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hidePivotFieldList="1" defaultThemeVersion="124226"/>
  <xr:revisionPtr revIDLastSave="1709" documentId="8_{38A567BC-C2D9-4EFB-BD7E-E5AEFDAA5F2B}" xr6:coauthVersionLast="47" xr6:coauthVersionMax="47" xr10:uidLastSave="{D683D46F-5946-4050-8525-3A743E509011}"/>
  <bookViews>
    <workbookView xWindow="-108" yWindow="-108" windowWidth="23256" windowHeight="12456" tabRatio="878" activeTab="2" xr2:uid="{00000000-000D-0000-FFFF-FFFF00000000}"/>
  </bookViews>
  <sheets>
    <sheet name="State Summary" sheetId="13" r:id="rId1"/>
    <sheet name="GNP Allocations" sheetId="4" r:id="rId2"/>
    <sheet name="Underlying Data for FIP" sheetId="5" r:id="rId3"/>
    <sheet name="Underlying Data for IN SIP" sheetId="15" r:id="rId4"/>
    <sheet name="Underlying Data for NY SIP" sheetId="16" r:id="rId5"/>
    <sheet name="Retired Units" sheetId="8" r:id="rId6"/>
    <sheet name="New Units" sheetId="9" r:id="rId7"/>
  </sheets>
  <definedNames>
    <definedName name="_xlnm._FilterDatabase" localSheetId="1" hidden="1">'GNP Allocations'!$A$2:$P$1087</definedName>
    <definedName name="_xlnm._FilterDatabase" localSheetId="5" hidden="1">'Retired Units'!$A$2:$H$89</definedName>
    <definedName name="_xlnm._FilterDatabase" localSheetId="2" hidden="1">'Underlying Data for FIP'!$A$2:$AU$1153</definedName>
    <definedName name="_xlnm._FilterDatabase" localSheetId="3" hidden="1">'Underlying Data for IN SIP'!$A$2:$AN$79</definedName>
    <definedName name="_xlnm.Print_Titles" localSheetId="1">'GNP Allocations'!$A:$D,'GNP Allocations'!$2:$2</definedName>
    <definedName name="_xlnm.Print_Titles" localSheetId="0">#N/A</definedName>
    <definedName name="_xlnm.Print_Titles" localSheetId="2">'Underlying Data for FIP'!$A:$D,'Underlying Data for FIP'!$1:$3</definedName>
    <definedName name="_xlnm.Print_Titles" localSheetId="3">'Underlying Data for IN SIP'!$A:$D,'Underlying Data for IN SIP'!$1:$3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4" i="13" l="1"/>
  <c r="P5" i="13"/>
  <c r="P6" i="13"/>
  <c r="P7" i="13"/>
  <c r="P8" i="13"/>
  <c r="P9" i="13"/>
  <c r="P10" i="13"/>
  <c r="P11" i="13"/>
  <c r="P12" i="13"/>
  <c r="P13" i="13"/>
  <c r="L4" i="13"/>
  <c r="L5" i="13"/>
  <c r="T5" i="13" s="1"/>
  <c r="L6" i="13"/>
  <c r="L7" i="13"/>
  <c r="L8" i="13"/>
  <c r="L9" i="13"/>
  <c r="L10" i="13"/>
  <c r="L11" i="13"/>
  <c r="L12" i="13"/>
  <c r="L13" i="13"/>
  <c r="P1087" i="4"/>
  <c r="P1086" i="4"/>
  <c r="P1085" i="4"/>
  <c r="P1084" i="4"/>
  <c r="P1083" i="4"/>
  <c r="P1082" i="4"/>
  <c r="P1081" i="4"/>
  <c r="P1080" i="4"/>
  <c r="P1079" i="4"/>
  <c r="P1078" i="4"/>
  <c r="P1077" i="4"/>
  <c r="P1076" i="4"/>
  <c r="P1075" i="4"/>
  <c r="P1074" i="4"/>
  <c r="P1073" i="4"/>
  <c r="P1072" i="4"/>
  <c r="P1071" i="4"/>
  <c r="P1070" i="4"/>
  <c r="P1069" i="4"/>
  <c r="P1068" i="4"/>
  <c r="P1067" i="4"/>
  <c r="P1066" i="4"/>
  <c r="P1065" i="4"/>
  <c r="P1064" i="4"/>
  <c r="P1063" i="4"/>
  <c r="P1062" i="4"/>
  <c r="P1061" i="4"/>
  <c r="P1060" i="4"/>
  <c r="P1059" i="4"/>
  <c r="P1058" i="4"/>
  <c r="P1057" i="4"/>
  <c r="P1056" i="4"/>
  <c r="P1055" i="4"/>
  <c r="P1054" i="4"/>
  <c r="P1053" i="4"/>
  <c r="P1052" i="4"/>
  <c r="P1051" i="4"/>
  <c r="P1050" i="4"/>
  <c r="P1049" i="4"/>
  <c r="P1048" i="4"/>
  <c r="P1047" i="4"/>
  <c r="P1046" i="4"/>
  <c r="P1045" i="4"/>
  <c r="P1044" i="4"/>
  <c r="P1043" i="4"/>
  <c r="P1042" i="4"/>
  <c r="P1041" i="4"/>
  <c r="P1040" i="4"/>
  <c r="P1039" i="4"/>
  <c r="P1038" i="4"/>
  <c r="P1037" i="4"/>
  <c r="P1036" i="4"/>
  <c r="P1035" i="4"/>
  <c r="P1034" i="4"/>
  <c r="P1033" i="4"/>
  <c r="P1032" i="4"/>
  <c r="P1031" i="4"/>
  <c r="P1030" i="4"/>
  <c r="P1029" i="4"/>
  <c r="P1028" i="4"/>
  <c r="P1027" i="4"/>
  <c r="P1026" i="4"/>
  <c r="P1025" i="4"/>
  <c r="P1024" i="4"/>
  <c r="P1023" i="4"/>
  <c r="P1022" i="4"/>
  <c r="P1021" i="4"/>
  <c r="P1020" i="4"/>
  <c r="P1019" i="4"/>
  <c r="P1018" i="4"/>
  <c r="P1017" i="4"/>
  <c r="P1016" i="4"/>
  <c r="P1015" i="4"/>
  <c r="P1014" i="4"/>
  <c r="P1013" i="4"/>
  <c r="P1012" i="4"/>
  <c r="P1011" i="4"/>
  <c r="P1010" i="4"/>
  <c r="P1009" i="4"/>
  <c r="P1008" i="4"/>
  <c r="P1007" i="4"/>
  <c r="P1006" i="4"/>
  <c r="P1005" i="4"/>
  <c r="P1004" i="4"/>
  <c r="P1003" i="4"/>
  <c r="P1002" i="4"/>
  <c r="P1001" i="4"/>
  <c r="P1000" i="4"/>
  <c r="P999" i="4"/>
  <c r="P998" i="4"/>
  <c r="P997" i="4"/>
  <c r="P996" i="4"/>
  <c r="P995" i="4"/>
  <c r="P994" i="4"/>
  <c r="P993" i="4"/>
  <c r="P992" i="4"/>
  <c r="P991" i="4"/>
  <c r="P990" i="4"/>
  <c r="P989" i="4"/>
  <c r="P988" i="4"/>
  <c r="P987" i="4"/>
  <c r="P986" i="4"/>
  <c r="P985" i="4"/>
  <c r="P984" i="4"/>
  <c r="P983" i="4"/>
  <c r="P982" i="4"/>
  <c r="P981" i="4"/>
  <c r="P980" i="4"/>
  <c r="P979" i="4"/>
  <c r="P978" i="4"/>
  <c r="P977" i="4"/>
  <c r="P976" i="4"/>
  <c r="P975" i="4"/>
  <c r="P974" i="4"/>
  <c r="P973" i="4"/>
  <c r="P972" i="4"/>
  <c r="P971" i="4"/>
  <c r="P970" i="4"/>
  <c r="P969" i="4"/>
  <c r="P968" i="4"/>
  <c r="P967" i="4"/>
  <c r="P966" i="4"/>
  <c r="P965" i="4"/>
  <c r="P964" i="4"/>
  <c r="P963" i="4"/>
  <c r="P962" i="4"/>
  <c r="P961" i="4"/>
  <c r="P960" i="4"/>
  <c r="P959" i="4"/>
  <c r="P958" i="4"/>
  <c r="P957" i="4"/>
  <c r="P956" i="4"/>
  <c r="P955" i="4"/>
  <c r="P954" i="4"/>
  <c r="P953" i="4"/>
  <c r="P952" i="4"/>
  <c r="P951" i="4"/>
  <c r="P950" i="4"/>
  <c r="P949" i="4"/>
  <c r="P948" i="4"/>
  <c r="P947" i="4"/>
  <c r="P946" i="4"/>
  <c r="P945" i="4"/>
  <c r="P944" i="4"/>
  <c r="P943" i="4"/>
  <c r="P942" i="4"/>
  <c r="P941" i="4"/>
  <c r="P940" i="4"/>
  <c r="P939" i="4"/>
  <c r="P938" i="4"/>
  <c r="P937" i="4"/>
  <c r="P936" i="4"/>
  <c r="P935" i="4"/>
  <c r="P934" i="4"/>
  <c r="P933" i="4"/>
  <c r="P932" i="4"/>
  <c r="P931" i="4"/>
  <c r="P930" i="4"/>
  <c r="P929" i="4"/>
  <c r="P928" i="4"/>
  <c r="P927" i="4"/>
  <c r="P926" i="4"/>
  <c r="P925" i="4"/>
  <c r="P924" i="4"/>
  <c r="P923" i="4"/>
  <c r="P922" i="4"/>
  <c r="P921" i="4"/>
  <c r="P920" i="4"/>
  <c r="P919" i="4"/>
  <c r="P918" i="4"/>
  <c r="P917" i="4"/>
  <c r="P916" i="4"/>
  <c r="P915" i="4"/>
  <c r="P914" i="4"/>
  <c r="P913" i="4"/>
  <c r="P912" i="4"/>
  <c r="P911" i="4"/>
  <c r="P910" i="4"/>
  <c r="P909" i="4"/>
  <c r="P908" i="4"/>
  <c r="P907" i="4"/>
  <c r="P906" i="4"/>
  <c r="P905" i="4"/>
  <c r="P904" i="4"/>
  <c r="P903" i="4"/>
  <c r="P902" i="4"/>
  <c r="P901" i="4"/>
  <c r="P900" i="4"/>
  <c r="P899" i="4"/>
  <c r="P898" i="4"/>
  <c r="P897" i="4"/>
  <c r="P896" i="4"/>
  <c r="P895" i="4"/>
  <c r="P894" i="4"/>
  <c r="P893" i="4"/>
  <c r="P892" i="4"/>
  <c r="P891" i="4"/>
  <c r="P890" i="4"/>
  <c r="P889" i="4"/>
  <c r="P888" i="4"/>
  <c r="P887" i="4"/>
  <c r="P886" i="4"/>
  <c r="P885" i="4"/>
  <c r="P884" i="4"/>
  <c r="P883" i="4"/>
  <c r="P882" i="4"/>
  <c r="P881" i="4"/>
  <c r="P880" i="4"/>
  <c r="P879" i="4"/>
  <c r="P878" i="4"/>
  <c r="P877" i="4"/>
  <c r="P876" i="4"/>
  <c r="P875" i="4"/>
  <c r="P874" i="4"/>
  <c r="P873" i="4"/>
  <c r="P872" i="4"/>
  <c r="P871" i="4"/>
  <c r="P870" i="4"/>
  <c r="P869" i="4"/>
  <c r="P868" i="4"/>
  <c r="P867" i="4"/>
  <c r="P866" i="4"/>
  <c r="P865" i="4"/>
  <c r="P864" i="4"/>
  <c r="P863" i="4"/>
  <c r="P862" i="4"/>
  <c r="P861" i="4"/>
  <c r="P860" i="4"/>
  <c r="P859" i="4"/>
  <c r="P858" i="4"/>
  <c r="P857" i="4"/>
  <c r="P856" i="4"/>
  <c r="P855" i="4"/>
  <c r="P854" i="4"/>
  <c r="P853" i="4"/>
  <c r="P852" i="4"/>
  <c r="P851" i="4"/>
  <c r="P850" i="4"/>
  <c r="P849" i="4"/>
  <c r="P848" i="4"/>
  <c r="P847" i="4"/>
  <c r="P846" i="4"/>
  <c r="P845" i="4"/>
  <c r="P844" i="4"/>
  <c r="P843" i="4"/>
  <c r="P842" i="4"/>
  <c r="P841" i="4"/>
  <c r="P840" i="4"/>
  <c r="P839" i="4"/>
  <c r="P838" i="4"/>
  <c r="P837" i="4"/>
  <c r="P836" i="4"/>
  <c r="P835" i="4"/>
  <c r="P834" i="4"/>
  <c r="P833" i="4"/>
  <c r="P832" i="4"/>
  <c r="P831" i="4"/>
  <c r="P830" i="4"/>
  <c r="P829" i="4"/>
  <c r="P828" i="4"/>
  <c r="P827" i="4"/>
  <c r="P826" i="4"/>
  <c r="P825" i="4"/>
  <c r="P824" i="4"/>
  <c r="P823" i="4"/>
  <c r="P822" i="4"/>
  <c r="P821" i="4"/>
  <c r="P820" i="4"/>
  <c r="P819" i="4"/>
  <c r="P818" i="4"/>
  <c r="P817" i="4"/>
  <c r="P816" i="4"/>
  <c r="P815" i="4"/>
  <c r="P814" i="4"/>
  <c r="P813" i="4"/>
  <c r="P812" i="4"/>
  <c r="P811" i="4"/>
  <c r="P810" i="4"/>
  <c r="P809" i="4"/>
  <c r="P808" i="4"/>
  <c r="P807" i="4"/>
  <c r="P806" i="4"/>
  <c r="P805" i="4"/>
  <c r="P804" i="4"/>
  <c r="P803" i="4"/>
  <c r="P802" i="4"/>
  <c r="P801" i="4"/>
  <c r="P800" i="4"/>
  <c r="P799" i="4"/>
  <c r="P798" i="4"/>
  <c r="P797" i="4"/>
  <c r="P796" i="4"/>
  <c r="P795" i="4"/>
  <c r="P794" i="4"/>
  <c r="P793" i="4"/>
  <c r="P792" i="4"/>
  <c r="P791" i="4"/>
  <c r="P790" i="4"/>
  <c r="P789" i="4"/>
  <c r="P788" i="4"/>
  <c r="P787" i="4"/>
  <c r="P786" i="4"/>
  <c r="P785" i="4"/>
  <c r="P784" i="4"/>
  <c r="P783" i="4"/>
  <c r="P782" i="4"/>
  <c r="P781" i="4"/>
  <c r="P780" i="4"/>
  <c r="P779" i="4"/>
  <c r="P778" i="4"/>
  <c r="P777" i="4"/>
  <c r="P776" i="4"/>
  <c r="P775" i="4"/>
  <c r="P774" i="4"/>
  <c r="P773" i="4"/>
  <c r="P772" i="4"/>
  <c r="P771" i="4"/>
  <c r="P770" i="4"/>
  <c r="P769" i="4"/>
  <c r="P768" i="4"/>
  <c r="P767" i="4"/>
  <c r="P766" i="4"/>
  <c r="P765" i="4"/>
  <c r="P764" i="4"/>
  <c r="P763" i="4"/>
  <c r="P762" i="4"/>
  <c r="P761" i="4"/>
  <c r="P760" i="4"/>
  <c r="P759" i="4"/>
  <c r="P758" i="4"/>
  <c r="P757" i="4"/>
  <c r="P756" i="4"/>
  <c r="P755" i="4"/>
  <c r="P754" i="4"/>
  <c r="P753" i="4"/>
  <c r="P752" i="4"/>
  <c r="P751" i="4"/>
  <c r="P750" i="4"/>
  <c r="P749" i="4"/>
  <c r="P748" i="4"/>
  <c r="P747" i="4"/>
  <c r="P746" i="4"/>
  <c r="P745" i="4"/>
  <c r="P744" i="4"/>
  <c r="P743" i="4"/>
  <c r="P742" i="4"/>
  <c r="P741" i="4"/>
  <c r="P740" i="4"/>
  <c r="P739" i="4"/>
  <c r="P738" i="4"/>
  <c r="P737" i="4"/>
  <c r="P736" i="4"/>
  <c r="P735" i="4"/>
  <c r="P734" i="4"/>
  <c r="P733" i="4"/>
  <c r="P732" i="4"/>
  <c r="P731" i="4"/>
  <c r="P730" i="4"/>
  <c r="P729" i="4"/>
  <c r="P728" i="4"/>
  <c r="P727" i="4"/>
  <c r="P726" i="4"/>
  <c r="P725" i="4"/>
  <c r="P724" i="4"/>
  <c r="P723" i="4"/>
  <c r="P722" i="4"/>
  <c r="P721" i="4"/>
  <c r="P720" i="4"/>
  <c r="P719" i="4"/>
  <c r="P718" i="4"/>
  <c r="P717" i="4"/>
  <c r="P716" i="4"/>
  <c r="P715" i="4"/>
  <c r="P714" i="4"/>
  <c r="P713" i="4"/>
  <c r="P712" i="4"/>
  <c r="P711" i="4"/>
  <c r="P710" i="4"/>
  <c r="P709" i="4"/>
  <c r="P708" i="4"/>
  <c r="P707" i="4"/>
  <c r="P706" i="4"/>
  <c r="P705" i="4"/>
  <c r="P704" i="4"/>
  <c r="P703" i="4"/>
  <c r="P702" i="4"/>
  <c r="P701" i="4"/>
  <c r="P700" i="4"/>
  <c r="P699" i="4"/>
  <c r="P698" i="4"/>
  <c r="P697" i="4"/>
  <c r="P696" i="4"/>
  <c r="P695" i="4"/>
  <c r="P694" i="4"/>
  <c r="P693" i="4"/>
  <c r="P692" i="4"/>
  <c r="P691" i="4"/>
  <c r="P690" i="4"/>
  <c r="P689" i="4"/>
  <c r="P688" i="4"/>
  <c r="P687" i="4"/>
  <c r="P686" i="4"/>
  <c r="P685" i="4"/>
  <c r="P684" i="4"/>
  <c r="P683" i="4"/>
  <c r="P682" i="4"/>
  <c r="P681" i="4"/>
  <c r="P680" i="4"/>
  <c r="P679" i="4"/>
  <c r="P678" i="4"/>
  <c r="P677" i="4"/>
  <c r="P676" i="4"/>
  <c r="P675" i="4"/>
  <c r="P674" i="4"/>
  <c r="P673" i="4"/>
  <c r="P672" i="4"/>
  <c r="P671" i="4"/>
  <c r="P670" i="4"/>
  <c r="P669" i="4"/>
  <c r="P668" i="4"/>
  <c r="P667" i="4"/>
  <c r="P666" i="4"/>
  <c r="P665" i="4"/>
  <c r="P664" i="4"/>
  <c r="P663" i="4"/>
  <c r="P662" i="4"/>
  <c r="P661" i="4"/>
  <c r="P660" i="4"/>
  <c r="P659" i="4"/>
  <c r="P658" i="4"/>
  <c r="P657" i="4"/>
  <c r="P656" i="4"/>
  <c r="P655" i="4"/>
  <c r="P654" i="4"/>
  <c r="P653" i="4"/>
  <c r="P652" i="4"/>
  <c r="P651" i="4"/>
  <c r="P650" i="4"/>
  <c r="P649" i="4"/>
  <c r="P648" i="4"/>
  <c r="P647" i="4"/>
  <c r="P646" i="4"/>
  <c r="P645" i="4"/>
  <c r="P644" i="4"/>
  <c r="P643" i="4"/>
  <c r="P642" i="4"/>
  <c r="P641" i="4"/>
  <c r="P640" i="4"/>
  <c r="P639" i="4"/>
  <c r="P638" i="4"/>
  <c r="P637" i="4"/>
  <c r="P636" i="4"/>
  <c r="P635" i="4"/>
  <c r="P634" i="4"/>
  <c r="P633" i="4"/>
  <c r="P632" i="4"/>
  <c r="P631" i="4"/>
  <c r="P630" i="4"/>
  <c r="P629" i="4"/>
  <c r="P628" i="4"/>
  <c r="P627" i="4"/>
  <c r="P626" i="4"/>
  <c r="P625" i="4"/>
  <c r="P624" i="4"/>
  <c r="P623" i="4"/>
  <c r="P622" i="4"/>
  <c r="P621" i="4"/>
  <c r="P620" i="4"/>
  <c r="P619" i="4"/>
  <c r="P618" i="4"/>
  <c r="P617" i="4"/>
  <c r="P616" i="4"/>
  <c r="P615" i="4"/>
  <c r="P614" i="4"/>
  <c r="P613" i="4"/>
  <c r="P612" i="4"/>
  <c r="P611" i="4"/>
  <c r="P610" i="4"/>
  <c r="P609" i="4"/>
  <c r="P608" i="4"/>
  <c r="P607" i="4"/>
  <c r="P606" i="4"/>
  <c r="P605" i="4"/>
  <c r="P604" i="4"/>
  <c r="P603" i="4"/>
  <c r="P602" i="4"/>
  <c r="P601" i="4"/>
  <c r="P600" i="4"/>
  <c r="P599" i="4"/>
  <c r="P598" i="4"/>
  <c r="P597" i="4"/>
  <c r="P596" i="4"/>
  <c r="P595" i="4"/>
  <c r="P594" i="4"/>
  <c r="P593" i="4"/>
  <c r="P592" i="4"/>
  <c r="P591" i="4"/>
  <c r="P590" i="4"/>
  <c r="P589" i="4"/>
  <c r="P588" i="4"/>
  <c r="P587" i="4"/>
  <c r="P586" i="4"/>
  <c r="P585" i="4"/>
  <c r="P584" i="4"/>
  <c r="P583" i="4"/>
  <c r="P582" i="4"/>
  <c r="P581" i="4"/>
  <c r="P580" i="4"/>
  <c r="P579" i="4"/>
  <c r="P578" i="4"/>
  <c r="P577" i="4"/>
  <c r="P576" i="4"/>
  <c r="P575" i="4"/>
  <c r="P574" i="4"/>
  <c r="P573" i="4"/>
  <c r="P572" i="4"/>
  <c r="P571" i="4"/>
  <c r="P570" i="4"/>
  <c r="P569" i="4"/>
  <c r="P568" i="4"/>
  <c r="P567" i="4"/>
  <c r="P566" i="4"/>
  <c r="P565" i="4"/>
  <c r="P564" i="4"/>
  <c r="P563" i="4"/>
  <c r="P562" i="4"/>
  <c r="P561" i="4"/>
  <c r="P560" i="4"/>
  <c r="P559" i="4"/>
  <c r="P558" i="4"/>
  <c r="P557" i="4"/>
  <c r="P556" i="4"/>
  <c r="P555" i="4"/>
  <c r="P554" i="4"/>
  <c r="P553" i="4"/>
  <c r="P552" i="4"/>
  <c r="P551" i="4"/>
  <c r="P550" i="4"/>
  <c r="P549" i="4"/>
  <c r="P548" i="4"/>
  <c r="P547" i="4"/>
  <c r="P546" i="4"/>
  <c r="P545" i="4"/>
  <c r="P544" i="4"/>
  <c r="P543" i="4"/>
  <c r="P542" i="4"/>
  <c r="P541" i="4"/>
  <c r="P540" i="4"/>
  <c r="P539" i="4"/>
  <c r="P538" i="4"/>
  <c r="P537" i="4"/>
  <c r="P536" i="4"/>
  <c r="P535" i="4"/>
  <c r="P534" i="4"/>
  <c r="P533" i="4"/>
  <c r="P532" i="4"/>
  <c r="P531" i="4"/>
  <c r="P530" i="4"/>
  <c r="P529" i="4"/>
  <c r="P528" i="4"/>
  <c r="P527" i="4"/>
  <c r="P526" i="4"/>
  <c r="P525" i="4"/>
  <c r="P524" i="4"/>
  <c r="P523" i="4"/>
  <c r="P522" i="4"/>
  <c r="P521" i="4"/>
  <c r="P520" i="4"/>
  <c r="P519" i="4"/>
  <c r="P518" i="4"/>
  <c r="P517" i="4"/>
  <c r="P516" i="4"/>
  <c r="P515" i="4"/>
  <c r="P514" i="4"/>
  <c r="P513" i="4"/>
  <c r="P512" i="4"/>
  <c r="P511" i="4"/>
  <c r="P510" i="4"/>
  <c r="P509" i="4"/>
  <c r="P508" i="4"/>
  <c r="P507" i="4"/>
  <c r="P506" i="4"/>
  <c r="P505" i="4"/>
  <c r="P504" i="4"/>
  <c r="P503" i="4"/>
  <c r="P502" i="4"/>
  <c r="P501" i="4"/>
  <c r="P500" i="4"/>
  <c r="P499" i="4"/>
  <c r="P498" i="4"/>
  <c r="P497" i="4"/>
  <c r="P496" i="4"/>
  <c r="P495" i="4"/>
  <c r="P494" i="4"/>
  <c r="P493" i="4"/>
  <c r="P492" i="4"/>
  <c r="P491" i="4"/>
  <c r="P490" i="4"/>
  <c r="P489" i="4"/>
  <c r="P488" i="4"/>
  <c r="P487" i="4"/>
  <c r="P486" i="4"/>
  <c r="P485" i="4"/>
  <c r="P484" i="4"/>
  <c r="P483" i="4"/>
  <c r="P482" i="4"/>
  <c r="P481" i="4"/>
  <c r="P480" i="4"/>
  <c r="P479" i="4"/>
  <c r="P478" i="4"/>
  <c r="P477" i="4"/>
  <c r="P476" i="4"/>
  <c r="P475" i="4"/>
  <c r="P474" i="4"/>
  <c r="P473" i="4"/>
  <c r="P472" i="4"/>
  <c r="P471" i="4"/>
  <c r="P470" i="4"/>
  <c r="P469" i="4"/>
  <c r="P468" i="4"/>
  <c r="P467" i="4"/>
  <c r="P466" i="4"/>
  <c r="P465" i="4"/>
  <c r="P464" i="4"/>
  <c r="P463" i="4"/>
  <c r="P462" i="4"/>
  <c r="P461" i="4"/>
  <c r="P460" i="4"/>
  <c r="P459" i="4"/>
  <c r="P458" i="4"/>
  <c r="P457" i="4"/>
  <c r="P456" i="4"/>
  <c r="P455" i="4"/>
  <c r="P454" i="4"/>
  <c r="P453" i="4"/>
  <c r="P452" i="4"/>
  <c r="P451" i="4"/>
  <c r="P450" i="4"/>
  <c r="P449" i="4"/>
  <c r="P448" i="4"/>
  <c r="P447" i="4"/>
  <c r="P446" i="4"/>
  <c r="P445" i="4"/>
  <c r="P444" i="4"/>
  <c r="P443" i="4"/>
  <c r="P442" i="4"/>
  <c r="P441" i="4"/>
  <c r="P440" i="4"/>
  <c r="P439" i="4"/>
  <c r="P438" i="4"/>
  <c r="P437" i="4"/>
  <c r="P436" i="4"/>
  <c r="P435" i="4"/>
  <c r="P434" i="4"/>
  <c r="P433" i="4"/>
  <c r="P432" i="4"/>
  <c r="P431" i="4"/>
  <c r="P430" i="4"/>
  <c r="P429" i="4"/>
  <c r="P428" i="4"/>
  <c r="P427" i="4"/>
  <c r="P426" i="4"/>
  <c r="P425" i="4"/>
  <c r="P424" i="4"/>
  <c r="P423" i="4"/>
  <c r="P422" i="4"/>
  <c r="P421" i="4"/>
  <c r="P420" i="4"/>
  <c r="P419" i="4"/>
  <c r="P418" i="4"/>
  <c r="P417" i="4"/>
  <c r="P416" i="4"/>
  <c r="P415" i="4"/>
  <c r="P414" i="4"/>
  <c r="P413" i="4"/>
  <c r="P412" i="4"/>
  <c r="P411" i="4"/>
  <c r="P410" i="4"/>
  <c r="P409" i="4"/>
  <c r="P408" i="4"/>
  <c r="P407" i="4"/>
  <c r="P406" i="4"/>
  <c r="P405" i="4"/>
  <c r="P404" i="4"/>
  <c r="P403" i="4"/>
  <c r="P402" i="4"/>
  <c r="P401" i="4"/>
  <c r="P400" i="4"/>
  <c r="P399" i="4"/>
  <c r="P398" i="4"/>
  <c r="P397" i="4"/>
  <c r="P396" i="4"/>
  <c r="P395" i="4"/>
  <c r="P394" i="4"/>
  <c r="P393" i="4"/>
  <c r="P392" i="4"/>
  <c r="P391" i="4"/>
  <c r="P390" i="4"/>
  <c r="P389" i="4"/>
  <c r="P388" i="4"/>
  <c r="P387" i="4"/>
  <c r="P386" i="4"/>
  <c r="P385" i="4"/>
  <c r="P384" i="4"/>
  <c r="P383" i="4"/>
  <c r="P382" i="4"/>
  <c r="P381" i="4"/>
  <c r="P380" i="4"/>
  <c r="P379" i="4"/>
  <c r="P378" i="4"/>
  <c r="P377" i="4"/>
  <c r="P376" i="4"/>
  <c r="P375" i="4"/>
  <c r="P374" i="4"/>
  <c r="P373" i="4"/>
  <c r="P372" i="4"/>
  <c r="P371" i="4"/>
  <c r="P370" i="4"/>
  <c r="P369" i="4"/>
  <c r="P368" i="4"/>
  <c r="P367" i="4"/>
  <c r="P366" i="4"/>
  <c r="P365" i="4"/>
  <c r="P364" i="4"/>
  <c r="P363" i="4"/>
  <c r="P362" i="4"/>
  <c r="P361" i="4"/>
  <c r="P360" i="4"/>
  <c r="P359" i="4"/>
  <c r="P358" i="4"/>
  <c r="P357" i="4"/>
  <c r="P356" i="4"/>
  <c r="P355" i="4"/>
  <c r="P354" i="4"/>
  <c r="P353" i="4"/>
  <c r="P352" i="4"/>
  <c r="P351" i="4"/>
  <c r="P350" i="4"/>
  <c r="P349" i="4"/>
  <c r="P348" i="4"/>
  <c r="P347" i="4"/>
  <c r="P346" i="4"/>
  <c r="P345" i="4"/>
  <c r="P344" i="4"/>
  <c r="P343" i="4"/>
  <c r="P342" i="4"/>
  <c r="P341" i="4"/>
  <c r="P340" i="4"/>
  <c r="P339" i="4"/>
  <c r="P338" i="4"/>
  <c r="P337" i="4"/>
  <c r="P336" i="4"/>
  <c r="P335" i="4"/>
  <c r="P334" i="4"/>
  <c r="P333" i="4"/>
  <c r="P332" i="4"/>
  <c r="P331" i="4"/>
  <c r="P330" i="4"/>
  <c r="P329" i="4"/>
  <c r="P328" i="4"/>
  <c r="P327" i="4"/>
  <c r="P326" i="4"/>
  <c r="P325" i="4"/>
  <c r="P324" i="4"/>
  <c r="P323" i="4"/>
  <c r="P322" i="4"/>
  <c r="P321" i="4"/>
  <c r="P320" i="4"/>
  <c r="P319" i="4"/>
  <c r="P318" i="4"/>
  <c r="P317" i="4"/>
  <c r="P316" i="4"/>
  <c r="P315" i="4"/>
  <c r="P314" i="4"/>
  <c r="P313" i="4"/>
  <c r="P312" i="4"/>
  <c r="P311" i="4"/>
  <c r="P310" i="4"/>
  <c r="P309" i="4"/>
  <c r="P308" i="4"/>
  <c r="P307" i="4"/>
  <c r="P306" i="4"/>
  <c r="P305" i="4"/>
  <c r="P304" i="4"/>
  <c r="P303" i="4"/>
  <c r="P302" i="4"/>
  <c r="P301" i="4"/>
  <c r="P300" i="4"/>
  <c r="P299" i="4"/>
  <c r="P298" i="4"/>
  <c r="P297" i="4"/>
  <c r="P296" i="4"/>
  <c r="P295" i="4"/>
  <c r="P294" i="4"/>
  <c r="P293" i="4"/>
  <c r="P292" i="4"/>
  <c r="P291" i="4"/>
  <c r="P290" i="4"/>
  <c r="P289" i="4"/>
  <c r="P288" i="4"/>
  <c r="P287" i="4"/>
  <c r="P286" i="4"/>
  <c r="P285" i="4"/>
  <c r="P284" i="4"/>
  <c r="P283" i="4"/>
  <c r="P282" i="4"/>
  <c r="P281" i="4"/>
  <c r="P280" i="4"/>
  <c r="P279" i="4"/>
  <c r="P278" i="4"/>
  <c r="P277" i="4"/>
  <c r="P276" i="4"/>
  <c r="P275" i="4"/>
  <c r="P274" i="4"/>
  <c r="P273" i="4"/>
  <c r="P272" i="4"/>
  <c r="P271" i="4"/>
  <c r="P270" i="4"/>
  <c r="P269" i="4"/>
  <c r="P268" i="4"/>
  <c r="P267" i="4"/>
  <c r="P266" i="4"/>
  <c r="P265" i="4"/>
  <c r="P264" i="4"/>
  <c r="P263" i="4"/>
  <c r="P262" i="4"/>
  <c r="P261" i="4"/>
  <c r="P260" i="4"/>
  <c r="P259" i="4"/>
  <c r="P258" i="4"/>
  <c r="P257" i="4"/>
  <c r="P256" i="4"/>
  <c r="P255" i="4"/>
  <c r="P254" i="4"/>
  <c r="P253" i="4"/>
  <c r="P252" i="4"/>
  <c r="P251" i="4"/>
  <c r="P250" i="4"/>
  <c r="P249" i="4"/>
  <c r="P248" i="4"/>
  <c r="P247" i="4"/>
  <c r="P246" i="4"/>
  <c r="P245" i="4"/>
  <c r="P244" i="4"/>
  <c r="P243" i="4"/>
  <c r="P242" i="4"/>
  <c r="P241" i="4"/>
  <c r="P240" i="4"/>
  <c r="P239" i="4"/>
  <c r="P238" i="4"/>
  <c r="P237" i="4"/>
  <c r="P236" i="4"/>
  <c r="P235" i="4"/>
  <c r="P234" i="4"/>
  <c r="P233" i="4"/>
  <c r="P232" i="4"/>
  <c r="P231" i="4"/>
  <c r="P230" i="4"/>
  <c r="P229" i="4"/>
  <c r="P228" i="4"/>
  <c r="P227" i="4"/>
  <c r="P226" i="4"/>
  <c r="P225" i="4"/>
  <c r="P224" i="4"/>
  <c r="P223" i="4"/>
  <c r="P222" i="4"/>
  <c r="P221" i="4"/>
  <c r="P220" i="4"/>
  <c r="P219" i="4"/>
  <c r="P218" i="4"/>
  <c r="P217" i="4"/>
  <c r="P216" i="4"/>
  <c r="P215" i="4"/>
  <c r="P214" i="4"/>
  <c r="P213" i="4"/>
  <c r="P212" i="4"/>
  <c r="P211" i="4"/>
  <c r="P210" i="4"/>
  <c r="P209" i="4"/>
  <c r="P208" i="4"/>
  <c r="P207" i="4"/>
  <c r="P206" i="4"/>
  <c r="P205" i="4"/>
  <c r="P204" i="4"/>
  <c r="P203" i="4"/>
  <c r="P202" i="4"/>
  <c r="P201" i="4"/>
  <c r="P200" i="4"/>
  <c r="P199" i="4"/>
  <c r="P198" i="4"/>
  <c r="P197" i="4"/>
  <c r="P196" i="4"/>
  <c r="P195" i="4"/>
  <c r="P194" i="4"/>
  <c r="P193" i="4"/>
  <c r="P192" i="4"/>
  <c r="P191" i="4"/>
  <c r="P190" i="4"/>
  <c r="P189" i="4"/>
  <c r="P188" i="4"/>
  <c r="P187" i="4"/>
  <c r="P186" i="4"/>
  <c r="P185" i="4"/>
  <c r="P184" i="4"/>
  <c r="P183" i="4"/>
  <c r="P182" i="4"/>
  <c r="P181" i="4"/>
  <c r="P180" i="4"/>
  <c r="P179" i="4"/>
  <c r="P178" i="4"/>
  <c r="P177" i="4"/>
  <c r="P176" i="4"/>
  <c r="P175" i="4"/>
  <c r="P174" i="4"/>
  <c r="P173" i="4"/>
  <c r="P172" i="4"/>
  <c r="P171" i="4"/>
  <c r="P170" i="4"/>
  <c r="P169" i="4"/>
  <c r="P168" i="4"/>
  <c r="P167" i="4"/>
  <c r="P166" i="4"/>
  <c r="P165" i="4"/>
  <c r="P164" i="4"/>
  <c r="P163" i="4"/>
  <c r="P162" i="4"/>
  <c r="P161" i="4"/>
  <c r="P160" i="4"/>
  <c r="P159" i="4"/>
  <c r="P158" i="4"/>
  <c r="P157" i="4"/>
  <c r="P156" i="4"/>
  <c r="P155" i="4"/>
  <c r="P154" i="4"/>
  <c r="P153" i="4"/>
  <c r="P152" i="4"/>
  <c r="P151" i="4"/>
  <c r="P150" i="4"/>
  <c r="P149" i="4"/>
  <c r="P148" i="4"/>
  <c r="P147" i="4"/>
  <c r="P146" i="4"/>
  <c r="P145" i="4"/>
  <c r="P144" i="4"/>
  <c r="P143" i="4"/>
  <c r="P142" i="4"/>
  <c r="P141" i="4"/>
  <c r="P140" i="4"/>
  <c r="P139" i="4"/>
  <c r="P138" i="4"/>
  <c r="P137" i="4"/>
  <c r="P136" i="4"/>
  <c r="P135" i="4"/>
  <c r="P134" i="4"/>
  <c r="P133" i="4"/>
  <c r="P132" i="4"/>
  <c r="P131" i="4"/>
  <c r="P130" i="4"/>
  <c r="P129" i="4"/>
  <c r="P128" i="4"/>
  <c r="P127" i="4"/>
  <c r="P126" i="4"/>
  <c r="P125" i="4"/>
  <c r="P124" i="4"/>
  <c r="P123" i="4"/>
  <c r="P122" i="4"/>
  <c r="P121" i="4"/>
  <c r="P120" i="4"/>
  <c r="P119" i="4"/>
  <c r="P118" i="4"/>
  <c r="P117" i="4"/>
  <c r="P116" i="4"/>
  <c r="P115" i="4"/>
  <c r="P114" i="4"/>
  <c r="P113" i="4"/>
  <c r="P112" i="4"/>
  <c r="P111" i="4"/>
  <c r="P110" i="4"/>
  <c r="P109" i="4"/>
  <c r="P108" i="4"/>
  <c r="P107" i="4"/>
  <c r="P106" i="4"/>
  <c r="P105" i="4"/>
  <c r="P104" i="4"/>
  <c r="P103" i="4"/>
  <c r="P102" i="4"/>
  <c r="P101" i="4"/>
  <c r="P100" i="4"/>
  <c r="P99" i="4"/>
  <c r="P98" i="4"/>
  <c r="P97" i="4"/>
  <c r="P96" i="4"/>
  <c r="P95" i="4"/>
  <c r="P94" i="4"/>
  <c r="P93" i="4"/>
  <c r="P92" i="4"/>
  <c r="P91" i="4"/>
  <c r="P90" i="4"/>
  <c r="P89" i="4"/>
  <c r="P88" i="4"/>
  <c r="P87" i="4"/>
  <c r="P86" i="4"/>
  <c r="P85" i="4"/>
  <c r="P84" i="4"/>
  <c r="P83" i="4"/>
  <c r="P82" i="4"/>
  <c r="P81" i="4"/>
  <c r="P80" i="4"/>
  <c r="P79" i="4"/>
  <c r="P78" i="4"/>
  <c r="P77" i="4"/>
  <c r="P76" i="4"/>
  <c r="P75" i="4"/>
  <c r="P74" i="4"/>
  <c r="P73" i="4"/>
  <c r="P72" i="4"/>
  <c r="P71" i="4"/>
  <c r="P70" i="4"/>
  <c r="P69" i="4"/>
  <c r="P68" i="4"/>
  <c r="P67" i="4"/>
  <c r="P66" i="4"/>
  <c r="P65" i="4"/>
  <c r="P64" i="4"/>
  <c r="P63" i="4"/>
  <c r="P62" i="4"/>
  <c r="P61" i="4"/>
  <c r="P60" i="4"/>
  <c r="P59" i="4"/>
  <c r="P58" i="4"/>
  <c r="P57" i="4"/>
  <c r="P56" i="4"/>
  <c r="P55" i="4"/>
  <c r="P54" i="4"/>
  <c r="P53" i="4"/>
  <c r="P52" i="4"/>
  <c r="P51" i="4"/>
  <c r="P50" i="4"/>
  <c r="P49" i="4"/>
  <c r="P48" i="4"/>
  <c r="P47" i="4"/>
  <c r="P46" i="4"/>
  <c r="P45" i="4"/>
  <c r="P44" i="4"/>
  <c r="P43" i="4"/>
  <c r="P42" i="4"/>
  <c r="P41" i="4"/>
  <c r="P40" i="4"/>
  <c r="P39" i="4"/>
  <c r="P38" i="4"/>
  <c r="P37" i="4"/>
  <c r="P36" i="4"/>
  <c r="P35" i="4"/>
  <c r="P34" i="4"/>
  <c r="P33" i="4"/>
  <c r="P32" i="4"/>
  <c r="P31" i="4"/>
  <c r="P30" i="4"/>
  <c r="P29" i="4"/>
  <c r="P28" i="4"/>
  <c r="P27" i="4"/>
  <c r="P26" i="4"/>
  <c r="P25" i="4"/>
  <c r="P24" i="4"/>
  <c r="P23" i="4"/>
  <c r="P22" i="4"/>
  <c r="P21" i="4"/>
  <c r="P20" i="4"/>
  <c r="P19" i="4"/>
  <c r="P18" i="4"/>
  <c r="P17" i="4"/>
  <c r="P16" i="4"/>
  <c r="P15" i="4"/>
  <c r="P14" i="4"/>
  <c r="P13" i="4"/>
  <c r="P12" i="4"/>
  <c r="P11" i="4"/>
  <c r="P10" i="4"/>
  <c r="P9" i="4"/>
  <c r="P8" i="4"/>
  <c r="P7" i="4"/>
  <c r="P6" i="4"/>
  <c r="P5" i="4"/>
  <c r="P4" i="4"/>
  <c r="P3" i="4"/>
  <c r="T13" i="13" l="1"/>
  <c r="T8" i="13"/>
  <c r="X10" i="13"/>
  <c r="X11" i="13"/>
  <c r="T11" i="13"/>
  <c r="X9" i="13"/>
  <c r="X5" i="13"/>
  <c r="T7" i="13"/>
  <c r="X6" i="13"/>
  <c r="T12" i="13"/>
  <c r="X13" i="13"/>
  <c r="X4" i="13"/>
  <c r="X7" i="13"/>
  <c r="X12" i="13"/>
  <c r="T10" i="13"/>
  <c r="T6" i="13"/>
  <c r="T4" i="13"/>
  <c r="T9" i="13"/>
  <c r="X8" i="13"/>
  <c r="I4" i="13"/>
  <c r="I5" i="13"/>
  <c r="I6" i="13"/>
  <c r="I7" i="13"/>
  <c r="I8" i="13"/>
  <c r="I9" i="13"/>
  <c r="I10" i="13"/>
  <c r="I11" i="13"/>
  <c r="I12" i="13"/>
  <c r="I13" i="13"/>
  <c r="M920" i="4"/>
  <c r="N920" i="4"/>
  <c r="K6" i="13" l="1"/>
  <c r="J6" i="13"/>
  <c r="K12" i="13"/>
  <c r="J13" i="13"/>
  <c r="K5" i="13"/>
  <c r="K7" i="13"/>
  <c r="M4" i="13"/>
  <c r="Q4" i="13" s="1"/>
  <c r="N4" i="13"/>
  <c r="O4" i="13"/>
  <c r="M5" i="13"/>
  <c r="N5" i="13"/>
  <c r="O5" i="13"/>
  <c r="M6" i="13"/>
  <c r="N6" i="13"/>
  <c r="O6" i="13"/>
  <c r="M7" i="13"/>
  <c r="N7" i="13"/>
  <c r="O7" i="13"/>
  <c r="M8" i="13"/>
  <c r="N8" i="13"/>
  <c r="O8" i="13"/>
  <c r="M9" i="13"/>
  <c r="N9" i="13"/>
  <c r="O9" i="13"/>
  <c r="M10" i="13"/>
  <c r="N10" i="13"/>
  <c r="O10" i="13"/>
  <c r="M11" i="13"/>
  <c r="N11" i="13"/>
  <c r="O11" i="13"/>
  <c r="M12" i="13"/>
  <c r="N12" i="13"/>
  <c r="O12" i="13"/>
  <c r="M13" i="13"/>
  <c r="N13" i="13"/>
  <c r="O13" i="13"/>
  <c r="J4" i="13"/>
  <c r="K4" i="13"/>
  <c r="J5" i="13"/>
  <c r="K9" i="13"/>
  <c r="J10" i="13"/>
  <c r="J11" i="13"/>
  <c r="K11" i="13"/>
  <c r="J12" i="13"/>
  <c r="K10" i="13"/>
  <c r="K13" i="13"/>
  <c r="J9" i="13"/>
  <c r="K8" i="13"/>
  <c r="J8" i="13"/>
  <c r="J7" i="13"/>
  <c r="M4" i="4"/>
  <c r="M6" i="4"/>
  <c r="M8" i="4"/>
  <c r="M10" i="4"/>
  <c r="M12" i="4"/>
  <c r="M14" i="4"/>
  <c r="M16" i="4"/>
  <c r="M18" i="4"/>
  <c r="M20" i="4"/>
  <c r="M22" i="4"/>
  <c r="M24" i="4"/>
  <c r="M26" i="4"/>
  <c r="M28" i="4"/>
  <c r="M30" i="4"/>
  <c r="M32" i="4"/>
  <c r="M34" i="4"/>
  <c r="M36" i="4"/>
  <c r="M38" i="4"/>
  <c r="M40" i="4"/>
  <c r="M42" i="4"/>
  <c r="M44" i="4"/>
  <c r="M46" i="4"/>
  <c r="M48" i="4"/>
  <c r="M50" i="4"/>
  <c r="N4" i="4"/>
  <c r="N6" i="4"/>
  <c r="N8" i="4"/>
  <c r="N10" i="4"/>
  <c r="N12" i="4"/>
  <c r="N14" i="4"/>
  <c r="N16" i="4"/>
  <c r="N18" i="4"/>
  <c r="N20" i="4"/>
  <c r="N22" i="4"/>
  <c r="N24" i="4"/>
  <c r="N26" i="4"/>
  <c r="N28" i="4"/>
  <c r="N30" i="4"/>
  <c r="N32" i="4"/>
  <c r="N34" i="4"/>
  <c r="N36" i="4"/>
  <c r="N38" i="4"/>
  <c r="N40" i="4"/>
  <c r="N42" i="4"/>
  <c r="N44" i="4"/>
  <c r="N46" i="4"/>
  <c r="N48" i="4"/>
  <c r="N50" i="4"/>
  <c r="N52" i="4"/>
  <c r="O4" i="4"/>
  <c r="O6" i="4"/>
  <c r="O8" i="4"/>
  <c r="O10" i="4"/>
  <c r="O12" i="4"/>
  <c r="O14" i="4"/>
  <c r="O16" i="4"/>
  <c r="O18" i="4"/>
  <c r="O20" i="4"/>
  <c r="O22" i="4"/>
  <c r="O24" i="4"/>
  <c r="O26" i="4"/>
  <c r="O28" i="4"/>
  <c r="O30" i="4"/>
  <c r="O32" i="4"/>
  <c r="O34" i="4"/>
  <c r="O36" i="4"/>
  <c r="O38" i="4"/>
  <c r="O40" i="4"/>
  <c r="O42" i="4"/>
  <c r="O44" i="4"/>
  <c r="O46" i="4"/>
  <c r="O48" i="4"/>
  <c r="O50" i="4"/>
  <c r="O52" i="4"/>
  <c r="M3" i="4"/>
  <c r="M5" i="4"/>
  <c r="M7" i="4"/>
  <c r="M9" i="4"/>
  <c r="M11" i="4"/>
  <c r="M13" i="4"/>
  <c r="M15" i="4"/>
  <c r="M17" i="4"/>
  <c r="M19" i="4"/>
  <c r="M21" i="4"/>
  <c r="M23" i="4"/>
  <c r="M25" i="4"/>
  <c r="M27" i="4"/>
  <c r="M29" i="4"/>
  <c r="M31" i="4"/>
  <c r="M33" i="4"/>
  <c r="M35" i="4"/>
  <c r="M37" i="4"/>
  <c r="M39" i="4"/>
  <c r="M41" i="4"/>
  <c r="M43" i="4"/>
  <c r="M45" i="4"/>
  <c r="M47" i="4"/>
  <c r="M49" i="4"/>
  <c r="M51" i="4"/>
  <c r="M53" i="4"/>
  <c r="N3" i="4"/>
  <c r="N5" i="4"/>
  <c r="N7" i="4"/>
  <c r="N9" i="4"/>
  <c r="N11" i="4"/>
  <c r="N13" i="4"/>
  <c r="N15" i="4"/>
  <c r="N17" i="4"/>
  <c r="N19" i="4"/>
  <c r="N21" i="4"/>
  <c r="N23" i="4"/>
  <c r="N25" i="4"/>
  <c r="N27" i="4"/>
  <c r="N29" i="4"/>
  <c r="N31" i="4"/>
  <c r="N33" i="4"/>
  <c r="N35" i="4"/>
  <c r="N37" i="4"/>
  <c r="N39" i="4"/>
  <c r="N41" i="4"/>
  <c r="N43" i="4"/>
  <c r="N45" i="4"/>
  <c r="N47" i="4"/>
  <c r="N49" i="4"/>
  <c r="N51" i="4"/>
  <c r="O3" i="4"/>
  <c r="O5" i="4"/>
  <c r="O7" i="4"/>
  <c r="O9" i="4"/>
  <c r="O11" i="4"/>
  <c r="O13" i="4"/>
  <c r="O15" i="4"/>
  <c r="O17" i="4"/>
  <c r="O19" i="4"/>
  <c r="O21" i="4"/>
  <c r="O23" i="4"/>
  <c r="O25" i="4"/>
  <c r="O27" i="4"/>
  <c r="O29" i="4"/>
  <c r="O31" i="4"/>
  <c r="O33" i="4"/>
  <c r="O35" i="4"/>
  <c r="O37" i="4"/>
  <c r="O39" i="4"/>
  <c r="O41" i="4"/>
  <c r="O43" i="4"/>
  <c r="O45" i="4"/>
  <c r="O47" i="4"/>
  <c r="O49" i="4"/>
  <c r="O51" i="4"/>
  <c r="O53" i="4"/>
  <c r="O54" i="4"/>
  <c r="M55" i="4"/>
  <c r="M57" i="4"/>
  <c r="M59" i="4"/>
  <c r="M61" i="4"/>
  <c r="M63" i="4"/>
  <c r="M65" i="4"/>
  <c r="M67" i="4"/>
  <c r="M69" i="4"/>
  <c r="M71" i="4"/>
  <c r="M73" i="4"/>
  <c r="M75" i="4"/>
  <c r="M77" i="4"/>
  <c r="M79" i="4"/>
  <c r="M81" i="4"/>
  <c r="M83" i="4"/>
  <c r="M85" i="4"/>
  <c r="M87" i="4"/>
  <c r="M89" i="4"/>
  <c r="M91" i="4"/>
  <c r="M93" i="4"/>
  <c r="M95" i="4"/>
  <c r="M97" i="4"/>
  <c r="M99" i="4"/>
  <c r="M101" i="4"/>
  <c r="M103" i="4"/>
  <c r="M105" i="4"/>
  <c r="M107" i="4"/>
  <c r="M109" i="4"/>
  <c r="M111" i="4"/>
  <c r="M113" i="4"/>
  <c r="M115" i="4"/>
  <c r="M117" i="4"/>
  <c r="M119" i="4"/>
  <c r="M121" i="4"/>
  <c r="M123" i="4"/>
  <c r="M125" i="4"/>
  <c r="M127" i="4"/>
  <c r="M129" i="4"/>
  <c r="M131" i="4"/>
  <c r="M133" i="4"/>
  <c r="M135" i="4"/>
  <c r="M137" i="4"/>
  <c r="M139" i="4"/>
  <c r="M141" i="4"/>
  <c r="M143" i="4"/>
  <c r="M145" i="4"/>
  <c r="M147" i="4"/>
  <c r="M149" i="4"/>
  <c r="M151" i="4"/>
  <c r="M153" i="4"/>
  <c r="M155" i="4"/>
  <c r="M157" i="4"/>
  <c r="M159" i="4"/>
  <c r="M161" i="4"/>
  <c r="N55" i="4"/>
  <c r="N57" i="4"/>
  <c r="N59" i="4"/>
  <c r="N61" i="4"/>
  <c r="N63" i="4"/>
  <c r="N65" i="4"/>
  <c r="N67" i="4"/>
  <c r="N69" i="4"/>
  <c r="N71" i="4"/>
  <c r="N73" i="4"/>
  <c r="N75" i="4"/>
  <c r="N77" i="4"/>
  <c r="N79" i="4"/>
  <c r="N81" i="4"/>
  <c r="N83" i="4"/>
  <c r="N85" i="4"/>
  <c r="N87" i="4"/>
  <c r="N89" i="4"/>
  <c r="N91" i="4"/>
  <c r="N93" i="4"/>
  <c r="N95" i="4"/>
  <c r="N97" i="4"/>
  <c r="N99" i="4"/>
  <c r="N101" i="4"/>
  <c r="N103" i="4"/>
  <c r="N105" i="4"/>
  <c r="N107" i="4"/>
  <c r="N109" i="4"/>
  <c r="N111" i="4"/>
  <c r="N113" i="4"/>
  <c r="N115" i="4"/>
  <c r="N117" i="4"/>
  <c r="N119" i="4"/>
  <c r="N121" i="4"/>
  <c r="N123" i="4"/>
  <c r="N125" i="4"/>
  <c r="N127" i="4"/>
  <c r="N129" i="4"/>
  <c r="N131" i="4"/>
  <c r="N133" i="4"/>
  <c r="N135" i="4"/>
  <c r="N137" i="4"/>
  <c r="N139" i="4"/>
  <c r="N141" i="4"/>
  <c r="N143" i="4"/>
  <c r="N145" i="4"/>
  <c r="N147" i="4"/>
  <c r="N149" i="4"/>
  <c r="N151" i="4"/>
  <c r="N153" i="4"/>
  <c r="N155" i="4"/>
  <c r="N157" i="4"/>
  <c r="N159" i="4"/>
  <c r="N161" i="4"/>
  <c r="M52" i="4"/>
  <c r="O55" i="4"/>
  <c r="O57" i="4"/>
  <c r="O59" i="4"/>
  <c r="O61" i="4"/>
  <c r="O63" i="4"/>
  <c r="O65" i="4"/>
  <c r="O67" i="4"/>
  <c r="O69" i="4"/>
  <c r="O71" i="4"/>
  <c r="O73" i="4"/>
  <c r="O75" i="4"/>
  <c r="O77" i="4"/>
  <c r="O79" i="4"/>
  <c r="O81" i="4"/>
  <c r="O83" i="4"/>
  <c r="O85" i="4"/>
  <c r="O87" i="4"/>
  <c r="O89" i="4"/>
  <c r="O91" i="4"/>
  <c r="O93" i="4"/>
  <c r="O95" i="4"/>
  <c r="O97" i="4"/>
  <c r="O99" i="4"/>
  <c r="O101" i="4"/>
  <c r="O103" i="4"/>
  <c r="O105" i="4"/>
  <c r="O107" i="4"/>
  <c r="O109" i="4"/>
  <c r="O111" i="4"/>
  <c r="O113" i="4"/>
  <c r="O115" i="4"/>
  <c r="O117" i="4"/>
  <c r="O119" i="4"/>
  <c r="O121" i="4"/>
  <c r="O123" i="4"/>
  <c r="O125" i="4"/>
  <c r="O127" i="4"/>
  <c r="O129" i="4"/>
  <c r="O131" i="4"/>
  <c r="O133" i="4"/>
  <c r="O135" i="4"/>
  <c r="O137" i="4"/>
  <c r="O139" i="4"/>
  <c r="O141" i="4"/>
  <c r="O143" i="4"/>
  <c r="O145" i="4"/>
  <c r="O147" i="4"/>
  <c r="O149" i="4"/>
  <c r="O151" i="4"/>
  <c r="O153" i="4"/>
  <c r="O155" i="4"/>
  <c r="O157" i="4"/>
  <c r="O159" i="4"/>
  <c r="O161" i="4"/>
  <c r="N53" i="4"/>
  <c r="M56" i="4"/>
  <c r="M58" i="4"/>
  <c r="M60" i="4"/>
  <c r="M62" i="4"/>
  <c r="M64" i="4"/>
  <c r="M66" i="4"/>
  <c r="M68" i="4"/>
  <c r="M70" i="4"/>
  <c r="M72" i="4"/>
  <c r="M74" i="4"/>
  <c r="M76" i="4"/>
  <c r="M78" i="4"/>
  <c r="M80" i="4"/>
  <c r="M82" i="4"/>
  <c r="M84" i="4"/>
  <c r="M86" i="4"/>
  <c r="M88" i="4"/>
  <c r="M90" i="4"/>
  <c r="M92" i="4"/>
  <c r="M94" i="4"/>
  <c r="M96" i="4"/>
  <c r="M98" i="4"/>
  <c r="M100" i="4"/>
  <c r="M102" i="4"/>
  <c r="M104" i="4"/>
  <c r="M106" i="4"/>
  <c r="M108" i="4"/>
  <c r="M110" i="4"/>
  <c r="M112" i="4"/>
  <c r="M114" i="4"/>
  <c r="M116" i="4"/>
  <c r="M118" i="4"/>
  <c r="M120" i="4"/>
  <c r="M122" i="4"/>
  <c r="M124" i="4"/>
  <c r="M126" i="4"/>
  <c r="M128" i="4"/>
  <c r="M130" i="4"/>
  <c r="M132" i="4"/>
  <c r="M134" i="4"/>
  <c r="M136" i="4"/>
  <c r="M138" i="4"/>
  <c r="M140" i="4"/>
  <c r="M142" i="4"/>
  <c r="M144" i="4"/>
  <c r="M146" i="4"/>
  <c r="M148" i="4"/>
  <c r="M150" i="4"/>
  <c r="M152" i="4"/>
  <c r="M154" i="4"/>
  <c r="M156" i="4"/>
  <c r="M158" i="4"/>
  <c r="M160" i="4"/>
  <c r="M162" i="4"/>
  <c r="M164" i="4"/>
  <c r="M166" i="4"/>
  <c r="M168" i="4"/>
  <c r="M170" i="4"/>
  <c r="M172" i="4"/>
  <c r="M174" i="4"/>
  <c r="M176" i="4"/>
  <c r="M178" i="4"/>
  <c r="M180" i="4"/>
  <c r="M182" i="4"/>
  <c r="M184" i="4"/>
  <c r="M186" i="4"/>
  <c r="M188" i="4"/>
  <c r="M190" i="4"/>
  <c r="M192" i="4"/>
  <c r="M194" i="4"/>
  <c r="M196" i="4"/>
  <c r="M198" i="4"/>
  <c r="M54" i="4"/>
  <c r="N56" i="4"/>
  <c r="N58" i="4"/>
  <c r="N60" i="4"/>
  <c r="N62" i="4"/>
  <c r="N64" i="4"/>
  <c r="N66" i="4"/>
  <c r="N68" i="4"/>
  <c r="N70" i="4"/>
  <c r="N72" i="4"/>
  <c r="N74" i="4"/>
  <c r="N76" i="4"/>
  <c r="N78" i="4"/>
  <c r="N80" i="4"/>
  <c r="N82" i="4"/>
  <c r="N84" i="4"/>
  <c r="N86" i="4"/>
  <c r="N88" i="4"/>
  <c r="N90" i="4"/>
  <c r="N92" i="4"/>
  <c r="N94" i="4"/>
  <c r="N96" i="4"/>
  <c r="N98" i="4"/>
  <c r="N100" i="4"/>
  <c r="N102" i="4"/>
  <c r="N104" i="4"/>
  <c r="N106" i="4"/>
  <c r="N108" i="4"/>
  <c r="N110" i="4"/>
  <c r="N112" i="4"/>
  <c r="N114" i="4"/>
  <c r="N116" i="4"/>
  <c r="N118" i="4"/>
  <c r="N120" i="4"/>
  <c r="N122" i="4"/>
  <c r="N124" i="4"/>
  <c r="N126" i="4"/>
  <c r="N128" i="4"/>
  <c r="N130" i="4"/>
  <c r="N132" i="4"/>
  <c r="N134" i="4"/>
  <c r="N136" i="4"/>
  <c r="N138" i="4"/>
  <c r="N140" i="4"/>
  <c r="N142" i="4"/>
  <c r="N144" i="4"/>
  <c r="N146" i="4"/>
  <c r="N148" i="4"/>
  <c r="N150" i="4"/>
  <c r="N152" i="4"/>
  <c r="N154" i="4"/>
  <c r="N156" i="4"/>
  <c r="N158" i="4"/>
  <c r="N160" i="4"/>
  <c r="N162" i="4"/>
  <c r="N164" i="4"/>
  <c r="N166" i="4"/>
  <c r="N168" i="4"/>
  <c r="N170" i="4"/>
  <c r="N172" i="4"/>
  <c r="N174" i="4"/>
  <c r="N176" i="4"/>
  <c r="N178" i="4"/>
  <c r="N180" i="4"/>
  <c r="N182" i="4"/>
  <c r="N184" i="4"/>
  <c r="N186" i="4"/>
  <c r="N188" i="4"/>
  <c r="N190" i="4"/>
  <c r="N192" i="4"/>
  <c r="N194" i="4"/>
  <c r="N196" i="4"/>
  <c r="N198" i="4"/>
  <c r="O66" i="4"/>
  <c r="O82" i="4"/>
  <c r="O98" i="4"/>
  <c r="O114" i="4"/>
  <c r="O130" i="4"/>
  <c r="O146" i="4"/>
  <c r="O162" i="4"/>
  <c r="N165" i="4"/>
  <c r="O171" i="4"/>
  <c r="M175" i="4"/>
  <c r="O178" i="4"/>
  <c r="N181" i="4"/>
  <c r="O187" i="4"/>
  <c r="M191" i="4"/>
  <c r="O194" i="4"/>
  <c r="N197" i="4"/>
  <c r="N200" i="4"/>
  <c r="O202" i="4"/>
  <c r="O204" i="4"/>
  <c r="O206" i="4"/>
  <c r="O208" i="4"/>
  <c r="O210" i="4"/>
  <c r="O212" i="4"/>
  <c r="O214" i="4"/>
  <c r="O216" i="4"/>
  <c r="O218" i="4"/>
  <c r="O220" i="4"/>
  <c r="O222" i="4"/>
  <c r="O224" i="4"/>
  <c r="O226" i="4"/>
  <c r="O228" i="4"/>
  <c r="O230" i="4"/>
  <c r="O232" i="4"/>
  <c r="O234" i="4"/>
  <c r="O236" i="4"/>
  <c r="O238" i="4"/>
  <c r="O240" i="4"/>
  <c r="O242" i="4"/>
  <c r="O244" i="4"/>
  <c r="O246" i="4"/>
  <c r="O248" i="4"/>
  <c r="O250" i="4"/>
  <c r="O252" i="4"/>
  <c r="O254" i="4"/>
  <c r="O256" i="4"/>
  <c r="O258" i="4"/>
  <c r="O260" i="4"/>
  <c r="O262" i="4"/>
  <c r="O264" i="4"/>
  <c r="O266" i="4"/>
  <c r="O268" i="4"/>
  <c r="O270" i="4"/>
  <c r="O272" i="4"/>
  <c r="O68" i="4"/>
  <c r="O84" i="4"/>
  <c r="O100" i="4"/>
  <c r="O116" i="4"/>
  <c r="O132" i="4"/>
  <c r="O148" i="4"/>
  <c r="O165" i="4"/>
  <c r="M169" i="4"/>
  <c r="O172" i="4"/>
  <c r="N175" i="4"/>
  <c r="O181" i="4"/>
  <c r="M185" i="4"/>
  <c r="O188" i="4"/>
  <c r="N191" i="4"/>
  <c r="O197" i="4"/>
  <c r="O200" i="4"/>
  <c r="N54" i="4"/>
  <c r="O70" i="4"/>
  <c r="O86" i="4"/>
  <c r="O102" i="4"/>
  <c r="O118" i="4"/>
  <c r="O134" i="4"/>
  <c r="O150" i="4"/>
  <c r="M163" i="4"/>
  <c r="O166" i="4"/>
  <c r="N169" i="4"/>
  <c r="O175" i="4"/>
  <c r="M179" i="4"/>
  <c r="O182" i="4"/>
  <c r="N185" i="4"/>
  <c r="O191" i="4"/>
  <c r="M195" i="4"/>
  <c r="O198" i="4"/>
  <c r="M203" i="4"/>
  <c r="M205" i="4"/>
  <c r="M207" i="4"/>
  <c r="M209" i="4"/>
  <c r="M211" i="4"/>
  <c r="M213" i="4"/>
  <c r="M215" i="4"/>
  <c r="M217" i="4"/>
  <c r="M219" i="4"/>
  <c r="M221" i="4"/>
  <c r="M223" i="4"/>
  <c r="M225" i="4"/>
  <c r="M227" i="4"/>
  <c r="M229" i="4"/>
  <c r="M231" i="4"/>
  <c r="M233" i="4"/>
  <c r="M235" i="4"/>
  <c r="M237" i="4"/>
  <c r="M239" i="4"/>
  <c r="M241" i="4"/>
  <c r="M243" i="4"/>
  <c r="M245" i="4"/>
  <c r="M247" i="4"/>
  <c r="M249" i="4"/>
  <c r="M251" i="4"/>
  <c r="M253" i="4"/>
  <c r="M255" i="4"/>
  <c r="M257" i="4"/>
  <c r="M259" i="4"/>
  <c r="M261" i="4"/>
  <c r="M263" i="4"/>
  <c r="M265" i="4"/>
  <c r="M267" i="4"/>
  <c r="M269" i="4"/>
  <c r="M271" i="4"/>
  <c r="O56" i="4"/>
  <c r="O72" i="4"/>
  <c r="O88" i="4"/>
  <c r="O104" i="4"/>
  <c r="O120" i="4"/>
  <c r="O136" i="4"/>
  <c r="O152" i="4"/>
  <c r="N163" i="4"/>
  <c r="O169" i="4"/>
  <c r="M173" i="4"/>
  <c r="O176" i="4"/>
  <c r="N179" i="4"/>
  <c r="O185" i="4"/>
  <c r="M189" i="4"/>
  <c r="O192" i="4"/>
  <c r="N195" i="4"/>
  <c r="M201" i="4"/>
  <c r="N203" i="4"/>
  <c r="N205" i="4"/>
  <c r="N207" i="4"/>
  <c r="N209" i="4"/>
  <c r="N211" i="4"/>
  <c r="N213" i="4"/>
  <c r="N215" i="4"/>
  <c r="N217" i="4"/>
  <c r="N219" i="4"/>
  <c r="N221" i="4"/>
  <c r="N223" i="4"/>
  <c r="N225" i="4"/>
  <c r="N227" i="4"/>
  <c r="N229" i="4"/>
  <c r="N231" i="4"/>
  <c r="N233" i="4"/>
  <c r="N235" i="4"/>
  <c r="N237" i="4"/>
  <c r="N239" i="4"/>
  <c r="N241" i="4"/>
  <c r="N243" i="4"/>
  <c r="N245" i="4"/>
  <c r="N247" i="4"/>
  <c r="N249" i="4"/>
  <c r="N251" i="4"/>
  <c r="N253" i="4"/>
  <c r="N255" i="4"/>
  <c r="N257" i="4"/>
  <c r="N259" i="4"/>
  <c r="N261" i="4"/>
  <c r="N263" i="4"/>
  <c r="N265" i="4"/>
  <c r="N267" i="4"/>
  <c r="N269" i="4"/>
  <c r="N271" i="4"/>
  <c r="O58" i="4"/>
  <c r="O74" i="4"/>
  <c r="O90" i="4"/>
  <c r="O106" i="4"/>
  <c r="O122" i="4"/>
  <c r="O138" i="4"/>
  <c r="O154" i="4"/>
  <c r="O163" i="4"/>
  <c r="M167" i="4"/>
  <c r="O170" i="4"/>
  <c r="N173" i="4"/>
  <c r="O179" i="4"/>
  <c r="M183" i="4"/>
  <c r="O186" i="4"/>
  <c r="N189" i="4"/>
  <c r="O195" i="4"/>
  <c r="M199" i="4"/>
  <c r="N201" i="4"/>
  <c r="O203" i="4"/>
  <c r="O205" i="4"/>
  <c r="O207" i="4"/>
  <c r="O209" i="4"/>
  <c r="O211" i="4"/>
  <c r="O213" i="4"/>
  <c r="O215" i="4"/>
  <c r="O217" i="4"/>
  <c r="O219" i="4"/>
  <c r="O221" i="4"/>
  <c r="O223" i="4"/>
  <c r="O225" i="4"/>
  <c r="O227" i="4"/>
  <c r="O229" i="4"/>
  <c r="O231" i="4"/>
  <c r="O233" i="4"/>
  <c r="O235" i="4"/>
  <c r="O237" i="4"/>
  <c r="O239" i="4"/>
  <c r="O241" i="4"/>
  <c r="O243" i="4"/>
  <c r="O245" i="4"/>
  <c r="O247" i="4"/>
  <c r="O249" i="4"/>
  <c r="O251" i="4"/>
  <c r="O253" i="4"/>
  <c r="O255" i="4"/>
  <c r="O257" i="4"/>
  <c r="O259" i="4"/>
  <c r="O261" i="4"/>
  <c r="O263" i="4"/>
  <c r="O265" i="4"/>
  <c r="O267" i="4"/>
  <c r="O269" i="4"/>
  <c r="O271" i="4"/>
  <c r="O60" i="4"/>
  <c r="O76" i="4"/>
  <c r="O92" i="4"/>
  <c r="O108" i="4"/>
  <c r="O124" i="4"/>
  <c r="O140" i="4"/>
  <c r="O156" i="4"/>
  <c r="O164" i="4"/>
  <c r="N167" i="4"/>
  <c r="O173" i="4"/>
  <c r="M177" i="4"/>
  <c r="O180" i="4"/>
  <c r="N183" i="4"/>
  <c r="O189" i="4"/>
  <c r="M193" i="4"/>
  <c r="O196" i="4"/>
  <c r="N199" i="4"/>
  <c r="O201" i="4"/>
  <c r="O62" i="4"/>
  <c r="O78" i="4"/>
  <c r="O94" i="4"/>
  <c r="O110" i="4"/>
  <c r="O126" i="4"/>
  <c r="O142" i="4"/>
  <c r="O158" i="4"/>
  <c r="O167" i="4"/>
  <c r="M171" i="4"/>
  <c r="O174" i="4"/>
  <c r="N177" i="4"/>
  <c r="O183" i="4"/>
  <c r="M187" i="4"/>
  <c r="O190" i="4"/>
  <c r="N193" i="4"/>
  <c r="O199" i="4"/>
  <c r="M202" i="4"/>
  <c r="M204" i="4"/>
  <c r="M206" i="4"/>
  <c r="M208" i="4"/>
  <c r="M210" i="4"/>
  <c r="M212" i="4"/>
  <c r="M214" i="4"/>
  <c r="M216" i="4"/>
  <c r="M218" i="4"/>
  <c r="M220" i="4"/>
  <c r="M222" i="4"/>
  <c r="M224" i="4"/>
  <c r="M226" i="4"/>
  <c r="M228" i="4"/>
  <c r="M230" i="4"/>
  <c r="M232" i="4"/>
  <c r="M234" i="4"/>
  <c r="M236" i="4"/>
  <c r="M238" i="4"/>
  <c r="M240" i="4"/>
  <c r="M242" i="4"/>
  <c r="M244" i="4"/>
  <c r="M246" i="4"/>
  <c r="M248" i="4"/>
  <c r="M250" i="4"/>
  <c r="M252" i="4"/>
  <c r="M254" i="4"/>
  <c r="M256" i="4"/>
  <c r="M258" i="4"/>
  <c r="M260" i="4"/>
  <c r="M262" i="4"/>
  <c r="M264" i="4"/>
  <c r="M266" i="4"/>
  <c r="M268" i="4"/>
  <c r="M270" i="4"/>
  <c r="M272" i="4"/>
  <c r="M165" i="4"/>
  <c r="N210" i="4"/>
  <c r="N226" i="4"/>
  <c r="N242" i="4"/>
  <c r="N258" i="4"/>
  <c r="N273" i="4"/>
  <c r="N275" i="4"/>
  <c r="N277" i="4"/>
  <c r="N279" i="4"/>
  <c r="N281" i="4"/>
  <c r="N283" i="4"/>
  <c r="N285" i="4"/>
  <c r="N287" i="4"/>
  <c r="N289" i="4"/>
  <c r="N291" i="4"/>
  <c r="N293" i="4"/>
  <c r="N295" i="4"/>
  <c r="N297" i="4"/>
  <c r="N299" i="4"/>
  <c r="N301" i="4"/>
  <c r="N303" i="4"/>
  <c r="N305" i="4"/>
  <c r="O64" i="4"/>
  <c r="O168" i="4"/>
  <c r="O193" i="4"/>
  <c r="N212" i="4"/>
  <c r="N228" i="4"/>
  <c r="N244" i="4"/>
  <c r="N260" i="4"/>
  <c r="O273" i="4"/>
  <c r="O275" i="4"/>
  <c r="O277" i="4"/>
  <c r="O279" i="4"/>
  <c r="O281" i="4"/>
  <c r="O283" i="4"/>
  <c r="O285" i="4"/>
  <c r="O287" i="4"/>
  <c r="O289" i="4"/>
  <c r="O291" i="4"/>
  <c r="O293" i="4"/>
  <c r="O295" i="4"/>
  <c r="O80" i="4"/>
  <c r="N171" i="4"/>
  <c r="M197" i="4"/>
  <c r="N214" i="4"/>
  <c r="N230" i="4"/>
  <c r="N246" i="4"/>
  <c r="N262" i="4"/>
  <c r="O96" i="4"/>
  <c r="M200" i="4"/>
  <c r="N216" i="4"/>
  <c r="N232" i="4"/>
  <c r="N248" i="4"/>
  <c r="N264" i="4"/>
  <c r="M274" i="4"/>
  <c r="M276" i="4"/>
  <c r="M278" i="4"/>
  <c r="M280" i="4"/>
  <c r="M282" i="4"/>
  <c r="M284" i="4"/>
  <c r="M286" i="4"/>
  <c r="M288" i="4"/>
  <c r="M290" i="4"/>
  <c r="M292" i="4"/>
  <c r="M294" i="4"/>
  <c r="M296" i="4"/>
  <c r="M298" i="4"/>
  <c r="M300" i="4"/>
  <c r="M302" i="4"/>
  <c r="M304" i="4"/>
  <c r="M306" i="4"/>
  <c r="M308" i="4"/>
  <c r="M310" i="4"/>
  <c r="M312" i="4"/>
  <c r="M314" i="4"/>
  <c r="M316" i="4"/>
  <c r="M318" i="4"/>
  <c r="M320" i="4"/>
  <c r="M322" i="4"/>
  <c r="M324" i="4"/>
  <c r="M326" i="4"/>
  <c r="M328" i="4"/>
  <c r="M330" i="4"/>
  <c r="M332" i="4"/>
  <c r="M334" i="4"/>
  <c r="M336" i="4"/>
  <c r="M338" i="4"/>
  <c r="M340" i="4"/>
  <c r="M342" i="4"/>
  <c r="O112" i="4"/>
  <c r="O177" i="4"/>
  <c r="N202" i="4"/>
  <c r="N218" i="4"/>
  <c r="N234" i="4"/>
  <c r="N250" i="4"/>
  <c r="N266" i="4"/>
  <c r="N274" i="4"/>
  <c r="N276" i="4"/>
  <c r="N278" i="4"/>
  <c r="N280" i="4"/>
  <c r="N282" i="4"/>
  <c r="N284" i="4"/>
  <c r="N286" i="4"/>
  <c r="N288" i="4"/>
  <c r="N290" i="4"/>
  <c r="N292" i="4"/>
  <c r="N294" i="4"/>
  <c r="N296" i="4"/>
  <c r="N298" i="4"/>
  <c r="N300" i="4"/>
  <c r="N302" i="4"/>
  <c r="N304" i="4"/>
  <c r="N306" i="4"/>
  <c r="N308" i="4"/>
  <c r="N310" i="4"/>
  <c r="N312" i="4"/>
  <c r="N314" i="4"/>
  <c r="N316" i="4"/>
  <c r="N318" i="4"/>
  <c r="N320" i="4"/>
  <c r="N322" i="4"/>
  <c r="N324" i="4"/>
  <c r="N326" i="4"/>
  <c r="N328" i="4"/>
  <c r="N330" i="4"/>
  <c r="N332" i="4"/>
  <c r="N334" i="4"/>
  <c r="N336" i="4"/>
  <c r="N338" i="4"/>
  <c r="O128" i="4"/>
  <c r="M181" i="4"/>
  <c r="N204" i="4"/>
  <c r="N220" i="4"/>
  <c r="N236" i="4"/>
  <c r="N252" i="4"/>
  <c r="N268" i="4"/>
  <c r="O274" i="4"/>
  <c r="O276" i="4"/>
  <c r="O278" i="4"/>
  <c r="O280" i="4"/>
  <c r="O282" i="4"/>
  <c r="O284" i="4"/>
  <c r="O286" i="4"/>
  <c r="O288" i="4"/>
  <c r="O290" i="4"/>
  <c r="O292" i="4"/>
  <c r="O294" i="4"/>
  <c r="O296" i="4"/>
  <c r="O298" i="4"/>
  <c r="O300" i="4"/>
  <c r="O302" i="4"/>
  <c r="O304" i="4"/>
  <c r="O306" i="4"/>
  <c r="O144" i="4"/>
  <c r="O184" i="4"/>
  <c r="N206" i="4"/>
  <c r="N222" i="4"/>
  <c r="N238" i="4"/>
  <c r="N254" i="4"/>
  <c r="N270" i="4"/>
  <c r="O160" i="4"/>
  <c r="M283" i="4"/>
  <c r="O297" i="4"/>
  <c r="M303" i="4"/>
  <c r="O307" i="4"/>
  <c r="M311" i="4"/>
  <c r="N317" i="4"/>
  <c r="O320" i="4"/>
  <c r="O323" i="4"/>
  <c r="M327" i="4"/>
  <c r="N333" i="4"/>
  <c r="O336" i="4"/>
  <c r="O339" i="4"/>
  <c r="N342" i="4"/>
  <c r="O344" i="4"/>
  <c r="O346" i="4"/>
  <c r="O348" i="4"/>
  <c r="O350" i="4"/>
  <c r="O352" i="4"/>
  <c r="O354" i="4"/>
  <c r="O356" i="4"/>
  <c r="O358" i="4"/>
  <c r="O360" i="4"/>
  <c r="O362" i="4"/>
  <c r="O364" i="4"/>
  <c r="O366" i="4"/>
  <c r="O368" i="4"/>
  <c r="O370" i="4"/>
  <c r="O372" i="4"/>
  <c r="O374" i="4"/>
  <c r="O376" i="4"/>
  <c r="O378" i="4"/>
  <c r="O380" i="4"/>
  <c r="O382" i="4"/>
  <c r="O384" i="4"/>
  <c r="O386" i="4"/>
  <c r="O388" i="4"/>
  <c r="O390" i="4"/>
  <c r="O392" i="4"/>
  <c r="O394" i="4"/>
  <c r="O396" i="4"/>
  <c r="O398" i="4"/>
  <c r="O400" i="4"/>
  <c r="O402" i="4"/>
  <c r="O404" i="4"/>
  <c r="O406" i="4"/>
  <c r="O408" i="4"/>
  <c r="O410" i="4"/>
  <c r="N187" i="4"/>
  <c r="M285" i="4"/>
  <c r="O303" i="4"/>
  <c r="N311" i="4"/>
  <c r="O314" i="4"/>
  <c r="O317" i="4"/>
  <c r="M321" i="4"/>
  <c r="N327" i="4"/>
  <c r="O330" i="4"/>
  <c r="O333" i="4"/>
  <c r="M337" i="4"/>
  <c r="O342" i="4"/>
  <c r="N208" i="4"/>
  <c r="M287" i="4"/>
  <c r="M299" i="4"/>
  <c r="O308" i="4"/>
  <c r="O311" i="4"/>
  <c r="M315" i="4"/>
  <c r="N321" i="4"/>
  <c r="O324" i="4"/>
  <c r="O327" i="4"/>
  <c r="M331" i="4"/>
  <c r="N337" i="4"/>
  <c r="N340" i="4"/>
  <c r="M343" i="4"/>
  <c r="M345" i="4"/>
  <c r="M347" i="4"/>
  <c r="M349" i="4"/>
  <c r="M351" i="4"/>
  <c r="M353" i="4"/>
  <c r="M355" i="4"/>
  <c r="M357" i="4"/>
  <c r="M359" i="4"/>
  <c r="M361" i="4"/>
  <c r="M363" i="4"/>
  <c r="M365" i="4"/>
  <c r="M367" i="4"/>
  <c r="M369" i="4"/>
  <c r="M371" i="4"/>
  <c r="M373" i="4"/>
  <c r="M375" i="4"/>
  <c r="M377" i="4"/>
  <c r="M379" i="4"/>
  <c r="M381" i="4"/>
  <c r="M383" i="4"/>
  <c r="M385" i="4"/>
  <c r="M387" i="4"/>
  <c r="M389" i="4"/>
  <c r="M391" i="4"/>
  <c r="M393" i="4"/>
  <c r="M395" i="4"/>
  <c r="M397" i="4"/>
  <c r="M399" i="4"/>
  <c r="M401" i="4"/>
  <c r="M403" i="4"/>
  <c r="M405" i="4"/>
  <c r="M407" i="4"/>
  <c r="M409" i="4"/>
  <c r="N224" i="4"/>
  <c r="M273" i="4"/>
  <c r="M289" i="4"/>
  <c r="O299" i="4"/>
  <c r="M305" i="4"/>
  <c r="M309" i="4"/>
  <c r="N315" i="4"/>
  <c r="O318" i="4"/>
  <c r="O321" i="4"/>
  <c r="M325" i="4"/>
  <c r="N331" i="4"/>
  <c r="O334" i="4"/>
  <c r="O337" i="4"/>
  <c r="O340" i="4"/>
  <c r="N343" i="4"/>
  <c r="N345" i="4"/>
  <c r="N347" i="4"/>
  <c r="N349" i="4"/>
  <c r="N351" i="4"/>
  <c r="N353" i="4"/>
  <c r="N355" i="4"/>
  <c r="N357" i="4"/>
  <c r="N359" i="4"/>
  <c r="N361" i="4"/>
  <c r="N363" i="4"/>
  <c r="N365" i="4"/>
  <c r="N367" i="4"/>
  <c r="N369" i="4"/>
  <c r="N371" i="4"/>
  <c r="N373" i="4"/>
  <c r="N375" i="4"/>
  <c r="N377" i="4"/>
  <c r="N379" i="4"/>
  <c r="N381" i="4"/>
  <c r="N383" i="4"/>
  <c r="N385" i="4"/>
  <c r="N387" i="4"/>
  <c r="N389" i="4"/>
  <c r="N391" i="4"/>
  <c r="N393" i="4"/>
  <c r="N395" i="4"/>
  <c r="N397" i="4"/>
  <c r="N399" i="4"/>
  <c r="N401" i="4"/>
  <c r="N403" i="4"/>
  <c r="N405" i="4"/>
  <c r="N407" i="4"/>
  <c r="N409" i="4"/>
  <c r="N240" i="4"/>
  <c r="M275" i="4"/>
  <c r="M291" i="4"/>
  <c r="O305" i="4"/>
  <c r="N309" i="4"/>
  <c r="O312" i="4"/>
  <c r="O315" i="4"/>
  <c r="M319" i="4"/>
  <c r="N325" i="4"/>
  <c r="O328" i="4"/>
  <c r="O331" i="4"/>
  <c r="M335" i="4"/>
  <c r="M341" i="4"/>
  <c r="O343" i="4"/>
  <c r="O345" i="4"/>
  <c r="O347" i="4"/>
  <c r="O349" i="4"/>
  <c r="O351" i="4"/>
  <c r="O353" i="4"/>
  <c r="O355" i="4"/>
  <c r="O357" i="4"/>
  <c r="O359" i="4"/>
  <c r="O361" i="4"/>
  <c r="O363" i="4"/>
  <c r="O365" i="4"/>
  <c r="O367" i="4"/>
  <c r="O369" i="4"/>
  <c r="O371" i="4"/>
  <c r="O373" i="4"/>
  <c r="O375" i="4"/>
  <c r="O377" i="4"/>
  <c r="O379" i="4"/>
  <c r="O381" i="4"/>
  <c r="O383" i="4"/>
  <c r="O385" i="4"/>
  <c r="O387" i="4"/>
  <c r="O389" i="4"/>
  <c r="O391" i="4"/>
  <c r="O393" i="4"/>
  <c r="O395" i="4"/>
  <c r="O397" i="4"/>
  <c r="O399" i="4"/>
  <c r="O401" i="4"/>
  <c r="O403" i="4"/>
  <c r="O405" i="4"/>
  <c r="O407" i="4"/>
  <c r="O409" i="4"/>
  <c r="N256" i="4"/>
  <c r="M277" i="4"/>
  <c r="M293" i="4"/>
  <c r="M301" i="4"/>
  <c r="O309" i="4"/>
  <c r="M313" i="4"/>
  <c r="N319" i="4"/>
  <c r="O322" i="4"/>
  <c r="O325" i="4"/>
  <c r="M329" i="4"/>
  <c r="N335" i="4"/>
  <c r="O338" i="4"/>
  <c r="N341" i="4"/>
  <c r="N272" i="4"/>
  <c r="M279" i="4"/>
  <c r="M295" i="4"/>
  <c r="O301" i="4"/>
  <c r="M307" i="4"/>
  <c r="N313" i="4"/>
  <c r="O316" i="4"/>
  <c r="O319" i="4"/>
  <c r="M323" i="4"/>
  <c r="N329" i="4"/>
  <c r="O332" i="4"/>
  <c r="O335" i="4"/>
  <c r="M339" i="4"/>
  <c r="O341" i="4"/>
  <c r="M344" i="4"/>
  <c r="M346" i="4"/>
  <c r="M348" i="4"/>
  <c r="M350" i="4"/>
  <c r="M352" i="4"/>
  <c r="M354" i="4"/>
  <c r="M356" i="4"/>
  <c r="M358" i="4"/>
  <c r="M360" i="4"/>
  <c r="M362" i="4"/>
  <c r="M364" i="4"/>
  <c r="M366" i="4"/>
  <c r="M368" i="4"/>
  <c r="M370" i="4"/>
  <c r="M372" i="4"/>
  <c r="M374" i="4"/>
  <c r="M376" i="4"/>
  <c r="M378" i="4"/>
  <c r="M380" i="4"/>
  <c r="M382" i="4"/>
  <c r="M384" i="4"/>
  <c r="M386" i="4"/>
  <c r="M388" i="4"/>
  <c r="M390" i="4"/>
  <c r="M392" i="4"/>
  <c r="M394" i="4"/>
  <c r="M396" i="4"/>
  <c r="M398" i="4"/>
  <c r="M400" i="4"/>
  <c r="M402" i="4"/>
  <c r="M404" i="4"/>
  <c r="M406" i="4"/>
  <c r="M408" i="4"/>
  <c r="M410" i="4"/>
  <c r="O313" i="4"/>
  <c r="N339" i="4"/>
  <c r="N356" i="4"/>
  <c r="N372" i="4"/>
  <c r="N388" i="4"/>
  <c r="N404" i="4"/>
  <c r="M317" i="4"/>
  <c r="N358" i="4"/>
  <c r="N374" i="4"/>
  <c r="N390" i="4"/>
  <c r="N406" i="4"/>
  <c r="N344" i="4"/>
  <c r="N360" i="4"/>
  <c r="N376" i="4"/>
  <c r="N392" i="4"/>
  <c r="N408" i="4"/>
  <c r="M281" i="4"/>
  <c r="N323" i="4"/>
  <c r="N346" i="4"/>
  <c r="N362" i="4"/>
  <c r="N378" i="4"/>
  <c r="N394" i="4"/>
  <c r="N410" i="4"/>
  <c r="M297" i="4"/>
  <c r="O326" i="4"/>
  <c r="N348" i="4"/>
  <c r="N364" i="4"/>
  <c r="N380" i="4"/>
  <c r="N396" i="4"/>
  <c r="O329" i="4"/>
  <c r="N350" i="4"/>
  <c r="N366" i="4"/>
  <c r="N382" i="4"/>
  <c r="N398" i="4"/>
  <c r="N307" i="4"/>
  <c r="M333" i="4"/>
  <c r="N352" i="4"/>
  <c r="N368" i="4"/>
  <c r="N384" i="4"/>
  <c r="N400" i="4"/>
  <c r="O310" i="4"/>
  <c r="N354" i="4"/>
  <c r="N370" i="4"/>
  <c r="N386" i="4"/>
  <c r="N402" i="4"/>
  <c r="N411" i="4"/>
  <c r="N413" i="4"/>
  <c r="N415" i="4"/>
  <c r="N417" i="4"/>
  <c r="N419" i="4"/>
  <c r="N421" i="4"/>
  <c r="N423" i="4"/>
  <c r="N425" i="4"/>
  <c r="N427" i="4"/>
  <c r="N429" i="4"/>
  <c r="N431" i="4"/>
  <c r="N433" i="4"/>
  <c r="N435" i="4"/>
  <c r="N437" i="4"/>
  <c r="N439" i="4"/>
  <c r="N441" i="4"/>
  <c r="N443" i="4"/>
  <c r="N445" i="4"/>
  <c r="N447" i="4"/>
  <c r="N449" i="4"/>
  <c r="N451" i="4"/>
  <c r="N453" i="4"/>
  <c r="N455" i="4"/>
  <c r="N457" i="4"/>
  <c r="N459" i="4"/>
  <c r="N461" i="4"/>
  <c r="N463" i="4"/>
  <c r="N465" i="4"/>
  <c r="O411" i="4"/>
  <c r="O413" i="4"/>
  <c r="O415" i="4"/>
  <c r="O417" i="4"/>
  <c r="O419" i="4"/>
  <c r="O421" i="4"/>
  <c r="O423" i="4"/>
  <c r="O425" i="4"/>
  <c r="O427" i="4"/>
  <c r="O429" i="4"/>
  <c r="O431" i="4"/>
  <c r="O433" i="4"/>
  <c r="O435" i="4"/>
  <c r="O437" i="4"/>
  <c r="O439" i="4"/>
  <c r="O441" i="4"/>
  <c r="O443" i="4"/>
  <c r="O445" i="4"/>
  <c r="O447" i="4"/>
  <c r="O449" i="4"/>
  <c r="O451" i="4"/>
  <c r="O453" i="4"/>
  <c r="O455" i="4"/>
  <c r="O457" i="4"/>
  <c r="O459" i="4"/>
  <c r="O461" i="4"/>
  <c r="O463" i="4"/>
  <c r="O465" i="4"/>
  <c r="O467" i="4"/>
  <c r="M412" i="4"/>
  <c r="M414" i="4"/>
  <c r="M416" i="4"/>
  <c r="M418" i="4"/>
  <c r="M420" i="4"/>
  <c r="M422" i="4"/>
  <c r="M424" i="4"/>
  <c r="M426" i="4"/>
  <c r="M428" i="4"/>
  <c r="M430" i="4"/>
  <c r="M432" i="4"/>
  <c r="M434" i="4"/>
  <c r="M436" i="4"/>
  <c r="M438" i="4"/>
  <c r="M440" i="4"/>
  <c r="M442" i="4"/>
  <c r="M444" i="4"/>
  <c r="M446" i="4"/>
  <c r="M448" i="4"/>
  <c r="M450" i="4"/>
  <c r="M452" i="4"/>
  <c r="M454" i="4"/>
  <c r="M456" i="4"/>
  <c r="M458" i="4"/>
  <c r="M460" i="4"/>
  <c r="M462" i="4"/>
  <c r="M464" i="4"/>
  <c r="M466" i="4"/>
  <c r="M468" i="4"/>
  <c r="M470" i="4"/>
  <c r="M472" i="4"/>
  <c r="M474" i="4"/>
  <c r="M476" i="4"/>
  <c r="M478" i="4"/>
  <c r="M480" i="4"/>
  <c r="M482" i="4"/>
  <c r="M484" i="4"/>
  <c r="M486" i="4"/>
  <c r="M488" i="4"/>
  <c r="M490" i="4"/>
  <c r="M492" i="4"/>
  <c r="M494" i="4"/>
  <c r="M496" i="4"/>
  <c r="N412" i="4"/>
  <c r="N414" i="4"/>
  <c r="N416" i="4"/>
  <c r="N418" i="4"/>
  <c r="N420" i="4"/>
  <c r="N422" i="4"/>
  <c r="N424" i="4"/>
  <c r="N426" i="4"/>
  <c r="N428" i="4"/>
  <c r="N430" i="4"/>
  <c r="N432" i="4"/>
  <c r="N434" i="4"/>
  <c r="N436" i="4"/>
  <c r="N438" i="4"/>
  <c r="N440" i="4"/>
  <c r="N442" i="4"/>
  <c r="N444" i="4"/>
  <c r="N446" i="4"/>
  <c r="N448" i="4"/>
  <c r="N450" i="4"/>
  <c r="N452" i="4"/>
  <c r="N454" i="4"/>
  <c r="N456" i="4"/>
  <c r="N458" i="4"/>
  <c r="N460" i="4"/>
  <c r="N462" i="4"/>
  <c r="N464" i="4"/>
  <c r="N466" i="4"/>
  <c r="O412" i="4"/>
  <c r="O414" i="4"/>
  <c r="O416" i="4"/>
  <c r="O418" i="4"/>
  <c r="O420" i="4"/>
  <c r="O422" i="4"/>
  <c r="O424" i="4"/>
  <c r="O426" i="4"/>
  <c r="O428" i="4"/>
  <c r="O430" i="4"/>
  <c r="O432" i="4"/>
  <c r="O434" i="4"/>
  <c r="O436" i="4"/>
  <c r="O438" i="4"/>
  <c r="O440" i="4"/>
  <c r="O442" i="4"/>
  <c r="O444" i="4"/>
  <c r="O446" i="4"/>
  <c r="O448" i="4"/>
  <c r="O450" i="4"/>
  <c r="O452" i="4"/>
  <c r="O454" i="4"/>
  <c r="O456" i="4"/>
  <c r="O458" i="4"/>
  <c r="O460" i="4"/>
  <c r="O462" i="4"/>
  <c r="O464" i="4"/>
  <c r="M411" i="4"/>
  <c r="M413" i="4"/>
  <c r="M415" i="4"/>
  <c r="M417" i="4"/>
  <c r="M419" i="4"/>
  <c r="M421" i="4"/>
  <c r="M423" i="4"/>
  <c r="M425" i="4"/>
  <c r="M427" i="4"/>
  <c r="M429" i="4"/>
  <c r="M431" i="4"/>
  <c r="M433" i="4"/>
  <c r="M435" i="4"/>
  <c r="M437" i="4"/>
  <c r="M439" i="4"/>
  <c r="M441" i="4"/>
  <c r="M443" i="4"/>
  <c r="M445" i="4"/>
  <c r="M447" i="4"/>
  <c r="M449" i="4"/>
  <c r="M451" i="4"/>
  <c r="M453" i="4"/>
  <c r="M455" i="4"/>
  <c r="M457" i="4"/>
  <c r="M459" i="4"/>
  <c r="M461" i="4"/>
  <c r="M463" i="4"/>
  <c r="M465" i="4"/>
  <c r="M467" i="4"/>
  <c r="M469" i="4"/>
  <c r="M471" i="4"/>
  <c r="M473" i="4"/>
  <c r="M475" i="4"/>
  <c r="M477" i="4"/>
  <c r="M479" i="4"/>
  <c r="M481" i="4"/>
  <c r="M483" i="4"/>
  <c r="M485" i="4"/>
  <c r="M487" i="4"/>
  <c r="M489" i="4"/>
  <c r="M491" i="4"/>
  <c r="M493" i="4"/>
  <c r="M495" i="4"/>
  <c r="M497" i="4"/>
  <c r="M499" i="4"/>
  <c r="M501" i="4"/>
  <c r="O472" i="4"/>
  <c r="N475" i="4"/>
  <c r="O480" i="4"/>
  <c r="N483" i="4"/>
  <c r="O488" i="4"/>
  <c r="N491" i="4"/>
  <c r="O496" i="4"/>
  <c r="N501" i="4"/>
  <c r="N503" i="4"/>
  <c r="N505" i="4"/>
  <c r="N507" i="4"/>
  <c r="N509" i="4"/>
  <c r="N511" i="4"/>
  <c r="N513" i="4"/>
  <c r="N515" i="4"/>
  <c r="N517" i="4"/>
  <c r="N519" i="4"/>
  <c r="N521" i="4"/>
  <c r="N523" i="4"/>
  <c r="N525" i="4"/>
  <c r="N527" i="4"/>
  <c r="N529" i="4"/>
  <c r="N531" i="4"/>
  <c r="N533" i="4"/>
  <c r="N535" i="4"/>
  <c r="N537" i="4"/>
  <c r="N539" i="4"/>
  <c r="N541" i="4"/>
  <c r="N543" i="4"/>
  <c r="N545" i="4"/>
  <c r="N547" i="4"/>
  <c r="N549" i="4"/>
  <c r="N551" i="4"/>
  <c r="N553" i="4"/>
  <c r="N555" i="4"/>
  <c r="N557" i="4"/>
  <c r="N559" i="4"/>
  <c r="N561" i="4"/>
  <c r="N563" i="4"/>
  <c r="N565" i="4"/>
  <c r="N567" i="4"/>
  <c r="N569" i="4"/>
  <c r="N571" i="4"/>
  <c r="N573" i="4"/>
  <c r="N575" i="4"/>
  <c r="N577" i="4"/>
  <c r="N579" i="4"/>
  <c r="N581" i="4"/>
  <c r="N583" i="4"/>
  <c r="N585" i="4"/>
  <c r="N587" i="4"/>
  <c r="N589" i="4"/>
  <c r="N591" i="4"/>
  <c r="N593" i="4"/>
  <c r="N595" i="4"/>
  <c r="N597" i="4"/>
  <c r="N599" i="4"/>
  <c r="N601" i="4"/>
  <c r="N603" i="4"/>
  <c r="N605" i="4"/>
  <c r="N607" i="4"/>
  <c r="N609" i="4"/>
  <c r="N611" i="4"/>
  <c r="N613" i="4"/>
  <c r="N615" i="4"/>
  <c r="N617" i="4"/>
  <c r="N619" i="4"/>
  <c r="N621" i="4"/>
  <c r="N623" i="4"/>
  <c r="N625" i="4"/>
  <c r="N627" i="4"/>
  <c r="N629" i="4"/>
  <c r="N631" i="4"/>
  <c r="N633" i="4"/>
  <c r="N635" i="4"/>
  <c r="N637" i="4"/>
  <c r="N639" i="4"/>
  <c r="N467" i="4"/>
  <c r="N470" i="4"/>
  <c r="O475" i="4"/>
  <c r="N478" i="4"/>
  <c r="O483" i="4"/>
  <c r="N486" i="4"/>
  <c r="O491" i="4"/>
  <c r="N494" i="4"/>
  <c r="N499" i="4"/>
  <c r="O501" i="4"/>
  <c r="O503" i="4"/>
  <c r="O505" i="4"/>
  <c r="O507" i="4"/>
  <c r="O509" i="4"/>
  <c r="O511" i="4"/>
  <c r="O513" i="4"/>
  <c r="O515" i="4"/>
  <c r="O517" i="4"/>
  <c r="O519" i="4"/>
  <c r="O521" i="4"/>
  <c r="O523" i="4"/>
  <c r="O525" i="4"/>
  <c r="O527" i="4"/>
  <c r="O529" i="4"/>
  <c r="O531" i="4"/>
  <c r="O533" i="4"/>
  <c r="O535" i="4"/>
  <c r="O537" i="4"/>
  <c r="O539" i="4"/>
  <c r="O541" i="4"/>
  <c r="O543" i="4"/>
  <c r="O545" i="4"/>
  <c r="O547" i="4"/>
  <c r="O549" i="4"/>
  <c r="O551" i="4"/>
  <c r="O553" i="4"/>
  <c r="O555" i="4"/>
  <c r="O557" i="4"/>
  <c r="O559" i="4"/>
  <c r="O561" i="4"/>
  <c r="O563" i="4"/>
  <c r="O565" i="4"/>
  <c r="O567" i="4"/>
  <c r="O569" i="4"/>
  <c r="O571" i="4"/>
  <c r="O573" i="4"/>
  <c r="O575" i="4"/>
  <c r="O577" i="4"/>
  <c r="O579" i="4"/>
  <c r="O581" i="4"/>
  <c r="O583" i="4"/>
  <c r="O585" i="4"/>
  <c r="O587" i="4"/>
  <c r="O589" i="4"/>
  <c r="O591" i="4"/>
  <c r="O593" i="4"/>
  <c r="O595" i="4"/>
  <c r="O597" i="4"/>
  <c r="O599" i="4"/>
  <c r="O601" i="4"/>
  <c r="O603" i="4"/>
  <c r="O605" i="4"/>
  <c r="O607" i="4"/>
  <c r="O609" i="4"/>
  <c r="O611" i="4"/>
  <c r="O613" i="4"/>
  <c r="O615" i="4"/>
  <c r="O617" i="4"/>
  <c r="O619" i="4"/>
  <c r="O621" i="4"/>
  <c r="O623" i="4"/>
  <c r="O625" i="4"/>
  <c r="O627" i="4"/>
  <c r="O629" i="4"/>
  <c r="O631" i="4"/>
  <c r="O633" i="4"/>
  <c r="O635" i="4"/>
  <c r="O637" i="4"/>
  <c r="O639" i="4"/>
  <c r="O641" i="4"/>
  <c r="O643" i="4"/>
  <c r="O470" i="4"/>
  <c r="N473" i="4"/>
  <c r="O478" i="4"/>
  <c r="N481" i="4"/>
  <c r="O486" i="4"/>
  <c r="N489" i="4"/>
  <c r="O494" i="4"/>
  <c r="N497" i="4"/>
  <c r="O499" i="4"/>
  <c r="N468" i="4"/>
  <c r="O473" i="4"/>
  <c r="N476" i="4"/>
  <c r="O481" i="4"/>
  <c r="N484" i="4"/>
  <c r="O489" i="4"/>
  <c r="N492" i="4"/>
  <c r="O497" i="4"/>
  <c r="M502" i="4"/>
  <c r="M504" i="4"/>
  <c r="M506" i="4"/>
  <c r="M508" i="4"/>
  <c r="M510" i="4"/>
  <c r="M512" i="4"/>
  <c r="M514" i="4"/>
  <c r="M516" i="4"/>
  <c r="M518" i="4"/>
  <c r="M520" i="4"/>
  <c r="M522" i="4"/>
  <c r="M524" i="4"/>
  <c r="M526" i="4"/>
  <c r="M528" i="4"/>
  <c r="M530" i="4"/>
  <c r="M532" i="4"/>
  <c r="M534" i="4"/>
  <c r="M536" i="4"/>
  <c r="M538" i="4"/>
  <c r="M540" i="4"/>
  <c r="M542" i="4"/>
  <c r="M544" i="4"/>
  <c r="M546" i="4"/>
  <c r="M548" i="4"/>
  <c r="M550" i="4"/>
  <c r="M552" i="4"/>
  <c r="M554" i="4"/>
  <c r="M556" i="4"/>
  <c r="M558" i="4"/>
  <c r="M560" i="4"/>
  <c r="M562" i="4"/>
  <c r="M564" i="4"/>
  <c r="M566" i="4"/>
  <c r="M568" i="4"/>
  <c r="M570" i="4"/>
  <c r="M572" i="4"/>
  <c r="M574" i="4"/>
  <c r="M576" i="4"/>
  <c r="M578" i="4"/>
  <c r="M580" i="4"/>
  <c r="M582" i="4"/>
  <c r="M584" i="4"/>
  <c r="M586" i="4"/>
  <c r="M588" i="4"/>
  <c r="M590" i="4"/>
  <c r="M592" i="4"/>
  <c r="M594" i="4"/>
  <c r="M596" i="4"/>
  <c r="M598" i="4"/>
  <c r="M600" i="4"/>
  <c r="M602" i="4"/>
  <c r="M604" i="4"/>
  <c r="M606" i="4"/>
  <c r="M608" i="4"/>
  <c r="M610" i="4"/>
  <c r="M612" i="4"/>
  <c r="M614" i="4"/>
  <c r="M616" i="4"/>
  <c r="M618" i="4"/>
  <c r="M620" i="4"/>
  <c r="M622" i="4"/>
  <c r="M624" i="4"/>
  <c r="M626" i="4"/>
  <c r="M628" i="4"/>
  <c r="M630" i="4"/>
  <c r="M632" i="4"/>
  <c r="M634" i="4"/>
  <c r="M636" i="4"/>
  <c r="M638" i="4"/>
  <c r="M640" i="4"/>
  <c r="M642" i="4"/>
  <c r="M644" i="4"/>
  <c r="M646" i="4"/>
  <c r="M648" i="4"/>
  <c r="M650" i="4"/>
  <c r="M652" i="4"/>
  <c r="M654" i="4"/>
  <c r="M656" i="4"/>
  <c r="M658" i="4"/>
  <c r="M660" i="4"/>
  <c r="M662" i="4"/>
  <c r="M664" i="4"/>
  <c r="M666" i="4"/>
  <c r="M668" i="4"/>
  <c r="M670" i="4"/>
  <c r="M672" i="4"/>
  <c r="M674" i="4"/>
  <c r="M676" i="4"/>
  <c r="M678" i="4"/>
  <c r="M680" i="4"/>
  <c r="M682" i="4"/>
  <c r="M684" i="4"/>
  <c r="M686" i="4"/>
  <c r="M688" i="4"/>
  <c r="M690" i="4"/>
  <c r="M692" i="4"/>
  <c r="M694" i="4"/>
  <c r="M696" i="4"/>
  <c r="M698" i="4"/>
  <c r="M700" i="4"/>
  <c r="O468" i="4"/>
  <c r="N471" i="4"/>
  <c r="O476" i="4"/>
  <c r="N479" i="4"/>
  <c r="O484" i="4"/>
  <c r="N487" i="4"/>
  <c r="O492" i="4"/>
  <c r="N495" i="4"/>
  <c r="M500" i="4"/>
  <c r="N502" i="4"/>
  <c r="N504" i="4"/>
  <c r="N506" i="4"/>
  <c r="N508" i="4"/>
  <c r="N510" i="4"/>
  <c r="N512" i="4"/>
  <c r="N514" i="4"/>
  <c r="N516" i="4"/>
  <c r="N518" i="4"/>
  <c r="N520" i="4"/>
  <c r="N522" i="4"/>
  <c r="N524" i="4"/>
  <c r="N526" i="4"/>
  <c r="N528" i="4"/>
  <c r="N530" i="4"/>
  <c r="N532" i="4"/>
  <c r="N534" i="4"/>
  <c r="N536" i="4"/>
  <c r="N538" i="4"/>
  <c r="N540" i="4"/>
  <c r="N542" i="4"/>
  <c r="N544" i="4"/>
  <c r="N546" i="4"/>
  <c r="N548" i="4"/>
  <c r="N550" i="4"/>
  <c r="N552" i="4"/>
  <c r="N554" i="4"/>
  <c r="N556" i="4"/>
  <c r="N558" i="4"/>
  <c r="N560" i="4"/>
  <c r="N562" i="4"/>
  <c r="N564" i="4"/>
  <c r="N566" i="4"/>
  <c r="N568" i="4"/>
  <c r="N570" i="4"/>
  <c r="N572" i="4"/>
  <c r="N574" i="4"/>
  <c r="N576" i="4"/>
  <c r="N578" i="4"/>
  <c r="N580" i="4"/>
  <c r="N582" i="4"/>
  <c r="N584" i="4"/>
  <c r="N586" i="4"/>
  <c r="N588" i="4"/>
  <c r="N590" i="4"/>
  <c r="N592" i="4"/>
  <c r="N594" i="4"/>
  <c r="N596" i="4"/>
  <c r="N598" i="4"/>
  <c r="N600" i="4"/>
  <c r="N602" i="4"/>
  <c r="N604" i="4"/>
  <c r="N606" i="4"/>
  <c r="N608" i="4"/>
  <c r="N610" i="4"/>
  <c r="N612" i="4"/>
  <c r="N614" i="4"/>
  <c r="N616" i="4"/>
  <c r="N618" i="4"/>
  <c r="N620" i="4"/>
  <c r="N622" i="4"/>
  <c r="N624" i="4"/>
  <c r="N626" i="4"/>
  <c r="N628" i="4"/>
  <c r="N630" i="4"/>
  <c r="N632" i="4"/>
  <c r="N634" i="4"/>
  <c r="N636" i="4"/>
  <c r="N638" i="4"/>
  <c r="N640" i="4"/>
  <c r="N642" i="4"/>
  <c r="O471" i="4"/>
  <c r="N474" i="4"/>
  <c r="O479" i="4"/>
  <c r="N482" i="4"/>
  <c r="O487" i="4"/>
  <c r="N490" i="4"/>
  <c r="O495" i="4"/>
  <c r="M498" i="4"/>
  <c r="N500" i="4"/>
  <c r="O502" i="4"/>
  <c r="O504" i="4"/>
  <c r="O506" i="4"/>
  <c r="O508" i="4"/>
  <c r="O510" i="4"/>
  <c r="O512" i="4"/>
  <c r="O514" i="4"/>
  <c r="O516" i="4"/>
  <c r="O518" i="4"/>
  <c r="O520" i="4"/>
  <c r="O522" i="4"/>
  <c r="O524" i="4"/>
  <c r="O526" i="4"/>
  <c r="O528" i="4"/>
  <c r="O530" i="4"/>
  <c r="O532" i="4"/>
  <c r="O534" i="4"/>
  <c r="O536" i="4"/>
  <c r="O538" i="4"/>
  <c r="O540" i="4"/>
  <c r="O542" i="4"/>
  <c r="O544" i="4"/>
  <c r="O546" i="4"/>
  <c r="O548" i="4"/>
  <c r="O550" i="4"/>
  <c r="O552" i="4"/>
  <c r="O554" i="4"/>
  <c r="O556" i="4"/>
  <c r="O558" i="4"/>
  <c r="O560" i="4"/>
  <c r="O562" i="4"/>
  <c r="O564" i="4"/>
  <c r="O566" i="4"/>
  <c r="O568" i="4"/>
  <c r="O570" i="4"/>
  <c r="O572" i="4"/>
  <c r="O574" i="4"/>
  <c r="O576" i="4"/>
  <c r="O578" i="4"/>
  <c r="O580" i="4"/>
  <c r="O582" i="4"/>
  <c r="O584" i="4"/>
  <c r="O586" i="4"/>
  <c r="O588" i="4"/>
  <c r="O590" i="4"/>
  <c r="O592" i="4"/>
  <c r="O594" i="4"/>
  <c r="O596" i="4"/>
  <c r="O598" i="4"/>
  <c r="O600" i="4"/>
  <c r="O602" i="4"/>
  <c r="O604" i="4"/>
  <c r="O606" i="4"/>
  <c r="O608" i="4"/>
  <c r="O610" i="4"/>
  <c r="O612" i="4"/>
  <c r="O614" i="4"/>
  <c r="O616" i="4"/>
  <c r="O618" i="4"/>
  <c r="O620" i="4"/>
  <c r="O622" i="4"/>
  <c r="O624" i="4"/>
  <c r="O626" i="4"/>
  <c r="O628" i="4"/>
  <c r="O630" i="4"/>
  <c r="O632" i="4"/>
  <c r="O634" i="4"/>
  <c r="O636" i="4"/>
  <c r="O638" i="4"/>
  <c r="O640" i="4"/>
  <c r="O642" i="4"/>
  <c r="N469" i="4"/>
  <c r="O474" i="4"/>
  <c r="N477" i="4"/>
  <c r="O482" i="4"/>
  <c r="N485" i="4"/>
  <c r="O490" i="4"/>
  <c r="N493" i="4"/>
  <c r="N498" i="4"/>
  <c r="O500" i="4"/>
  <c r="O466" i="4"/>
  <c r="O469" i="4"/>
  <c r="N472" i="4"/>
  <c r="O477" i="4"/>
  <c r="N480" i="4"/>
  <c r="O485" i="4"/>
  <c r="N488" i="4"/>
  <c r="O493" i="4"/>
  <c r="N496" i="4"/>
  <c r="O498" i="4"/>
  <c r="M503" i="4"/>
  <c r="M505" i="4"/>
  <c r="M507" i="4"/>
  <c r="M509" i="4"/>
  <c r="M511" i="4"/>
  <c r="M513" i="4"/>
  <c r="M515" i="4"/>
  <c r="M517" i="4"/>
  <c r="M519" i="4"/>
  <c r="M521" i="4"/>
  <c r="M523" i="4"/>
  <c r="M525" i="4"/>
  <c r="M527" i="4"/>
  <c r="M529" i="4"/>
  <c r="M531" i="4"/>
  <c r="M533" i="4"/>
  <c r="M535" i="4"/>
  <c r="M537" i="4"/>
  <c r="M539" i="4"/>
  <c r="M541" i="4"/>
  <c r="M543" i="4"/>
  <c r="M545" i="4"/>
  <c r="M547" i="4"/>
  <c r="M549" i="4"/>
  <c r="M551" i="4"/>
  <c r="M553" i="4"/>
  <c r="M555" i="4"/>
  <c r="M557" i="4"/>
  <c r="M559" i="4"/>
  <c r="M561" i="4"/>
  <c r="M563" i="4"/>
  <c r="M565" i="4"/>
  <c r="M567" i="4"/>
  <c r="M569" i="4"/>
  <c r="M571" i="4"/>
  <c r="M573" i="4"/>
  <c r="M575" i="4"/>
  <c r="M577" i="4"/>
  <c r="M579" i="4"/>
  <c r="M581" i="4"/>
  <c r="M583" i="4"/>
  <c r="M585" i="4"/>
  <c r="M587" i="4"/>
  <c r="M589" i="4"/>
  <c r="M591" i="4"/>
  <c r="M593" i="4"/>
  <c r="M595" i="4"/>
  <c r="M597" i="4"/>
  <c r="M599" i="4"/>
  <c r="M601" i="4"/>
  <c r="M603" i="4"/>
  <c r="M605" i="4"/>
  <c r="M607" i="4"/>
  <c r="M609" i="4"/>
  <c r="M611" i="4"/>
  <c r="M613" i="4"/>
  <c r="M615" i="4"/>
  <c r="M617" i="4"/>
  <c r="M619" i="4"/>
  <c r="M621" i="4"/>
  <c r="M623" i="4"/>
  <c r="M625" i="4"/>
  <c r="M627" i="4"/>
  <c r="M629" i="4"/>
  <c r="M631" i="4"/>
  <c r="M633" i="4"/>
  <c r="M635" i="4"/>
  <c r="M637" i="4"/>
  <c r="M639" i="4"/>
  <c r="M641" i="4"/>
  <c r="M643" i="4"/>
  <c r="M645" i="4"/>
  <c r="M647" i="4"/>
  <c r="M649" i="4"/>
  <c r="M651" i="4"/>
  <c r="M653" i="4"/>
  <c r="M655" i="4"/>
  <c r="M657" i="4"/>
  <c r="M659" i="4"/>
  <c r="M661" i="4"/>
  <c r="M663" i="4"/>
  <c r="M665" i="4"/>
  <c r="M667" i="4"/>
  <c r="M669" i="4"/>
  <c r="M671" i="4"/>
  <c r="M673" i="4"/>
  <c r="M675" i="4"/>
  <c r="M677" i="4"/>
  <c r="M679" i="4"/>
  <c r="M681" i="4"/>
  <c r="M683" i="4"/>
  <c r="M685" i="4"/>
  <c r="M687" i="4"/>
  <c r="M689" i="4"/>
  <c r="M691" i="4"/>
  <c r="M693" i="4"/>
  <c r="M695" i="4"/>
  <c r="M697" i="4"/>
  <c r="M699" i="4"/>
  <c r="M701" i="4"/>
  <c r="M703" i="4"/>
  <c r="M705" i="4"/>
  <c r="N641" i="4"/>
  <c r="O648" i="4"/>
  <c r="N651" i="4"/>
  <c r="O656" i="4"/>
  <c r="N659" i="4"/>
  <c r="O664" i="4"/>
  <c r="N667" i="4"/>
  <c r="O672" i="4"/>
  <c r="N675" i="4"/>
  <c r="O680" i="4"/>
  <c r="N683" i="4"/>
  <c r="O688" i="4"/>
  <c r="N691" i="4"/>
  <c r="O696" i="4"/>
  <c r="N699" i="4"/>
  <c r="M704" i="4"/>
  <c r="N706" i="4"/>
  <c r="N708" i="4"/>
  <c r="N710" i="4"/>
  <c r="N712" i="4"/>
  <c r="N714" i="4"/>
  <c r="N716" i="4"/>
  <c r="N718" i="4"/>
  <c r="N720" i="4"/>
  <c r="N722" i="4"/>
  <c r="N724" i="4"/>
  <c r="N726" i="4"/>
  <c r="N728" i="4"/>
  <c r="N730" i="4"/>
  <c r="N732" i="4"/>
  <c r="N734" i="4"/>
  <c r="N736" i="4"/>
  <c r="N738" i="4"/>
  <c r="N740" i="4"/>
  <c r="N742" i="4"/>
  <c r="N744" i="4"/>
  <c r="N746" i="4"/>
  <c r="N748" i="4"/>
  <c r="N750" i="4"/>
  <c r="N752" i="4"/>
  <c r="N754" i="4"/>
  <c r="N756" i="4"/>
  <c r="N758" i="4"/>
  <c r="N760" i="4"/>
  <c r="N762" i="4"/>
  <c r="N764" i="4"/>
  <c r="N766" i="4"/>
  <c r="N768" i="4"/>
  <c r="N770" i="4"/>
  <c r="N772" i="4"/>
  <c r="N774" i="4"/>
  <c r="N776" i="4"/>
  <c r="N778" i="4"/>
  <c r="N780" i="4"/>
  <c r="N782" i="4"/>
  <c r="N784" i="4"/>
  <c r="N786" i="4"/>
  <c r="N788" i="4"/>
  <c r="N790" i="4"/>
  <c r="N792" i="4"/>
  <c r="N794" i="4"/>
  <c r="N796" i="4"/>
  <c r="N798" i="4"/>
  <c r="N800" i="4"/>
  <c r="N802" i="4"/>
  <c r="N804" i="4"/>
  <c r="N806" i="4"/>
  <c r="N808" i="4"/>
  <c r="N810" i="4"/>
  <c r="N812" i="4"/>
  <c r="N814" i="4"/>
  <c r="N816" i="4"/>
  <c r="N818" i="4"/>
  <c r="N820" i="4"/>
  <c r="N822" i="4"/>
  <c r="N824" i="4"/>
  <c r="N826" i="4"/>
  <c r="N828" i="4"/>
  <c r="N830" i="4"/>
  <c r="N832" i="4"/>
  <c r="N834" i="4"/>
  <c r="N836" i="4"/>
  <c r="N838" i="4"/>
  <c r="N840" i="4"/>
  <c r="N842" i="4"/>
  <c r="N844" i="4"/>
  <c r="N846" i="4"/>
  <c r="N848" i="4"/>
  <c r="N850" i="4"/>
  <c r="N852" i="4"/>
  <c r="N854" i="4"/>
  <c r="N856" i="4"/>
  <c r="N858" i="4"/>
  <c r="N860" i="4"/>
  <c r="N862" i="4"/>
  <c r="N864" i="4"/>
  <c r="N866" i="4"/>
  <c r="N868" i="4"/>
  <c r="N870" i="4"/>
  <c r="N872" i="4"/>
  <c r="N874" i="4"/>
  <c r="N876" i="4"/>
  <c r="N878" i="4"/>
  <c r="N880" i="4"/>
  <c r="N882" i="4"/>
  <c r="N643" i="4"/>
  <c r="N646" i="4"/>
  <c r="O651" i="4"/>
  <c r="N654" i="4"/>
  <c r="O659" i="4"/>
  <c r="N662" i="4"/>
  <c r="O667" i="4"/>
  <c r="N670" i="4"/>
  <c r="O675" i="4"/>
  <c r="N678" i="4"/>
  <c r="O683" i="4"/>
  <c r="N686" i="4"/>
  <c r="O691" i="4"/>
  <c r="N694" i="4"/>
  <c r="O699" i="4"/>
  <c r="M702" i="4"/>
  <c r="N704" i="4"/>
  <c r="O706" i="4"/>
  <c r="O708" i="4"/>
  <c r="O710" i="4"/>
  <c r="O712" i="4"/>
  <c r="O714" i="4"/>
  <c r="O716" i="4"/>
  <c r="O718" i="4"/>
  <c r="O720" i="4"/>
  <c r="O722" i="4"/>
  <c r="O724" i="4"/>
  <c r="O726" i="4"/>
  <c r="O728" i="4"/>
  <c r="O730" i="4"/>
  <c r="O732" i="4"/>
  <c r="O734" i="4"/>
  <c r="O736" i="4"/>
  <c r="O738" i="4"/>
  <c r="O740" i="4"/>
  <c r="O742" i="4"/>
  <c r="O744" i="4"/>
  <c r="O746" i="4"/>
  <c r="O748" i="4"/>
  <c r="O750" i="4"/>
  <c r="O752" i="4"/>
  <c r="O754" i="4"/>
  <c r="O756" i="4"/>
  <c r="O758" i="4"/>
  <c r="O760" i="4"/>
  <c r="O762" i="4"/>
  <c r="O764" i="4"/>
  <c r="O766" i="4"/>
  <c r="O768" i="4"/>
  <c r="O770" i="4"/>
  <c r="O772" i="4"/>
  <c r="O774" i="4"/>
  <c r="O776" i="4"/>
  <c r="O778" i="4"/>
  <c r="O780" i="4"/>
  <c r="O782" i="4"/>
  <c r="O784" i="4"/>
  <c r="O786" i="4"/>
  <c r="O788" i="4"/>
  <c r="O790" i="4"/>
  <c r="O792" i="4"/>
  <c r="O794" i="4"/>
  <c r="O796" i="4"/>
  <c r="O798" i="4"/>
  <c r="O800" i="4"/>
  <c r="O802" i="4"/>
  <c r="O804" i="4"/>
  <c r="O806" i="4"/>
  <c r="O808" i="4"/>
  <c r="O810" i="4"/>
  <c r="O812" i="4"/>
  <c r="O814" i="4"/>
  <c r="O816" i="4"/>
  <c r="O818" i="4"/>
  <c r="O820" i="4"/>
  <c r="O822" i="4"/>
  <c r="O824" i="4"/>
  <c r="O826" i="4"/>
  <c r="O828" i="4"/>
  <c r="O830" i="4"/>
  <c r="O832" i="4"/>
  <c r="O834" i="4"/>
  <c r="O836" i="4"/>
  <c r="O838" i="4"/>
  <c r="O840" i="4"/>
  <c r="O842" i="4"/>
  <c r="O844" i="4"/>
  <c r="O846" i="4"/>
  <c r="O848" i="4"/>
  <c r="O850" i="4"/>
  <c r="O852" i="4"/>
  <c r="O854" i="4"/>
  <c r="O856" i="4"/>
  <c r="O858" i="4"/>
  <c r="O860" i="4"/>
  <c r="O862" i="4"/>
  <c r="O864" i="4"/>
  <c r="O866" i="4"/>
  <c r="O868" i="4"/>
  <c r="O870" i="4"/>
  <c r="O646" i="4"/>
  <c r="N649" i="4"/>
  <c r="O654" i="4"/>
  <c r="N657" i="4"/>
  <c r="O662" i="4"/>
  <c r="N665" i="4"/>
  <c r="O670" i="4"/>
  <c r="N673" i="4"/>
  <c r="O678" i="4"/>
  <c r="N681" i="4"/>
  <c r="O686" i="4"/>
  <c r="N689" i="4"/>
  <c r="O694" i="4"/>
  <c r="N697" i="4"/>
  <c r="N702" i="4"/>
  <c r="O704" i="4"/>
  <c r="N644" i="4"/>
  <c r="O649" i="4"/>
  <c r="N652" i="4"/>
  <c r="O657" i="4"/>
  <c r="N660" i="4"/>
  <c r="O665" i="4"/>
  <c r="N668" i="4"/>
  <c r="O673" i="4"/>
  <c r="N676" i="4"/>
  <c r="O681" i="4"/>
  <c r="N684" i="4"/>
  <c r="O689" i="4"/>
  <c r="N692" i="4"/>
  <c r="O697" i="4"/>
  <c r="N700" i="4"/>
  <c r="O702" i="4"/>
  <c r="M707" i="4"/>
  <c r="M709" i="4"/>
  <c r="M711" i="4"/>
  <c r="M713" i="4"/>
  <c r="M715" i="4"/>
  <c r="M717" i="4"/>
  <c r="M719" i="4"/>
  <c r="M721" i="4"/>
  <c r="M723" i="4"/>
  <c r="M725" i="4"/>
  <c r="M727" i="4"/>
  <c r="M729" i="4"/>
  <c r="M731" i="4"/>
  <c r="M733" i="4"/>
  <c r="M735" i="4"/>
  <c r="M737" i="4"/>
  <c r="M739" i="4"/>
  <c r="M741" i="4"/>
  <c r="M743" i="4"/>
  <c r="M745" i="4"/>
  <c r="M747" i="4"/>
  <c r="M749" i="4"/>
  <c r="M751" i="4"/>
  <c r="M753" i="4"/>
  <c r="M755" i="4"/>
  <c r="M757" i="4"/>
  <c r="M759" i="4"/>
  <c r="M761" i="4"/>
  <c r="M763" i="4"/>
  <c r="M765" i="4"/>
  <c r="M767" i="4"/>
  <c r="M769" i="4"/>
  <c r="M771" i="4"/>
  <c r="M773" i="4"/>
  <c r="M775" i="4"/>
  <c r="M777" i="4"/>
  <c r="M779" i="4"/>
  <c r="M781" i="4"/>
  <c r="M783" i="4"/>
  <c r="M785" i="4"/>
  <c r="M787" i="4"/>
  <c r="M789" i="4"/>
  <c r="M791" i="4"/>
  <c r="M793" i="4"/>
  <c r="M795" i="4"/>
  <c r="M797" i="4"/>
  <c r="M799" i="4"/>
  <c r="M801" i="4"/>
  <c r="M803" i="4"/>
  <c r="M805" i="4"/>
  <c r="M807" i="4"/>
  <c r="M809" i="4"/>
  <c r="M811" i="4"/>
  <c r="M813" i="4"/>
  <c r="M815" i="4"/>
  <c r="M817" i="4"/>
  <c r="M819" i="4"/>
  <c r="M821" i="4"/>
  <c r="M823" i="4"/>
  <c r="M825" i="4"/>
  <c r="M827" i="4"/>
  <c r="M829" i="4"/>
  <c r="M831" i="4"/>
  <c r="M833" i="4"/>
  <c r="M835" i="4"/>
  <c r="M837" i="4"/>
  <c r="M839" i="4"/>
  <c r="M841" i="4"/>
  <c r="M843" i="4"/>
  <c r="M845" i="4"/>
  <c r="M847" i="4"/>
  <c r="M849" i="4"/>
  <c r="M851" i="4"/>
  <c r="M853" i="4"/>
  <c r="M855" i="4"/>
  <c r="M857" i="4"/>
  <c r="M859" i="4"/>
  <c r="M861" i="4"/>
  <c r="M863" i="4"/>
  <c r="M865" i="4"/>
  <c r="M867" i="4"/>
  <c r="M869" i="4"/>
  <c r="M871" i="4"/>
  <c r="O644" i="4"/>
  <c r="N647" i="4"/>
  <c r="O652" i="4"/>
  <c r="N655" i="4"/>
  <c r="O660" i="4"/>
  <c r="N663" i="4"/>
  <c r="O668" i="4"/>
  <c r="N671" i="4"/>
  <c r="O676" i="4"/>
  <c r="N679" i="4"/>
  <c r="O684" i="4"/>
  <c r="N687" i="4"/>
  <c r="O692" i="4"/>
  <c r="N695" i="4"/>
  <c r="O700" i="4"/>
  <c r="N705" i="4"/>
  <c r="N707" i="4"/>
  <c r="N709" i="4"/>
  <c r="N711" i="4"/>
  <c r="N713" i="4"/>
  <c r="N715" i="4"/>
  <c r="N717" i="4"/>
  <c r="N719" i="4"/>
  <c r="N721" i="4"/>
  <c r="N723" i="4"/>
  <c r="N725" i="4"/>
  <c r="N727" i="4"/>
  <c r="N729" i="4"/>
  <c r="N731" i="4"/>
  <c r="N733" i="4"/>
  <c r="N735" i="4"/>
  <c r="N737" i="4"/>
  <c r="N739" i="4"/>
  <c r="N741" i="4"/>
  <c r="N743" i="4"/>
  <c r="N745" i="4"/>
  <c r="N747" i="4"/>
  <c r="N749" i="4"/>
  <c r="N751" i="4"/>
  <c r="N753" i="4"/>
  <c r="N755" i="4"/>
  <c r="N757" i="4"/>
  <c r="N759" i="4"/>
  <c r="N761" i="4"/>
  <c r="N763" i="4"/>
  <c r="N765" i="4"/>
  <c r="N767" i="4"/>
  <c r="N769" i="4"/>
  <c r="N771" i="4"/>
  <c r="N773" i="4"/>
  <c r="N775" i="4"/>
  <c r="N777" i="4"/>
  <c r="N779" i="4"/>
  <c r="N781" i="4"/>
  <c r="N783" i="4"/>
  <c r="N785" i="4"/>
  <c r="N787" i="4"/>
  <c r="N789" i="4"/>
  <c r="N791" i="4"/>
  <c r="N793" i="4"/>
  <c r="N795" i="4"/>
  <c r="N797" i="4"/>
  <c r="N799" i="4"/>
  <c r="N801" i="4"/>
  <c r="N803" i="4"/>
  <c r="N805" i="4"/>
  <c r="N807" i="4"/>
  <c r="N809" i="4"/>
  <c r="N811" i="4"/>
  <c r="N813" i="4"/>
  <c r="N815" i="4"/>
  <c r="N817" i="4"/>
  <c r="N819" i="4"/>
  <c r="N821" i="4"/>
  <c r="N823" i="4"/>
  <c r="N825" i="4"/>
  <c r="N827" i="4"/>
  <c r="N829" i="4"/>
  <c r="N831" i="4"/>
  <c r="N833" i="4"/>
  <c r="N835" i="4"/>
  <c r="N837" i="4"/>
  <c r="N839" i="4"/>
  <c r="N841" i="4"/>
  <c r="N843" i="4"/>
  <c r="N845" i="4"/>
  <c r="N847" i="4"/>
  <c r="N849" i="4"/>
  <c r="N851" i="4"/>
  <c r="N853" i="4"/>
  <c r="N855" i="4"/>
  <c r="N857" i="4"/>
  <c r="N859" i="4"/>
  <c r="N861" i="4"/>
  <c r="N863" i="4"/>
  <c r="N865" i="4"/>
  <c r="N867" i="4"/>
  <c r="N869" i="4"/>
  <c r="N871" i="4"/>
  <c r="N873" i="4"/>
  <c r="N875" i="4"/>
  <c r="N877" i="4"/>
  <c r="N879" i="4"/>
  <c r="N881" i="4"/>
  <c r="N883" i="4"/>
  <c r="O647" i="4"/>
  <c r="N650" i="4"/>
  <c r="O655" i="4"/>
  <c r="N658" i="4"/>
  <c r="O663" i="4"/>
  <c r="N666" i="4"/>
  <c r="O671" i="4"/>
  <c r="N674" i="4"/>
  <c r="O679" i="4"/>
  <c r="N682" i="4"/>
  <c r="O687" i="4"/>
  <c r="N690" i="4"/>
  <c r="O695" i="4"/>
  <c r="N698" i="4"/>
  <c r="N703" i="4"/>
  <c r="O705" i="4"/>
  <c r="O707" i="4"/>
  <c r="O709" i="4"/>
  <c r="O711" i="4"/>
  <c r="O713" i="4"/>
  <c r="O715" i="4"/>
  <c r="O717" i="4"/>
  <c r="O719" i="4"/>
  <c r="O721" i="4"/>
  <c r="O723" i="4"/>
  <c r="O725" i="4"/>
  <c r="O727" i="4"/>
  <c r="O729" i="4"/>
  <c r="O731" i="4"/>
  <c r="O733" i="4"/>
  <c r="O735" i="4"/>
  <c r="O737" i="4"/>
  <c r="O739" i="4"/>
  <c r="O741" i="4"/>
  <c r="O743" i="4"/>
  <c r="O745" i="4"/>
  <c r="O747" i="4"/>
  <c r="O749" i="4"/>
  <c r="O751" i="4"/>
  <c r="O753" i="4"/>
  <c r="O755" i="4"/>
  <c r="O757" i="4"/>
  <c r="O759" i="4"/>
  <c r="O761" i="4"/>
  <c r="O763" i="4"/>
  <c r="O765" i="4"/>
  <c r="O767" i="4"/>
  <c r="O769" i="4"/>
  <c r="O771" i="4"/>
  <c r="O773" i="4"/>
  <c r="O775" i="4"/>
  <c r="O777" i="4"/>
  <c r="O779" i="4"/>
  <c r="O781" i="4"/>
  <c r="O783" i="4"/>
  <c r="O785" i="4"/>
  <c r="O787" i="4"/>
  <c r="O789" i="4"/>
  <c r="O791" i="4"/>
  <c r="O793" i="4"/>
  <c r="O795" i="4"/>
  <c r="O797" i="4"/>
  <c r="O799" i="4"/>
  <c r="O801" i="4"/>
  <c r="O803" i="4"/>
  <c r="O805" i="4"/>
  <c r="O807" i="4"/>
  <c r="O809" i="4"/>
  <c r="O811" i="4"/>
  <c r="O813" i="4"/>
  <c r="O815" i="4"/>
  <c r="O817" i="4"/>
  <c r="O819" i="4"/>
  <c r="O821" i="4"/>
  <c r="O823" i="4"/>
  <c r="O825" i="4"/>
  <c r="O827" i="4"/>
  <c r="O829" i="4"/>
  <c r="O831" i="4"/>
  <c r="O833" i="4"/>
  <c r="O835" i="4"/>
  <c r="O837" i="4"/>
  <c r="O839" i="4"/>
  <c r="O841" i="4"/>
  <c r="O843" i="4"/>
  <c r="O845" i="4"/>
  <c r="O847" i="4"/>
  <c r="O849" i="4"/>
  <c r="O851" i="4"/>
  <c r="O853" i="4"/>
  <c r="O855" i="4"/>
  <c r="O857" i="4"/>
  <c r="O859" i="4"/>
  <c r="O861" i="4"/>
  <c r="O863" i="4"/>
  <c r="O865" i="4"/>
  <c r="O867" i="4"/>
  <c r="O869" i="4"/>
  <c r="O871" i="4"/>
  <c r="N645" i="4"/>
  <c r="O650" i="4"/>
  <c r="N653" i="4"/>
  <c r="O658" i="4"/>
  <c r="N661" i="4"/>
  <c r="O666" i="4"/>
  <c r="N669" i="4"/>
  <c r="O674" i="4"/>
  <c r="N677" i="4"/>
  <c r="O682" i="4"/>
  <c r="N685" i="4"/>
  <c r="O690" i="4"/>
  <c r="N693" i="4"/>
  <c r="O698" i="4"/>
  <c r="N701" i="4"/>
  <c r="O703" i="4"/>
  <c r="O645" i="4"/>
  <c r="N648" i="4"/>
  <c r="O653" i="4"/>
  <c r="N656" i="4"/>
  <c r="O661" i="4"/>
  <c r="N664" i="4"/>
  <c r="O669" i="4"/>
  <c r="N672" i="4"/>
  <c r="O677" i="4"/>
  <c r="N680" i="4"/>
  <c r="O685" i="4"/>
  <c r="N688" i="4"/>
  <c r="O693" i="4"/>
  <c r="N696" i="4"/>
  <c r="O701" i="4"/>
  <c r="M706" i="4"/>
  <c r="M708" i="4"/>
  <c r="M710" i="4"/>
  <c r="M712" i="4"/>
  <c r="M714" i="4"/>
  <c r="M716" i="4"/>
  <c r="M718" i="4"/>
  <c r="M720" i="4"/>
  <c r="M722" i="4"/>
  <c r="M724" i="4"/>
  <c r="M726" i="4"/>
  <c r="M728" i="4"/>
  <c r="M730" i="4"/>
  <c r="M732" i="4"/>
  <c r="M734" i="4"/>
  <c r="M736" i="4"/>
  <c r="M738" i="4"/>
  <c r="M740" i="4"/>
  <c r="M742" i="4"/>
  <c r="M744" i="4"/>
  <c r="M746" i="4"/>
  <c r="M748" i="4"/>
  <c r="M750" i="4"/>
  <c r="M752" i="4"/>
  <c r="M754" i="4"/>
  <c r="M756" i="4"/>
  <c r="M758" i="4"/>
  <c r="M760" i="4"/>
  <c r="M762" i="4"/>
  <c r="M764" i="4"/>
  <c r="M766" i="4"/>
  <c r="M768" i="4"/>
  <c r="M770" i="4"/>
  <c r="M772" i="4"/>
  <c r="M774" i="4"/>
  <c r="M776" i="4"/>
  <c r="M778" i="4"/>
  <c r="M780" i="4"/>
  <c r="M782" i="4"/>
  <c r="M784" i="4"/>
  <c r="M786" i="4"/>
  <c r="M788" i="4"/>
  <c r="M790" i="4"/>
  <c r="M792" i="4"/>
  <c r="M794" i="4"/>
  <c r="M796" i="4"/>
  <c r="M798" i="4"/>
  <c r="M800" i="4"/>
  <c r="M802" i="4"/>
  <c r="M804" i="4"/>
  <c r="M806" i="4"/>
  <c r="M808" i="4"/>
  <c r="M810" i="4"/>
  <c r="M812" i="4"/>
  <c r="M814" i="4"/>
  <c r="M816" i="4"/>
  <c r="M818" i="4"/>
  <c r="M820" i="4"/>
  <c r="M822" i="4"/>
  <c r="M824" i="4"/>
  <c r="M826" i="4"/>
  <c r="M828" i="4"/>
  <c r="M830" i="4"/>
  <c r="M832" i="4"/>
  <c r="M834" i="4"/>
  <c r="M836" i="4"/>
  <c r="M838" i="4"/>
  <c r="M840" i="4"/>
  <c r="M842" i="4"/>
  <c r="M844" i="4"/>
  <c r="M846" i="4"/>
  <c r="M848" i="4"/>
  <c r="M850" i="4"/>
  <c r="M852" i="4"/>
  <c r="M854" i="4"/>
  <c r="M856" i="4"/>
  <c r="M858" i="4"/>
  <c r="M860" i="4"/>
  <c r="M862" i="4"/>
  <c r="M864" i="4"/>
  <c r="M866" i="4"/>
  <c r="M868" i="4"/>
  <c r="M870" i="4"/>
  <c r="M872" i="4"/>
  <c r="M874" i="4"/>
  <c r="M876" i="4"/>
  <c r="M878" i="4"/>
  <c r="M880" i="4"/>
  <c r="M882" i="4"/>
  <c r="M884" i="4"/>
  <c r="M886" i="4"/>
  <c r="M888" i="4"/>
  <c r="M890" i="4"/>
  <c r="M892" i="4"/>
  <c r="M894" i="4"/>
  <c r="M896" i="4"/>
  <c r="O872" i="4"/>
  <c r="O884" i="4"/>
  <c r="M887" i="4"/>
  <c r="O889" i="4"/>
  <c r="O892" i="4"/>
  <c r="M895" i="4"/>
  <c r="O897" i="4"/>
  <c r="M873" i="4"/>
  <c r="M877" i="4"/>
  <c r="M881" i="4"/>
  <c r="N887" i="4"/>
  <c r="N890" i="4"/>
  <c r="N895" i="4"/>
  <c r="O873" i="4"/>
  <c r="O877" i="4"/>
  <c r="O881" i="4"/>
  <c r="M885" i="4"/>
  <c r="O887" i="4"/>
  <c r="O890" i="4"/>
  <c r="M893" i="4"/>
  <c r="O895" i="4"/>
  <c r="O874" i="4"/>
  <c r="O878" i="4"/>
  <c r="O882" i="4"/>
  <c r="N885" i="4"/>
  <c r="N888" i="4"/>
  <c r="N893" i="4"/>
  <c r="N896" i="4"/>
  <c r="O885" i="4"/>
  <c r="O888" i="4"/>
  <c r="M891" i="4"/>
  <c r="O893" i="4"/>
  <c r="O896" i="4"/>
  <c r="M875" i="4"/>
  <c r="M879" i="4"/>
  <c r="M883" i="4"/>
  <c r="N886" i="4"/>
  <c r="N891" i="4"/>
  <c r="N894" i="4"/>
  <c r="O875" i="4"/>
  <c r="O879" i="4"/>
  <c r="O883" i="4"/>
  <c r="O886" i="4"/>
  <c r="M889" i="4"/>
  <c r="O891" i="4"/>
  <c r="O894" i="4"/>
  <c r="M897" i="4"/>
  <c r="O876" i="4"/>
  <c r="O880" i="4"/>
  <c r="N884" i="4"/>
  <c r="N889" i="4"/>
  <c r="N892" i="4"/>
  <c r="N897" i="4"/>
  <c r="O899" i="4"/>
  <c r="O901" i="4"/>
  <c r="O903" i="4"/>
  <c r="O905" i="4"/>
  <c r="O907" i="4"/>
  <c r="O909" i="4"/>
  <c r="O911" i="4"/>
  <c r="O913" i="4"/>
  <c r="O915" i="4"/>
  <c r="O917" i="4"/>
  <c r="O919" i="4"/>
  <c r="O921" i="4"/>
  <c r="O923" i="4"/>
  <c r="O925" i="4"/>
  <c r="O927" i="4"/>
  <c r="O929" i="4"/>
  <c r="O931" i="4"/>
  <c r="O933" i="4"/>
  <c r="O935" i="4"/>
  <c r="O937" i="4"/>
  <c r="O939" i="4"/>
  <c r="O941" i="4"/>
  <c r="O943" i="4"/>
  <c r="O945" i="4"/>
  <c r="O947" i="4"/>
  <c r="O949" i="4"/>
  <c r="O951" i="4"/>
  <c r="O953" i="4"/>
  <c r="O955" i="4"/>
  <c r="O957" i="4"/>
  <c r="O959" i="4"/>
  <c r="O961" i="4"/>
  <c r="O963" i="4"/>
  <c r="O965" i="4"/>
  <c r="O967" i="4"/>
  <c r="O969" i="4"/>
  <c r="O971" i="4"/>
  <c r="O973" i="4"/>
  <c r="O975" i="4"/>
  <c r="O977" i="4"/>
  <c r="O979" i="4"/>
  <c r="O981" i="4"/>
  <c r="O983" i="4"/>
  <c r="O985" i="4"/>
  <c r="O987" i="4"/>
  <c r="O989" i="4"/>
  <c r="O991" i="4"/>
  <c r="O993" i="4"/>
  <c r="O995" i="4"/>
  <c r="O997" i="4"/>
  <c r="O999" i="4"/>
  <c r="O1001" i="4"/>
  <c r="O1003" i="4"/>
  <c r="O1005" i="4"/>
  <c r="O1007" i="4"/>
  <c r="O1009" i="4"/>
  <c r="O1011" i="4"/>
  <c r="O1013" i="4"/>
  <c r="O1015" i="4"/>
  <c r="O1017" i="4"/>
  <c r="O1019" i="4"/>
  <c r="O1021" i="4"/>
  <c r="O1023" i="4"/>
  <c r="O1025" i="4"/>
  <c r="O1027" i="4"/>
  <c r="O1029" i="4"/>
  <c r="O1031" i="4"/>
  <c r="O1033" i="4"/>
  <c r="O1035" i="4"/>
  <c r="O1037" i="4"/>
  <c r="O1039" i="4"/>
  <c r="O1041" i="4"/>
  <c r="O1043" i="4"/>
  <c r="O1045" i="4"/>
  <c r="O1047" i="4"/>
  <c r="O1049" i="4"/>
  <c r="O1051" i="4"/>
  <c r="O1053" i="4"/>
  <c r="O1055" i="4"/>
  <c r="O1057" i="4"/>
  <c r="O1059" i="4"/>
  <c r="O1061" i="4"/>
  <c r="O1063" i="4"/>
  <c r="O1065" i="4"/>
  <c r="O1067" i="4"/>
  <c r="O1069" i="4"/>
  <c r="O1071" i="4"/>
  <c r="O1073" i="4"/>
  <c r="O1075" i="4"/>
  <c r="O1077" i="4"/>
  <c r="O1079" i="4"/>
  <c r="O1081" i="4"/>
  <c r="O1083" i="4"/>
  <c r="O1085" i="4"/>
  <c r="O1087" i="4"/>
  <c r="M898" i="4"/>
  <c r="M900" i="4"/>
  <c r="M902" i="4"/>
  <c r="M904" i="4"/>
  <c r="M906" i="4"/>
  <c r="M908" i="4"/>
  <c r="M910" i="4"/>
  <c r="M912" i="4"/>
  <c r="M914" i="4"/>
  <c r="M916" i="4"/>
  <c r="M918" i="4"/>
  <c r="M922" i="4"/>
  <c r="M924" i="4"/>
  <c r="M926" i="4"/>
  <c r="M928" i="4"/>
  <c r="M930" i="4"/>
  <c r="M932" i="4"/>
  <c r="M934" i="4"/>
  <c r="M936" i="4"/>
  <c r="M938" i="4"/>
  <c r="M940" i="4"/>
  <c r="M942" i="4"/>
  <c r="M944" i="4"/>
  <c r="M946" i="4"/>
  <c r="M948" i="4"/>
  <c r="M950" i="4"/>
  <c r="M952" i="4"/>
  <c r="M954" i="4"/>
  <c r="M956" i="4"/>
  <c r="M958" i="4"/>
  <c r="M960" i="4"/>
  <c r="M962" i="4"/>
  <c r="M964" i="4"/>
  <c r="M966" i="4"/>
  <c r="M968" i="4"/>
  <c r="M970" i="4"/>
  <c r="M972" i="4"/>
  <c r="M974" i="4"/>
  <c r="M976" i="4"/>
  <c r="M978" i="4"/>
  <c r="M980" i="4"/>
  <c r="M982" i="4"/>
  <c r="M984" i="4"/>
  <c r="M986" i="4"/>
  <c r="M988" i="4"/>
  <c r="M990" i="4"/>
  <c r="M992" i="4"/>
  <c r="M994" i="4"/>
  <c r="M996" i="4"/>
  <c r="M998" i="4"/>
  <c r="M1000" i="4"/>
  <c r="M1002" i="4"/>
  <c r="M1004" i="4"/>
  <c r="M1006" i="4"/>
  <c r="M1008" i="4"/>
  <c r="M1010" i="4"/>
  <c r="M1012" i="4"/>
  <c r="M1014" i="4"/>
  <c r="M1016" i="4"/>
  <c r="M1018" i="4"/>
  <c r="M1020" i="4"/>
  <c r="M1022" i="4"/>
  <c r="M1024" i="4"/>
  <c r="M1026" i="4"/>
  <c r="M1028" i="4"/>
  <c r="M1030" i="4"/>
  <c r="M1032" i="4"/>
  <c r="M1034" i="4"/>
  <c r="M1036" i="4"/>
  <c r="M1038" i="4"/>
  <c r="M1040" i="4"/>
  <c r="M1042" i="4"/>
  <c r="M1044" i="4"/>
  <c r="M1046" i="4"/>
  <c r="M1048" i="4"/>
  <c r="M1050" i="4"/>
  <c r="M1052" i="4"/>
  <c r="M1054" i="4"/>
  <c r="M1056" i="4"/>
  <c r="M1058" i="4"/>
  <c r="M1060" i="4"/>
  <c r="M1062" i="4"/>
  <c r="M1064" i="4"/>
  <c r="M1066" i="4"/>
  <c r="M1068" i="4"/>
  <c r="M1070" i="4"/>
  <c r="M1072" i="4"/>
  <c r="M1074" i="4"/>
  <c r="M1076" i="4"/>
  <c r="M1078" i="4"/>
  <c r="M1080" i="4"/>
  <c r="M1082" i="4"/>
  <c r="M1084" i="4"/>
  <c r="M1086" i="4"/>
  <c r="N898" i="4"/>
  <c r="N900" i="4"/>
  <c r="N902" i="4"/>
  <c r="N904" i="4"/>
  <c r="N906" i="4"/>
  <c r="N908" i="4"/>
  <c r="N910" i="4"/>
  <c r="N912" i="4"/>
  <c r="N914" i="4"/>
  <c r="N916" i="4"/>
  <c r="N918" i="4"/>
  <c r="N922" i="4"/>
  <c r="N924" i="4"/>
  <c r="N926" i="4"/>
  <c r="N928" i="4"/>
  <c r="N930" i="4"/>
  <c r="N932" i="4"/>
  <c r="N934" i="4"/>
  <c r="N936" i="4"/>
  <c r="N938" i="4"/>
  <c r="N940" i="4"/>
  <c r="N942" i="4"/>
  <c r="N944" i="4"/>
  <c r="N946" i="4"/>
  <c r="N948" i="4"/>
  <c r="N950" i="4"/>
  <c r="N952" i="4"/>
  <c r="N954" i="4"/>
  <c r="N956" i="4"/>
  <c r="N958" i="4"/>
  <c r="N960" i="4"/>
  <c r="N962" i="4"/>
  <c r="N964" i="4"/>
  <c r="N966" i="4"/>
  <c r="N968" i="4"/>
  <c r="N970" i="4"/>
  <c r="N972" i="4"/>
  <c r="N974" i="4"/>
  <c r="N976" i="4"/>
  <c r="N978" i="4"/>
  <c r="N980" i="4"/>
  <c r="N982" i="4"/>
  <c r="N984" i="4"/>
  <c r="N986" i="4"/>
  <c r="N988" i="4"/>
  <c r="N990" i="4"/>
  <c r="N992" i="4"/>
  <c r="N994" i="4"/>
  <c r="N996" i="4"/>
  <c r="N998" i="4"/>
  <c r="N1000" i="4"/>
  <c r="N1002" i="4"/>
  <c r="N1004" i="4"/>
  <c r="N1006" i="4"/>
  <c r="N1008" i="4"/>
  <c r="N1010" i="4"/>
  <c r="N1012" i="4"/>
  <c r="N1014" i="4"/>
  <c r="N1016" i="4"/>
  <c r="N1018" i="4"/>
  <c r="N1020" i="4"/>
  <c r="N1022" i="4"/>
  <c r="N1024" i="4"/>
  <c r="N1026" i="4"/>
  <c r="N1028" i="4"/>
  <c r="N1030" i="4"/>
  <c r="N1032" i="4"/>
  <c r="N1034" i="4"/>
  <c r="N1036" i="4"/>
  <c r="N1038" i="4"/>
  <c r="N1040" i="4"/>
  <c r="N1042" i="4"/>
  <c r="N1044" i="4"/>
  <c r="N1046" i="4"/>
  <c r="N1048" i="4"/>
  <c r="N1050" i="4"/>
  <c r="N1052" i="4"/>
  <c r="N1054" i="4"/>
  <c r="N1056" i="4"/>
  <c r="N1058" i="4"/>
  <c r="N1060" i="4"/>
  <c r="N1062" i="4"/>
  <c r="N1064" i="4"/>
  <c r="N1066" i="4"/>
  <c r="N1068" i="4"/>
  <c r="N1070" i="4"/>
  <c r="N1072" i="4"/>
  <c r="N1074" i="4"/>
  <c r="N1076" i="4"/>
  <c r="N1078" i="4"/>
  <c r="N1080" i="4"/>
  <c r="N1082" i="4"/>
  <c r="N1084" i="4"/>
  <c r="N1086" i="4"/>
  <c r="O898" i="4"/>
  <c r="O900" i="4"/>
  <c r="O902" i="4"/>
  <c r="O904" i="4"/>
  <c r="O906" i="4"/>
  <c r="O908" i="4"/>
  <c r="O910" i="4"/>
  <c r="O912" i="4"/>
  <c r="O914" i="4"/>
  <c r="O916" i="4"/>
  <c r="O918" i="4"/>
  <c r="O920" i="4"/>
  <c r="O922" i="4"/>
  <c r="O924" i="4"/>
  <c r="O926" i="4"/>
  <c r="O928" i="4"/>
  <c r="O930" i="4"/>
  <c r="O932" i="4"/>
  <c r="O934" i="4"/>
  <c r="O936" i="4"/>
  <c r="O938" i="4"/>
  <c r="O940" i="4"/>
  <c r="O942" i="4"/>
  <c r="O944" i="4"/>
  <c r="O946" i="4"/>
  <c r="O948" i="4"/>
  <c r="O950" i="4"/>
  <c r="O952" i="4"/>
  <c r="O954" i="4"/>
  <c r="O956" i="4"/>
  <c r="O958" i="4"/>
  <c r="O960" i="4"/>
  <c r="O962" i="4"/>
  <c r="O964" i="4"/>
  <c r="O966" i="4"/>
  <c r="O968" i="4"/>
  <c r="O970" i="4"/>
  <c r="O972" i="4"/>
  <c r="O974" i="4"/>
  <c r="O976" i="4"/>
  <c r="O978" i="4"/>
  <c r="O980" i="4"/>
  <c r="O982" i="4"/>
  <c r="O984" i="4"/>
  <c r="O986" i="4"/>
  <c r="O988" i="4"/>
  <c r="O990" i="4"/>
  <c r="O992" i="4"/>
  <c r="O994" i="4"/>
  <c r="O996" i="4"/>
  <c r="O998" i="4"/>
  <c r="O1000" i="4"/>
  <c r="O1002" i="4"/>
  <c r="O1004" i="4"/>
  <c r="O1006" i="4"/>
  <c r="O1008" i="4"/>
  <c r="O1010" i="4"/>
  <c r="O1012" i="4"/>
  <c r="O1014" i="4"/>
  <c r="O1016" i="4"/>
  <c r="O1018" i="4"/>
  <c r="O1020" i="4"/>
  <c r="O1022" i="4"/>
  <c r="O1024" i="4"/>
  <c r="O1026" i="4"/>
  <c r="O1028" i="4"/>
  <c r="O1030" i="4"/>
  <c r="O1032" i="4"/>
  <c r="O1034" i="4"/>
  <c r="O1036" i="4"/>
  <c r="O1038" i="4"/>
  <c r="O1040" i="4"/>
  <c r="O1042" i="4"/>
  <c r="O1044" i="4"/>
  <c r="O1046" i="4"/>
  <c r="O1048" i="4"/>
  <c r="O1050" i="4"/>
  <c r="O1052" i="4"/>
  <c r="O1054" i="4"/>
  <c r="O1056" i="4"/>
  <c r="O1058" i="4"/>
  <c r="O1060" i="4"/>
  <c r="O1062" i="4"/>
  <c r="O1064" i="4"/>
  <c r="O1066" i="4"/>
  <c r="O1068" i="4"/>
  <c r="O1070" i="4"/>
  <c r="O1072" i="4"/>
  <c r="O1074" i="4"/>
  <c r="O1076" i="4"/>
  <c r="O1078" i="4"/>
  <c r="O1080" i="4"/>
  <c r="O1082" i="4"/>
  <c r="O1084" i="4"/>
  <c r="O1086" i="4"/>
  <c r="M899" i="4"/>
  <c r="M901" i="4"/>
  <c r="M903" i="4"/>
  <c r="M905" i="4"/>
  <c r="M907" i="4"/>
  <c r="M909" i="4"/>
  <c r="M911" i="4"/>
  <c r="M913" i="4"/>
  <c r="M915" i="4"/>
  <c r="M917" i="4"/>
  <c r="M919" i="4"/>
  <c r="M921" i="4"/>
  <c r="M923" i="4"/>
  <c r="M925" i="4"/>
  <c r="M927" i="4"/>
  <c r="M929" i="4"/>
  <c r="M931" i="4"/>
  <c r="M933" i="4"/>
  <c r="M935" i="4"/>
  <c r="M937" i="4"/>
  <c r="M939" i="4"/>
  <c r="M941" i="4"/>
  <c r="M943" i="4"/>
  <c r="M945" i="4"/>
  <c r="M947" i="4"/>
  <c r="M949" i="4"/>
  <c r="M951" i="4"/>
  <c r="M953" i="4"/>
  <c r="M955" i="4"/>
  <c r="M957" i="4"/>
  <c r="M959" i="4"/>
  <c r="M961" i="4"/>
  <c r="M963" i="4"/>
  <c r="M965" i="4"/>
  <c r="M967" i="4"/>
  <c r="M969" i="4"/>
  <c r="M971" i="4"/>
  <c r="M973" i="4"/>
  <c r="M975" i="4"/>
  <c r="M977" i="4"/>
  <c r="M979" i="4"/>
  <c r="M981" i="4"/>
  <c r="M983" i="4"/>
  <c r="M985" i="4"/>
  <c r="M987" i="4"/>
  <c r="M989" i="4"/>
  <c r="M991" i="4"/>
  <c r="M993" i="4"/>
  <c r="M995" i="4"/>
  <c r="M997" i="4"/>
  <c r="M999" i="4"/>
  <c r="M1001" i="4"/>
  <c r="M1003" i="4"/>
  <c r="M1005" i="4"/>
  <c r="M1007" i="4"/>
  <c r="M1009" i="4"/>
  <c r="M1011" i="4"/>
  <c r="M1013" i="4"/>
  <c r="M1015" i="4"/>
  <c r="M1017" i="4"/>
  <c r="M1019" i="4"/>
  <c r="M1021" i="4"/>
  <c r="M1023" i="4"/>
  <c r="M1025" i="4"/>
  <c r="M1027" i="4"/>
  <c r="M1029" i="4"/>
  <c r="M1031" i="4"/>
  <c r="M1033" i="4"/>
  <c r="M1035" i="4"/>
  <c r="M1037" i="4"/>
  <c r="M1039" i="4"/>
  <c r="M1041" i="4"/>
  <c r="M1043" i="4"/>
  <c r="M1045" i="4"/>
  <c r="M1047" i="4"/>
  <c r="M1049" i="4"/>
  <c r="M1051" i="4"/>
  <c r="M1053" i="4"/>
  <c r="M1055" i="4"/>
  <c r="M1057" i="4"/>
  <c r="M1059" i="4"/>
  <c r="M1061" i="4"/>
  <c r="M1063" i="4"/>
  <c r="M1065" i="4"/>
  <c r="M1067" i="4"/>
  <c r="M1069" i="4"/>
  <c r="M1071" i="4"/>
  <c r="M1073" i="4"/>
  <c r="M1075" i="4"/>
  <c r="M1077" i="4"/>
  <c r="M1079" i="4"/>
  <c r="M1081" i="4"/>
  <c r="M1083" i="4"/>
  <c r="M1085" i="4"/>
  <c r="M1087" i="4"/>
  <c r="N899" i="4"/>
  <c r="N901" i="4"/>
  <c r="N903" i="4"/>
  <c r="N905" i="4"/>
  <c r="N907" i="4"/>
  <c r="N909" i="4"/>
  <c r="N911" i="4"/>
  <c r="N913" i="4"/>
  <c r="N915" i="4"/>
  <c r="N917" i="4"/>
  <c r="N919" i="4"/>
  <c r="N921" i="4"/>
  <c r="N923" i="4"/>
  <c r="N925" i="4"/>
  <c r="N927" i="4"/>
  <c r="N929" i="4"/>
  <c r="N931" i="4"/>
  <c r="N933" i="4"/>
  <c r="N935" i="4"/>
  <c r="N937" i="4"/>
  <c r="N939" i="4"/>
  <c r="N941" i="4"/>
  <c r="N943" i="4"/>
  <c r="N945" i="4"/>
  <c r="N947" i="4"/>
  <c r="N949" i="4"/>
  <c r="N951" i="4"/>
  <c r="N953" i="4"/>
  <c r="N955" i="4"/>
  <c r="N957" i="4"/>
  <c r="N959" i="4"/>
  <c r="N961" i="4"/>
  <c r="N963" i="4"/>
  <c r="N965" i="4"/>
  <c r="N967" i="4"/>
  <c r="N969" i="4"/>
  <c r="N971" i="4"/>
  <c r="N973" i="4"/>
  <c r="N975" i="4"/>
  <c r="N977" i="4"/>
  <c r="N979" i="4"/>
  <c r="N981" i="4"/>
  <c r="N983" i="4"/>
  <c r="N985" i="4"/>
  <c r="N987" i="4"/>
  <c r="N989" i="4"/>
  <c r="N991" i="4"/>
  <c r="N993" i="4"/>
  <c r="N995" i="4"/>
  <c r="N997" i="4"/>
  <c r="N999" i="4"/>
  <c r="N1001" i="4"/>
  <c r="N1003" i="4"/>
  <c r="N1005" i="4"/>
  <c r="N1007" i="4"/>
  <c r="N1009" i="4"/>
  <c r="N1011" i="4"/>
  <c r="N1013" i="4"/>
  <c r="N1015" i="4"/>
  <c r="N1017" i="4"/>
  <c r="N1019" i="4"/>
  <c r="N1021" i="4"/>
  <c r="N1023" i="4"/>
  <c r="N1025" i="4"/>
  <c r="N1027" i="4"/>
  <c r="N1029" i="4"/>
  <c r="N1031" i="4"/>
  <c r="N1033" i="4"/>
  <c r="N1035" i="4"/>
  <c r="N1037" i="4"/>
  <c r="N1039" i="4"/>
  <c r="N1041" i="4"/>
  <c r="N1043" i="4"/>
  <c r="N1045" i="4"/>
  <c r="N1047" i="4"/>
  <c r="N1049" i="4"/>
  <c r="N1051" i="4"/>
  <c r="N1053" i="4"/>
  <c r="N1055" i="4"/>
  <c r="N1057" i="4"/>
  <c r="N1059" i="4"/>
  <c r="N1061" i="4"/>
  <c r="N1063" i="4"/>
  <c r="N1065" i="4"/>
  <c r="N1067" i="4"/>
  <c r="N1069" i="4"/>
  <c r="N1071" i="4"/>
  <c r="N1073" i="4"/>
  <c r="N1075" i="4"/>
  <c r="N1077" i="4"/>
  <c r="N1079" i="4"/>
  <c r="N1081" i="4"/>
  <c r="N1083" i="4"/>
  <c r="N1085" i="4"/>
  <c r="N1087" i="4"/>
  <c r="R13" i="13" l="1"/>
  <c r="S4" i="13"/>
  <c r="Q8" i="13"/>
  <c r="Q6" i="13"/>
  <c r="Q12" i="13"/>
  <c r="S12" i="13"/>
  <c r="Q11" i="13"/>
  <c r="Q10" i="13"/>
  <c r="Q5" i="13"/>
  <c r="S5" i="13"/>
  <c r="R6" i="13"/>
  <c r="S7" i="13"/>
  <c r="Q7" i="13"/>
  <c r="Q13" i="13"/>
  <c r="Q9" i="13"/>
  <c r="S10" i="13"/>
  <c r="S6" i="13"/>
  <c r="R10" i="13"/>
  <c r="S11" i="13"/>
  <c r="R11" i="13"/>
  <c r="S9" i="13"/>
  <c r="R9" i="13"/>
  <c r="R8" i="13"/>
  <c r="R5" i="13"/>
  <c r="R4" i="13"/>
  <c r="S8" i="13"/>
  <c r="V5" i="13"/>
  <c r="S13" i="13"/>
  <c r="W13" i="13"/>
  <c r="V9" i="13"/>
  <c r="U4" i="13"/>
  <c r="U6" i="13"/>
  <c r="U9" i="13"/>
  <c r="U8" i="13"/>
  <c r="U5" i="13"/>
  <c r="V13" i="13"/>
  <c r="R7" i="13"/>
  <c r="U12" i="13"/>
  <c r="R12" i="13"/>
  <c r="W11" i="13"/>
  <c r="W4" i="13"/>
  <c r="V12" i="13"/>
  <c r="W12" i="13"/>
  <c r="V6" i="13"/>
  <c r="U11" i="13"/>
  <c r="V11" i="13"/>
  <c r="W7" i="13"/>
  <c r="U7" i="13"/>
  <c r="U13" i="13"/>
  <c r="W9" i="13"/>
  <c r="V8" i="13"/>
  <c r="V7" i="13"/>
  <c r="W5" i="13"/>
  <c r="U10" i="13"/>
  <c r="W8" i="13"/>
  <c r="V4" i="13"/>
  <c r="W10" i="13"/>
  <c r="V10" i="13"/>
  <c r="W6" i="13"/>
</calcChain>
</file>

<file path=xl/sharedStrings.xml><?xml version="1.0" encoding="utf-8"?>
<sst xmlns="http://schemas.openxmlformats.org/spreadsheetml/2006/main" count="12698" uniqueCount="1038">
  <si>
    <t>CT-3</t>
  </si>
  <si>
    <t>CT-2</t>
  </si>
  <si>
    <t>CT-1</t>
  </si>
  <si>
    <t>CT3</t>
  </si>
  <si>
    <t>**2</t>
  </si>
  <si>
    <t>**1</t>
  </si>
  <si>
    <t>CT02</t>
  </si>
  <si>
    <t>CT01</t>
  </si>
  <si>
    <t>1B</t>
  </si>
  <si>
    <t>1A</t>
  </si>
  <si>
    <t>CTG-2</t>
  </si>
  <si>
    <t>CTG-1</t>
  </si>
  <si>
    <t>CTGDB3</t>
  </si>
  <si>
    <t>CTGDB2</t>
  </si>
  <si>
    <t>CTGDB1</t>
  </si>
  <si>
    <t>CT1</t>
  </si>
  <si>
    <t>CT8</t>
  </si>
  <si>
    <t>CT7</t>
  </si>
  <si>
    <t>CTG-3</t>
  </si>
  <si>
    <t>CT2B</t>
  </si>
  <si>
    <t>CT2A</t>
  </si>
  <si>
    <t>CT5</t>
  </si>
  <si>
    <t>CT4</t>
  </si>
  <si>
    <t>CT2</t>
  </si>
  <si>
    <t>GT2</t>
  </si>
  <si>
    <t>CT6</t>
  </si>
  <si>
    <t>CTG-4</t>
  </si>
  <si>
    <t>2B</t>
  </si>
  <si>
    <t>2A</t>
  </si>
  <si>
    <t>**GT2</t>
  </si>
  <si>
    <t>**GT1</t>
  </si>
  <si>
    <t>MB2</t>
  </si>
  <si>
    <t>MB1</t>
  </si>
  <si>
    <t>GT5</t>
  </si>
  <si>
    <t>CC4</t>
  </si>
  <si>
    <t>Michigan</t>
  </si>
  <si>
    <t>Zeeland Generating Station</t>
  </si>
  <si>
    <t>CC3</t>
  </si>
  <si>
    <t>CC2</t>
  </si>
  <si>
    <t>CC1</t>
  </si>
  <si>
    <t>Wyandotte</t>
  </si>
  <si>
    <t>9A</t>
  </si>
  <si>
    <t>Trenton Channel</t>
  </si>
  <si>
    <t>TES Filer City Station</t>
  </si>
  <si>
    <t>Sumpter Plant</t>
  </si>
  <si>
    <t>St. Clair</t>
  </si>
  <si>
    <t>Renaissance Power</t>
  </si>
  <si>
    <t>New Covert Generating Project</t>
  </si>
  <si>
    <t>Monroe</t>
  </si>
  <si>
    <t>Midland Cogeneration Venture</t>
  </si>
  <si>
    <t>Michigan Power Limited Partnership</t>
  </si>
  <si>
    <t>Livingston Generating Station</t>
  </si>
  <si>
    <t>Kalamazoo River Generating Station</t>
  </si>
  <si>
    <t>LM6</t>
  </si>
  <si>
    <t>LM5</t>
  </si>
  <si>
    <t>LM4</t>
  </si>
  <si>
    <t>LM3</t>
  </si>
  <si>
    <t>LM2</t>
  </si>
  <si>
    <t>LM1</t>
  </si>
  <si>
    <t>7EA</t>
  </si>
  <si>
    <t>J H Campbell</t>
  </si>
  <si>
    <t>CTG122</t>
  </si>
  <si>
    <t>Hancock Peakers</t>
  </si>
  <si>
    <t>CTG121</t>
  </si>
  <si>
    <t>Greenwood</t>
  </si>
  <si>
    <t>CTG112</t>
  </si>
  <si>
    <t>CTG111</t>
  </si>
  <si>
    <t>Grayling Generating Station</t>
  </si>
  <si>
    <t>Genesee Power Station</t>
  </si>
  <si>
    <t>Erickson</t>
  </si>
  <si>
    <t>Delray</t>
  </si>
  <si>
    <t>GTP1</t>
  </si>
  <si>
    <t>Dearborn Industrial Generation</t>
  </si>
  <si>
    <t>GT3100</t>
  </si>
  <si>
    <t>GT2100</t>
  </si>
  <si>
    <t>BL3100</t>
  </si>
  <si>
    <t>BL2100</t>
  </si>
  <si>
    <t>BL1100</t>
  </si>
  <si>
    <t>Dan E Karn</t>
  </si>
  <si>
    <t>EUBLR</t>
  </si>
  <si>
    <t>Cadillac Renewable Energy</t>
  </si>
  <si>
    <t>CTG131</t>
  </si>
  <si>
    <t>Belle River</t>
  </si>
  <si>
    <t>48th Street Peaking Station</t>
  </si>
  <si>
    <t>**8</t>
  </si>
  <si>
    <t>**7</t>
  </si>
  <si>
    <t>Boiler ID</t>
  </si>
  <si>
    <t>ORIS ID</t>
  </si>
  <si>
    <t>State</t>
  </si>
  <si>
    <t>Plant Name</t>
  </si>
  <si>
    <t>Calculation</t>
  </si>
  <si>
    <t>CAMD Unit ID</t>
  </si>
  <si>
    <t>Step 5</t>
  </si>
  <si>
    <t>Step 6</t>
  </si>
  <si>
    <t>Step 8</t>
  </si>
  <si>
    <t>1</t>
  </si>
  <si>
    <t>2</t>
  </si>
  <si>
    <t>3</t>
  </si>
  <si>
    <t>4</t>
  </si>
  <si>
    <t>5</t>
  </si>
  <si>
    <t>10</t>
  </si>
  <si>
    <t>6</t>
  </si>
  <si>
    <t>7</t>
  </si>
  <si>
    <t>8</t>
  </si>
  <si>
    <t>9</t>
  </si>
  <si>
    <t>01</t>
  </si>
  <si>
    <t>001</t>
  </si>
  <si>
    <t>11</t>
  </si>
  <si>
    <t>12</t>
  </si>
  <si>
    <t>15</t>
  </si>
  <si>
    <t>17</t>
  </si>
  <si>
    <t>18</t>
  </si>
  <si>
    <t>101</t>
  </si>
  <si>
    <t>13</t>
  </si>
  <si>
    <t>003</t>
  </si>
  <si>
    <t>004</t>
  </si>
  <si>
    <t>005</t>
  </si>
  <si>
    <t>006</t>
  </si>
  <si>
    <t>007</t>
  </si>
  <si>
    <t>008</t>
  </si>
  <si>
    <t>009</t>
  </si>
  <si>
    <t>010</t>
  </si>
  <si>
    <t>011</t>
  </si>
  <si>
    <t>012</t>
  </si>
  <si>
    <t>013</t>
  </si>
  <si>
    <t>014</t>
  </si>
  <si>
    <t>016</t>
  </si>
  <si>
    <t>017</t>
  </si>
  <si>
    <t>018</t>
  </si>
  <si>
    <t>019</t>
  </si>
  <si>
    <t>002</t>
  </si>
  <si>
    <t>Steps 9 &amp; 10</t>
  </si>
  <si>
    <r>
      <t>Ozone Season NO</t>
    </r>
    <r>
      <rPr>
        <b/>
        <vertAlign val="subscript"/>
        <sz val="10"/>
        <color indexed="8"/>
        <rFont val="Arial"/>
        <family val="2"/>
      </rPr>
      <t>X</t>
    </r>
    <r>
      <rPr>
        <b/>
        <sz val="10"/>
        <color indexed="8"/>
        <rFont val="Arial"/>
        <family val="2"/>
      </rPr>
      <t xml:space="preserve"> Maximum Historic Baseline (tons)</t>
    </r>
  </si>
  <si>
    <t>CT03</t>
  </si>
  <si>
    <t>CT04</t>
  </si>
  <si>
    <t>21</t>
  </si>
  <si>
    <t>22</t>
  </si>
  <si>
    <t>32</t>
  </si>
  <si>
    <t>CT-01</t>
  </si>
  <si>
    <t>CT-02</t>
  </si>
  <si>
    <t>CT-03</t>
  </si>
  <si>
    <t>CT-04</t>
  </si>
  <si>
    <t>6A</t>
  </si>
  <si>
    <t>6B</t>
  </si>
  <si>
    <t>CT10</t>
  </si>
  <si>
    <t>Independence</t>
  </si>
  <si>
    <t>CTG-5</t>
  </si>
  <si>
    <t>CTG-6</t>
  </si>
  <si>
    <t>CTG-7</t>
  </si>
  <si>
    <t>CTG-8</t>
  </si>
  <si>
    <t>A</t>
  </si>
  <si>
    <t>B</t>
  </si>
  <si>
    <t>GT3</t>
  </si>
  <si>
    <t>GT4</t>
  </si>
  <si>
    <t>GT6</t>
  </si>
  <si>
    <t>25</t>
  </si>
  <si>
    <t>GT1</t>
  </si>
  <si>
    <t>1C</t>
  </si>
  <si>
    <t>T1</t>
  </si>
  <si>
    <t>T2</t>
  </si>
  <si>
    <t>T3</t>
  </si>
  <si>
    <t>T4</t>
  </si>
  <si>
    <t>Alsey Station</t>
  </si>
  <si>
    <t>Illinois</t>
  </si>
  <si>
    <t>ACT1</t>
  </si>
  <si>
    <t>ACT2</t>
  </si>
  <si>
    <t>ACT5</t>
  </si>
  <si>
    <t>Aurora</t>
  </si>
  <si>
    <t>AGS01</t>
  </si>
  <si>
    <t>AGS02</t>
  </si>
  <si>
    <t>AGS03</t>
  </si>
  <si>
    <t>AGS04</t>
  </si>
  <si>
    <t>AGS05</t>
  </si>
  <si>
    <t>AGS06</t>
  </si>
  <si>
    <t>AGS07</t>
  </si>
  <si>
    <t>AGS08</t>
  </si>
  <si>
    <t>AGS09</t>
  </si>
  <si>
    <t>AGS10</t>
  </si>
  <si>
    <t>Baldwin Energy Complex</t>
  </si>
  <si>
    <t>Calumet Energy Team, LLC</t>
  </si>
  <si>
    <t>02</t>
  </si>
  <si>
    <t>Cordova Energy Company</t>
  </si>
  <si>
    <t>Crete Energy Park</t>
  </si>
  <si>
    <t>Dallman</t>
  </si>
  <si>
    <t>31</t>
  </si>
  <si>
    <t>33</t>
  </si>
  <si>
    <t>E D Edwards</t>
  </si>
  <si>
    <t>Elwood Energy Facility</t>
  </si>
  <si>
    <t>Factory Gas Turbine</t>
  </si>
  <si>
    <t>Fisk</t>
  </si>
  <si>
    <t>311</t>
  </si>
  <si>
    <t>312</t>
  </si>
  <si>
    <t>321</t>
  </si>
  <si>
    <t>322</t>
  </si>
  <si>
    <t>331</t>
  </si>
  <si>
    <t>332</t>
  </si>
  <si>
    <t>342</t>
  </si>
  <si>
    <t>Freedom Power Project</t>
  </si>
  <si>
    <t>GCTG1</t>
  </si>
  <si>
    <t>GCTG2</t>
  </si>
  <si>
    <t>Goose Creek Power Plant</t>
  </si>
  <si>
    <t>CT-05</t>
  </si>
  <si>
    <t>CT-06</t>
  </si>
  <si>
    <t>Holland Energy Facility</t>
  </si>
  <si>
    <t>CTG1</t>
  </si>
  <si>
    <t>CTG2</t>
  </si>
  <si>
    <t>05</t>
  </si>
  <si>
    <t>06</t>
  </si>
  <si>
    <t>Joliet 29</t>
  </si>
  <si>
    <t>71</t>
  </si>
  <si>
    <t>72</t>
  </si>
  <si>
    <t>81</t>
  </si>
  <si>
    <t>82</t>
  </si>
  <si>
    <t>Joliet 9</t>
  </si>
  <si>
    <t>Joppa Steam</t>
  </si>
  <si>
    <t>Kendall Energy Facility</t>
  </si>
  <si>
    <t>GTG-1</t>
  </si>
  <si>
    <t>GTG-2</t>
  </si>
  <si>
    <t>GTG-3</t>
  </si>
  <si>
    <t>GTG-4</t>
  </si>
  <si>
    <t>Kinmundy Power Plant</t>
  </si>
  <si>
    <t>KCTG1</t>
  </si>
  <si>
    <t>KCTG2</t>
  </si>
  <si>
    <t>LSP University Park, LLC</t>
  </si>
  <si>
    <t>CT05</t>
  </si>
  <si>
    <t>CT06</t>
  </si>
  <si>
    <t>CT07</t>
  </si>
  <si>
    <t>CT08</t>
  </si>
  <si>
    <t>CT09</t>
  </si>
  <si>
    <t>CT11</t>
  </si>
  <si>
    <t>CT12</t>
  </si>
  <si>
    <t>Lincoln Generating Facility</t>
  </si>
  <si>
    <t>Marion</t>
  </si>
  <si>
    <t>123</t>
  </si>
  <si>
    <t>04</t>
  </si>
  <si>
    <t>0001</t>
  </si>
  <si>
    <t>0002</t>
  </si>
  <si>
    <t>U1</t>
  </si>
  <si>
    <t>Newton</t>
  </si>
  <si>
    <t>Pinckneyville Power Plant</t>
  </si>
  <si>
    <t>Powerton</t>
  </si>
  <si>
    <t>51</t>
  </si>
  <si>
    <t>52</t>
  </si>
  <si>
    <t>61</t>
  </si>
  <si>
    <t>62</t>
  </si>
  <si>
    <t>Prairie State Generating Station</t>
  </si>
  <si>
    <t>Raccoon Creek Power Plant</t>
  </si>
  <si>
    <t>Rocky Road Power, LLC</t>
  </si>
  <si>
    <t>Shelby County</t>
  </si>
  <si>
    <t>SCE1</t>
  </si>
  <si>
    <t>SCE2</t>
  </si>
  <si>
    <t>SCE3</t>
  </si>
  <si>
    <t>SCE4</t>
  </si>
  <si>
    <t>SCE5</t>
  </si>
  <si>
    <t>SCE6</t>
  </si>
  <si>
    <t>SCE7</t>
  </si>
  <si>
    <t>SCE8</t>
  </si>
  <si>
    <t>CTG5</t>
  </si>
  <si>
    <t>CTG6</t>
  </si>
  <si>
    <t>Tilton Power Station</t>
  </si>
  <si>
    <t>University Park Energy</t>
  </si>
  <si>
    <t>UP1</t>
  </si>
  <si>
    <t>UP10</t>
  </si>
  <si>
    <t>UP11</t>
  </si>
  <si>
    <t>UP12</t>
  </si>
  <si>
    <t>UP2</t>
  </si>
  <si>
    <t>UP3</t>
  </si>
  <si>
    <t>UP4</t>
  </si>
  <si>
    <t>UP5</t>
  </si>
  <si>
    <t>UP6</t>
  </si>
  <si>
    <t>UP7</t>
  </si>
  <si>
    <t>UP8</t>
  </si>
  <si>
    <t>UP9</t>
  </si>
  <si>
    <t>Venice</t>
  </si>
  <si>
    <t>Waukegan</t>
  </si>
  <si>
    <t>Will County</t>
  </si>
  <si>
    <t>Zion Energy Center</t>
  </si>
  <si>
    <t>A B Brown Generating Station</t>
  </si>
  <si>
    <t>Indiana</t>
  </si>
  <si>
    <t>Alcoa Allowance Management Inc</t>
  </si>
  <si>
    <t>Anderson</t>
  </si>
  <si>
    <t>ACT3</t>
  </si>
  <si>
    <t>Cayuga</t>
  </si>
  <si>
    <t>Clifty Creek</t>
  </si>
  <si>
    <t>F B Culley Generating Station</t>
  </si>
  <si>
    <t>1SG1</t>
  </si>
  <si>
    <t>2SG1</t>
  </si>
  <si>
    <t>Georgetown Substation</t>
  </si>
  <si>
    <t>Gibson</t>
  </si>
  <si>
    <t>50</t>
  </si>
  <si>
    <t>60</t>
  </si>
  <si>
    <t>70</t>
  </si>
  <si>
    <t>Henry County Generating Station</t>
  </si>
  <si>
    <t>Hoosier Energy Lawrence Co Station</t>
  </si>
  <si>
    <t>Lawrenceburg Energy Facility</t>
  </si>
  <si>
    <t>Merom</t>
  </si>
  <si>
    <t>Michigan City Generating Station</t>
  </si>
  <si>
    <t>Montpelier Electric Gen Station</t>
  </si>
  <si>
    <t>G1CT1</t>
  </si>
  <si>
    <t>G1CT2</t>
  </si>
  <si>
    <t>G2CT1</t>
  </si>
  <si>
    <t>G2CT2</t>
  </si>
  <si>
    <t>G3CT1</t>
  </si>
  <si>
    <t>G3CT2</t>
  </si>
  <si>
    <t>G4CT1</t>
  </si>
  <si>
    <t>G4CT2</t>
  </si>
  <si>
    <t>Noblesville</t>
  </si>
  <si>
    <t>R Gallagher</t>
  </si>
  <si>
    <t>R M Schahfer Generating Station</t>
  </si>
  <si>
    <t>16A</t>
  </si>
  <si>
    <t>16B</t>
  </si>
  <si>
    <t>Richmond (IN)</t>
  </si>
  <si>
    <t>RCT1</t>
  </si>
  <si>
    <t>RCT2</t>
  </si>
  <si>
    <t>Rockport</t>
  </si>
  <si>
    <t>Sugar Creek Generating Station</t>
  </si>
  <si>
    <t>Wheatland Generating Facility LLC</t>
  </si>
  <si>
    <t>EU-01</t>
  </si>
  <si>
    <t>EU-02</t>
  </si>
  <si>
    <t>EU-03</t>
  </si>
  <si>
    <t>EU-04</t>
  </si>
  <si>
    <t>Whitewater Valley</t>
  </si>
  <si>
    <t>Whiting Clean Energy, Inc.</t>
  </si>
  <si>
    <t>Worthington Generation</t>
  </si>
  <si>
    <t>6-1</t>
  </si>
  <si>
    <t>AES Warrior Run</t>
  </si>
  <si>
    <t>Maryland</t>
  </si>
  <si>
    <t>Brandon Shores</t>
  </si>
  <si>
    <t>Chalk Point</t>
  </si>
  <si>
    <t>**GT3</t>
  </si>
  <si>
    <t>**GT4</t>
  </si>
  <si>
    <t>**GT5</t>
  </si>
  <si>
    <t>**GT6</t>
  </si>
  <si>
    <t>SMECO</t>
  </si>
  <si>
    <t>Dickerson</t>
  </si>
  <si>
    <t>Herbert A Wagner</t>
  </si>
  <si>
    <t>Morgantown</t>
  </si>
  <si>
    <t>Perryman</t>
  </si>
  <si>
    <t>**51</t>
  </si>
  <si>
    <t>Rock Springs Generating Facility</t>
  </si>
  <si>
    <t>Vienna</t>
  </si>
  <si>
    <t>Lansing BWL REO Town Plant</t>
  </si>
  <si>
    <t>100</t>
  </si>
  <si>
    <t>200</t>
  </si>
  <si>
    <t>CTG3</t>
  </si>
  <si>
    <t>CTA</t>
  </si>
  <si>
    <t>New Jersey</t>
  </si>
  <si>
    <t>Bayonne Energy Center</t>
  </si>
  <si>
    <t>GT7</t>
  </si>
  <si>
    <t>GT8</t>
  </si>
  <si>
    <t>001001</t>
  </si>
  <si>
    <t>002001</t>
  </si>
  <si>
    <t>004001</t>
  </si>
  <si>
    <t>1101</t>
  </si>
  <si>
    <t>1201</t>
  </si>
  <si>
    <t>1301</t>
  </si>
  <si>
    <t>1401</t>
  </si>
  <si>
    <t>2101</t>
  </si>
  <si>
    <t>2201</t>
  </si>
  <si>
    <t>Burlington Generating Station</t>
  </si>
  <si>
    <t>121</t>
  </si>
  <si>
    <t>122</t>
  </si>
  <si>
    <t>124</t>
  </si>
  <si>
    <t>Camden Plant Holding, LLC</t>
  </si>
  <si>
    <t>Carlls Corner Energy Center</t>
  </si>
  <si>
    <t>003001</t>
  </si>
  <si>
    <t>Carneys Point</t>
  </si>
  <si>
    <t>1001</t>
  </si>
  <si>
    <t>1002</t>
  </si>
  <si>
    <t>Cumberland Energy Center</t>
  </si>
  <si>
    <t>05001</t>
  </si>
  <si>
    <t>EFS Parlin Holdings, LLC</t>
  </si>
  <si>
    <t>Essex</t>
  </si>
  <si>
    <t>10001</t>
  </si>
  <si>
    <t>2001</t>
  </si>
  <si>
    <t>35001</t>
  </si>
  <si>
    <t>Gilbert Generating Station</t>
  </si>
  <si>
    <t>07</t>
  </si>
  <si>
    <t>Howard M Down</t>
  </si>
  <si>
    <t>U11</t>
  </si>
  <si>
    <t>Kearny Generating Station</t>
  </si>
  <si>
    <t>131</t>
  </si>
  <si>
    <t>132</t>
  </si>
  <si>
    <t>133</t>
  </si>
  <si>
    <t>134</t>
  </si>
  <si>
    <t>141</t>
  </si>
  <si>
    <t>142</t>
  </si>
  <si>
    <t>Linden Cogeneration Facility</t>
  </si>
  <si>
    <t>005001</t>
  </si>
  <si>
    <t>006001</t>
  </si>
  <si>
    <t>007001</t>
  </si>
  <si>
    <t>008001</t>
  </si>
  <si>
    <t>009001</t>
  </si>
  <si>
    <t>Linden Generating Station</t>
  </si>
  <si>
    <t>Logan Generating Plant</t>
  </si>
  <si>
    <t>Newark Bay Cogen</t>
  </si>
  <si>
    <t>OPP3</t>
  </si>
  <si>
    <t>OPP4</t>
  </si>
  <si>
    <t>Pedricktown Cogeneration Plant</t>
  </si>
  <si>
    <t>Sayreville</t>
  </si>
  <si>
    <t>012001</t>
  </si>
  <si>
    <t>014001</t>
  </si>
  <si>
    <t>015001</t>
  </si>
  <si>
    <t>016001</t>
  </si>
  <si>
    <t>Sewaren Generating Station</t>
  </si>
  <si>
    <t>Sherman Avenue</t>
  </si>
  <si>
    <t>23rd and 3rd</t>
  </si>
  <si>
    <t>New York</t>
  </si>
  <si>
    <t>2301</t>
  </si>
  <si>
    <t>2302</t>
  </si>
  <si>
    <t>Allegany Station No. 133</t>
  </si>
  <si>
    <t>00001</t>
  </si>
  <si>
    <t>Arthur Kill</t>
  </si>
  <si>
    <t>20</t>
  </si>
  <si>
    <t>30</t>
  </si>
  <si>
    <t>Astoria Energy</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</si>
  <si>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</si>
  <si>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</si>
  <si>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</si>
  <si>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</si>
  <si>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</si>
  <si>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</si>
  <si>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</si>
  <si>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</si>
  <si>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</si>
  <si>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</si>
  <si>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</si>
  <si>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</si>
  <si>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</si>
  <si>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</si>
  <si>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</si>
  <si>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</si>
  <si>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</si>
  <si>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</si>
  <si>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</si>
  <si>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</si>
  <si>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</si>
  <si>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</si>
  <si>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</si>
  <si>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</si>
  <si>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</si>
  <si>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Generating Station</t>
  </si>
  <si>
    <t>31RH</t>
  </si>
  <si>
    <t>32SH</t>
  </si>
  <si>
    <t>51RH</t>
  </si>
  <si>
    <t>52SH</t>
  </si>
  <si>
    <t>Athens Generating Company</t>
  </si>
  <si>
    <t>Batavia Energy</t>
  </si>
  <si>
    <t>Bayswater Peaking Facility</t>
  </si>
  <si>
    <t>Bethlehem Energy Center (Albany)</t>
  </si>
  <si>
    <t>10002</t>
  </si>
  <si>
    <t>10003</t>
  </si>
  <si>
    <t>Bethpage Energy Center</t>
  </si>
  <si>
    <t>Black River Generation, LLC</t>
  </si>
  <si>
    <t>E0001</t>
  </si>
  <si>
    <t>E0002</t>
  </si>
  <si>
    <t>E0003</t>
  </si>
  <si>
    <t>Bowline Generating Station</t>
  </si>
  <si>
    <t>Brentwood</t>
  </si>
  <si>
    <t>BW01</t>
  </si>
  <si>
    <t>Brooklyn Navy Yard Cogeneration</t>
  </si>
  <si>
    <t>Caithness Long Island Energy Center</t>
  </si>
  <si>
    <t>Carr Street Generating Station</t>
  </si>
  <si>
    <t>Carthage Energy</t>
  </si>
  <si>
    <t>Castleton Power, LLC</t>
  </si>
  <si>
    <t>E F Barrett</t>
  </si>
  <si>
    <t>U00012</t>
  </si>
  <si>
    <t>U00013</t>
  </si>
  <si>
    <t>U00014</t>
  </si>
  <si>
    <t>U00015</t>
  </si>
  <si>
    <t>U00016</t>
  </si>
  <si>
    <t>U00017</t>
  </si>
  <si>
    <t>U00018</t>
  </si>
  <si>
    <t>U00019</t>
  </si>
  <si>
    <t>East River</t>
  </si>
  <si>
    <t>Edgewood Energy</t>
  </si>
  <si>
    <t>Equus  Power I</t>
  </si>
  <si>
    <t>Fortistar North Tonawanda Inc</t>
  </si>
  <si>
    <t>NTCT1</t>
  </si>
  <si>
    <t>Freeport Power Plant No. 2</t>
  </si>
  <si>
    <t>Glenwood</t>
  </si>
  <si>
    <t>U00020</t>
  </si>
  <si>
    <t>U00021</t>
  </si>
  <si>
    <t>Glenwood Landing Energy Center</t>
  </si>
  <si>
    <t>UGT012</t>
  </si>
  <si>
    <t>UGT013</t>
  </si>
  <si>
    <t>Harlem River Yard</t>
  </si>
  <si>
    <t>HR01</t>
  </si>
  <si>
    <t>HR02</t>
  </si>
  <si>
    <t>Hawkeye Energy Greenport, LLC</t>
  </si>
  <si>
    <t>U-01</t>
  </si>
  <si>
    <t>Hell Gate</t>
  </si>
  <si>
    <t>HG01</t>
  </si>
  <si>
    <t>HG02</t>
  </si>
  <si>
    <t>Hillburn</t>
  </si>
  <si>
    <t>Holtsville Facility</t>
  </si>
  <si>
    <t>U00001</t>
  </si>
  <si>
    <t>U00002</t>
  </si>
  <si>
    <t>U00003</t>
  </si>
  <si>
    <t>U00004</t>
  </si>
  <si>
    <t>U00005</t>
  </si>
  <si>
    <t>U00006</t>
  </si>
  <si>
    <t>U00007</t>
  </si>
  <si>
    <t>U00008</t>
  </si>
  <si>
    <t>U00009</t>
  </si>
  <si>
    <t>U00010</t>
  </si>
  <si>
    <t>U00011</t>
  </si>
  <si>
    <t>Indeck-Corinth Energy Center</t>
  </si>
  <si>
    <t>Indeck-Olean Energy Center</t>
  </si>
  <si>
    <t>Indeck-Oswego Energy Center</t>
  </si>
  <si>
    <t>Indeck-Silver Springs Energy Center</t>
  </si>
  <si>
    <t>Indeck-Yerkes Energy Center</t>
  </si>
  <si>
    <t>KIAC Cogeneration</t>
  </si>
  <si>
    <t>Lockport</t>
  </si>
  <si>
    <t>011854</t>
  </si>
  <si>
    <t>011855</t>
  </si>
  <si>
    <t>011856</t>
  </si>
  <si>
    <t>Massena Energy Facility</t>
  </si>
  <si>
    <t>Nassau Energy Corporation</t>
  </si>
  <si>
    <t>00004</t>
  </si>
  <si>
    <t>North 1st</t>
  </si>
  <si>
    <t>NO1</t>
  </si>
  <si>
    <t>Northport</t>
  </si>
  <si>
    <t>Oswego Harbor Power</t>
  </si>
  <si>
    <t>Pinelawn Power</t>
  </si>
  <si>
    <t>Poletti 500 MW CC</t>
  </si>
  <si>
    <t>CTG7A</t>
  </si>
  <si>
    <t>CTG7B</t>
  </si>
  <si>
    <t>Port Jefferson Energy Center</t>
  </si>
  <si>
    <t>UGT002</t>
  </si>
  <si>
    <t>UGT003</t>
  </si>
  <si>
    <t>Pouch Terminal</t>
  </si>
  <si>
    <t>PT01</t>
  </si>
  <si>
    <t>Ravenswood Generating Station</t>
  </si>
  <si>
    <t>UCC001</t>
  </si>
  <si>
    <t>Rensselaer Cogen</t>
  </si>
  <si>
    <t>1GTDBS</t>
  </si>
  <si>
    <t>S A Carlson</t>
  </si>
  <si>
    <t>Saranac Power Partners, LP</t>
  </si>
  <si>
    <t>00002</t>
  </si>
  <si>
    <t>Selkirk Cogen Partners</t>
  </si>
  <si>
    <t>CTG101</t>
  </si>
  <si>
    <t>CTG201</t>
  </si>
  <si>
    <t>CTG301</t>
  </si>
  <si>
    <t>Shoemaker</t>
  </si>
  <si>
    <t>Shoreham Energy</t>
  </si>
  <si>
    <t>Sterling Power Plant</t>
  </si>
  <si>
    <t>Vernon Boulevard</t>
  </si>
  <si>
    <t>VB01</t>
  </si>
  <si>
    <t>VB02</t>
  </si>
  <si>
    <t>Wading River Facility</t>
  </si>
  <si>
    <t>UGT007</t>
  </si>
  <si>
    <t>UGT008</t>
  </si>
  <si>
    <t>UGT009</t>
  </si>
  <si>
    <t>West Babylon Facility</t>
  </si>
  <si>
    <t>UGT001</t>
  </si>
  <si>
    <t>AMP-Ohio Gas Turbines Bowling Green</t>
  </si>
  <si>
    <t>Ohio</t>
  </si>
  <si>
    <t>AMP-Ohio Gas Turbines Napoleon</t>
  </si>
  <si>
    <t>Avon Lake Power Plant</t>
  </si>
  <si>
    <t>Bay Shore</t>
  </si>
  <si>
    <t>Cardinal</t>
  </si>
  <si>
    <t>Darby Electric Generating Station</t>
  </si>
  <si>
    <t>Dresden Energy Facility</t>
  </si>
  <si>
    <t>CTG4</t>
  </si>
  <si>
    <t>Frank M Tait Station</t>
  </si>
  <si>
    <t>Fremont Energy Center</t>
  </si>
  <si>
    <t>Gen J M Gavin</t>
  </si>
  <si>
    <t>Greenville Electric Gen Station</t>
  </si>
  <si>
    <t>Kyger Creek</t>
  </si>
  <si>
    <t>Madison Generating Station</t>
  </si>
  <si>
    <t>Niles</t>
  </si>
  <si>
    <t>O H Hutchings</t>
  </si>
  <si>
    <t>H-7</t>
  </si>
  <si>
    <t>Omega JV2 Bowling Green</t>
  </si>
  <si>
    <t>P001</t>
  </si>
  <si>
    <t>Omega JV2 Hamilton</t>
  </si>
  <si>
    <t>Richland Peaking Station</t>
  </si>
  <si>
    <t>Robert P Mone</t>
  </si>
  <si>
    <t>Rolling Hills Generating LLC</t>
  </si>
  <si>
    <t>CT-4</t>
  </si>
  <si>
    <t>CT-5</t>
  </si>
  <si>
    <t>Tait Electric Generating Station</t>
  </si>
  <si>
    <t>Troy Energy, LLC</t>
  </si>
  <si>
    <t>W H Sammis</t>
  </si>
  <si>
    <t>W H Zimmer Generating Station</t>
  </si>
  <si>
    <t>Waterford Plant</t>
  </si>
  <si>
    <t>West Lorain</t>
  </si>
  <si>
    <t>Woodsdale</t>
  </si>
  <si>
    <t>Pennsylvania</t>
  </si>
  <si>
    <t>032</t>
  </si>
  <si>
    <t>Bethlehem Power Plant</t>
  </si>
  <si>
    <t>Brunot Island Power Station</t>
  </si>
  <si>
    <t>Chambersburg Units 12 &amp; 13</t>
  </si>
  <si>
    <t>Cheswick</t>
  </si>
  <si>
    <t>AAB01</t>
  </si>
  <si>
    <t>Conemaugh</t>
  </si>
  <si>
    <t>Croydon Generating Station</t>
  </si>
  <si>
    <t>41</t>
  </si>
  <si>
    <t>42</t>
  </si>
  <si>
    <t>Ebensburg Power Company</t>
  </si>
  <si>
    <t>031</t>
  </si>
  <si>
    <t>Eddystone Generating Station</t>
  </si>
  <si>
    <t>0003</t>
  </si>
  <si>
    <t>Gilberton Power Company</t>
  </si>
  <si>
    <t>Grays Ferry Cogen Partnership</t>
  </si>
  <si>
    <t>Handsome Lake Energy</t>
  </si>
  <si>
    <t>EU-1A</t>
  </si>
  <si>
    <t>EU-1B</t>
  </si>
  <si>
    <t>EU-2A</t>
  </si>
  <si>
    <t>EU-2B</t>
  </si>
  <si>
    <t>EU-3A</t>
  </si>
  <si>
    <t>EU-3B</t>
  </si>
  <si>
    <t>EU-4A</t>
  </si>
  <si>
    <t>EU-4B</t>
  </si>
  <si>
    <t>EU-5A</t>
  </si>
  <si>
    <t>EU-5B</t>
  </si>
  <si>
    <t>Hazleton Generation</t>
  </si>
  <si>
    <t>TURB2</t>
  </si>
  <si>
    <t>TURB3</t>
  </si>
  <si>
    <t>TURB4</t>
  </si>
  <si>
    <t>TURBIN</t>
  </si>
  <si>
    <t>Homer City</t>
  </si>
  <si>
    <t>Hunlock Creek Energy Center</t>
  </si>
  <si>
    <t>Hunlock Unit 4</t>
  </si>
  <si>
    <t>Hunterstown Combined Cycle</t>
  </si>
  <si>
    <t>CT101</t>
  </si>
  <si>
    <t>CT201</t>
  </si>
  <si>
    <t>CT301</t>
  </si>
  <si>
    <t>Keystone</t>
  </si>
  <si>
    <t>Liberty Electric Power Plant</t>
  </si>
  <si>
    <t>Mountain</t>
  </si>
  <si>
    <t>New Castle</t>
  </si>
  <si>
    <t>Northampton Generating Plant</t>
  </si>
  <si>
    <t>NGC01</t>
  </si>
  <si>
    <t>Ontelaunee Energy Center</t>
  </si>
  <si>
    <t>PEI Power Corporation</t>
  </si>
  <si>
    <t>Panther Creek Energy Facility</t>
  </si>
  <si>
    <t>Portland</t>
  </si>
  <si>
    <t>Richmond</t>
  </si>
  <si>
    <t>91</t>
  </si>
  <si>
    <t>92</t>
  </si>
  <si>
    <t>Scrubgrass Generating Plant</t>
  </si>
  <si>
    <t>Seward</t>
  </si>
  <si>
    <t>Shawville</t>
  </si>
  <si>
    <t>St. Nicholas Cogeneration Project</t>
  </si>
  <si>
    <t>Tolna</t>
  </si>
  <si>
    <t>Warren</t>
  </si>
  <si>
    <t>York Energy Center</t>
  </si>
  <si>
    <t>102</t>
  </si>
  <si>
    <t>Altavista Power Station</t>
  </si>
  <si>
    <t>Virginia</t>
  </si>
  <si>
    <t>Bear Garden Generating Station</t>
  </si>
  <si>
    <t>Buchanan Units 1 &amp; 2</t>
  </si>
  <si>
    <t>Chesterfield Power Station</t>
  </si>
  <si>
    <t>**8A</t>
  </si>
  <si>
    <t>Clinch River</t>
  </si>
  <si>
    <t>Clover Power Station</t>
  </si>
  <si>
    <t>Commonwealth Chesapeake</t>
  </si>
  <si>
    <t>CT-001</t>
  </si>
  <si>
    <t>CT-002</t>
  </si>
  <si>
    <t>CT-003</t>
  </si>
  <si>
    <t>CT-004</t>
  </si>
  <si>
    <t>CT-005</t>
  </si>
  <si>
    <t>CT-006</t>
  </si>
  <si>
    <t>CT-007</t>
  </si>
  <si>
    <t>Darbytown Combustion Turbine</t>
  </si>
  <si>
    <t>Doswell Limited Partnership</t>
  </si>
  <si>
    <t>501</t>
  </si>
  <si>
    <t>502</t>
  </si>
  <si>
    <t>601</t>
  </si>
  <si>
    <t>602</t>
  </si>
  <si>
    <t>Elizabeth River Combustion Turbine Sta</t>
  </si>
  <si>
    <t>Gordonsville Power Station</t>
  </si>
  <si>
    <t>Gravel Neck Combustion Turbine</t>
  </si>
  <si>
    <t>Hopewell Cogeneration Facility</t>
  </si>
  <si>
    <t>Hopewell Power Station</t>
  </si>
  <si>
    <t>Ladysmith Combustion Turbine Sta</t>
  </si>
  <si>
    <t>Louisa Generation Facility</t>
  </si>
  <si>
    <t>EU1</t>
  </si>
  <si>
    <t>EU2</t>
  </si>
  <si>
    <t>EU3</t>
  </si>
  <si>
    <t>EU4</t>
  </si>
  <si>
    <t>EU5</t>
  </si>
  <si>
    <t>Marsh Run Generation Facility</t>
  </si>
  <si>
    <t>Possum Point Power Station</t>
  </si>
  <si>
    <t>Remington Combustion Turbine Station</t>
  </si>
  <si>
    <t>Southampton Power Station</t>
  </si>
  <si>
    <t>Spruance Genco, LLC</t>
  </si>
  <si>
    <t>BLR03A</t>
  </si>
  <si>
    <t>BLR03B</t>
  </si>
  <si>
    <t>BLR04A</t>
  </si>
  <si>
    <t>BLR04B</t>
  </si>
  <si>
    <t>Tasley Energy Center</t>
  </si>
  <si>
    <t>TA10</t>
  </si>
  <si>
    <t>Tenaska Virginia Generating Station</t>
  </si>
  <si>
    <t>Virginia City Hybrid Energy Center</t>
  </si>
  <si>
    <t>Wolf Hills Energy</t>
  </si>
  <si>
    <t>WH01</t>
  </si>
  <si>
    <t>WH02</t>
  </si>
  <si>
    <t>WH03</t>
  </si>
  <si>
    <t>WH04</t>
  </si>
  <si>
    <t>WH05</t>
  </si>
  <si>
    <t>WH06</t>
  </si>
  <si>
    <t>WH07</t>
  </si>
  <si>
    <t>WH08</t>
  </si>
  <si>
    <t>WH09</t>
  </si>
  <si>
    <t>WH10</t>
  </si>
  <si>
    <t>Yorktown Power Station</t>
  </si>
  <si>
    <t>Edwardsport Generating Station</t>
  </si>
  <si>
    <r>
      <t>2015 Ozone Season NO</t>
    </r>
    <r>
      <rPr>
        <b/>
        <vertAlign val="subscript"/>
        <sz val="10"/>
        <color indexed="8"/>
        <rFont val="Arial"/>
        <family val="2"/>
      </rPr>
      <t>X</t>
    </r>
    <r>
      <rPr>
        <b/>
        <sz val="10"/>
        <color indexed="8"/>
        <rFont val="Arial"/>
        <family val="2"/>
      </rPr>
      <t xml:space="preserve"> Emissions (tons)</t>
    </r>
  </si>
  <si>
    <t>West Deptford Energy Station</t>
  </si>
  <si>
    <t>E101</t>
  </si>
  <si>
    <t>E102</t>
  </si>
  <si>
    <t>Warren County Power Station</t>
  </si>
  <si>
    <t>Morris Cogeneration, LLC</t>
  </si>
  <si>
    <t>Springdale Generating Station (55710)</t>
  </si>
  <si>
    <t>Empire Generating Co, LLC</t>
  </si>
  <si>
    <t>Brunner Island, LLC</t>
  </si>
  <si>
    <t>AMP-Ohio Gas Turbines Galion</t>
  </si>
  <si>
    <t>Fairless Energy Center</t>
  </si>
  <si>
    <t>Gans Generating Facility</t>
  </si>
  <si>
    <t>Helix Ironwood LLC</t>
  </si>
  <si>
    <t>Nissequogue Energy Center</t>
  </si>
  <si>
    <t>Marcus Hook Energy, LP</t>
  </si>
  <si>
    <t>Springdale Generating Station (55196)</t>
  </si>
  <si>
    <t>Hamilton Patriot Generation Plant</t>
  </si>
  <si>
    <t>Valley Energy Center</t>
  </si>
  <si>
    <t>Greensville County Power Station</t>
  </si>
  <si>
    <t>Tenaska Westmoreland Generating Station</t>
  </si>
  <si>
    <t>Beaver Falls, LLC</t>
  </si>
  <si>
    <t>Syracuse, LLC</t>
  </si>
  <si>
    <t>Lower Mount Bethel Energy, LLC</t>
  </si>
  <si>
    <t>Armstrong Power, LLC</t>
  </si>
  <si>
    <t>Montour, LLC</t>
  </si>
  <si>
    <t>Danskammer Generating Station</t>
  </si>
  <si>
    <t>Hamilton Liberty Generation Plant</t>
  </si>
  <si>
    <t>Brunswick County Power Station</t>
  </si>
  <si>
    <t>Greenidge Generation LLC</t>
  </si>
  <si>
    <t>Oregon Clean Energy Center</t>
  </si>
  <si>
    <t>Lackawanna Energy Center</t>
  </si>
  <si>
    <t>Carroll County Energy</t>
  </si>
  <si>
    <t>Moxie Freedom Generation Plant</t>
  </si>
  <si>
    <t>201</t>
  </si>
  <si>
    <t>Miami Fort Power Station</t>
  </si>
  <si>
    <t>Martins Creek, LLC</t>
  </si>
  <si>
    <t>202</t>
  </si>
  <si>
    <t>Roseton Generating LLC</t>
  </si>
  <si>
    <t>Birdsboro Power</t>
  </si>
  <si>
    <t>Middletown Energy Center</t>
  </si>
  <si>
    <t>Clean Energy Future - Lordstown, LLC</t>
  </si>
  <si>
    <r>
      <t>2016 Ozone Season NO</t>
    </r>
    <r>
      <rPr>
        <b/>
        <vertAlign val="subscript"/>
        <sz val="10"/>
        <color indexed="8"/>
        <rFont val="Arial"/>
        <family val="2"/>
      </rPr>
      <t>X</t>
    </r>
    <r>
      <rPr>
        <b/>
        <sz val="10"/>
        <color indexed="8"/>
        <rFont val="Arial"/>
        <family val="2"/>
      </rPr>
      <t xml:space="preserve"> Emissions (tons)</t>
    </r>
  </si>
  <si>
    <r>
      <t>2017 Ozone Season NO</t>
    </r>
    <r>
      <rPr>
        <b/>
        <vertAlign val="subscript"/>
        <sz val="10"/>
        <color indexed="8"/>
        <rFont val="Arial"/>
        <family val="2"/>
      </rPr>
      <t>X</t>
    </r>
    <r>
      <rPr>
        <b/>
        <sz val="10"/>
        <color indexed="8"/>
        <rFont val="Arial"/>
        <family val="2"/>
      </rPr>
      <t xml:space="preserve"> Emissions (tons)</t>
    </r>
  </si>
  <si>
    <r>
      <t>2018 Ozone Season NO</t>
    </r>
    <r>
      <rPr>
        <b/>
        <vertAlign val="subscript"/>
        <sz val="10"/>
        <color indexed="8"/>
        <rFont val="Arial"/>
        <family val="2"/>
      </rPr>
      <t>X</t>
    </r>
    <r>
      <rPr>
        <b/>
        <sz val="10"/>
        <color indexed="8"/>
        <rFont val="Arial"/>
        <family val="2"/>
      </rPr>
      <t xml:space="preserve"> Emissions (tons)</t>
    </r>
  </si>
  <si>
    <r>
      <t>2019 Ozone Season NO</t>
    </r>
    <r>
      <rPr>
        <b/>
        <vertAlign val="subscript"/>
        <sz val="10"/>
        <color indexed="8"/>
        <rFont val="Arial"/>
        <family val="2"/>
      </rPr>
      <t>X</t>
    </r>
    <r>
      <rPr>
        <b/>
        <sz val="10"/>
        <color indexed="8"/>
        <rFont val="Arial"/>
        <family val="2"/>
      </rPr>
      <t xml:space="preserve"> Emissions (tons)</t>
    </r>
  </si>
  <si>
    <t>NYSERDA</t>
  </si>
  <si>
    <t>Adjust Ratio</t>
  </si>
  <si>
    <t>Raw Total</t>
  </si>
  <si>
    <t>Hold Out 15%</t>
  </si>
  <si>
    <t>NY Budget</t>
  </si>
  <si>
    <t>Ratioed value from column I after holding out 15% per NY SIP</t>
  </si>
  <si>
    <t>Step 2</t>
  </si>
  <si>
    <t>Step 3</t>
  </si>
  <si>
    <t>Step 1</t>
  </si>
  <si>
    <t>Steps 2 &amp; 3</t>
  </si>
  <si>
    <t>Step 4</t>
  </si>
  <si>
    <t>Step 7</t>
  </si>
  <si>
    <t>2015 Ozone Season Heat Input (mmBtu)</t>
  </si>
  <si>
    <r>
      <t>2014 Ozone Season NO</t>
    </r>
    <r>
      <rPr>
        <b/>
        <vertAlign val="subscript"/>
        <sz val="10"/>
        <color indexed="8"/>
        <rFont val="Arial"/>
        <family val="2"/>
      </rPr>
      <t>X</t>
    </r>
    <r>
      <rPr>
        <b/>
        <sz val="10"/>
        <color indexed="8"/>
        <rFont val="Arial"/>
        <family val="2"/>
      </rPr>
      <t xml:space="preserve"> Emissions (tons)</t>
    </r>
  </si>
  <si>
    <t>2016 Ozone Season Heat Input (mmBtu)</t>
  </si>
  <si>
    <t>2017 Ozone Season Heat Input (mmBtu)</t>
  </si>
  <si>
    <t>2018 Ozone Season Heat Input (mmBtu)</t>
  </si>
  <si>
    <t>2019 Ozone Season Heat Input (mmBtu)</t>
  </si>
  <si>
    <t>ACT6</t>
  </si>
  <si>
    <t>Elgin Energy Center, LLC</t>
  </si>
  <si>
    <t>Gibson City Energy Center, LLC</t>
  </si>
  <si>
    <t>Kincaid Generating Station</t>
  </si>
  <si>
    <t>Lee County Generating Station, LLC</t>
  </si>
  <si>
    <t>MEPI GT Facility</t>
  </si>
  <si>
    <t>Nelson Energy Center</t>
  </si>
  <si>
    <t>Rockford Energy Center</t>
  </si>
  <si>
    <t>Rockford II Energy Center</t>
  </si>
  <si>
    <t>IPL - Eagle Valley Generating Station</t>
  </si>
  <si>
    <t>IPL - Harding Street Station (EW Stout)</t>
  </si>
  <si>
    <t>IPL - Petersburg Generating Station</t>
  </si>
  <si>
    <t>St. Joseph Energy Center LLC</t>
  </si>
  <si>
    <t>CTG01A</t>
  </si>
  <si>
    <t>CTG01B</t>
  </si>
  <si>
    <t>Vermillion Generating Station</t>
  </si>
  <si>
    <t>Wabash River Highland Plant</t>
  </si>
  <si>
    <t>Brandywine Power Facility</t>
  </si>
  <si>
    <t>CPV St. Charles Energy Center</t>
  </si>
  <si>
    <t>Keys Energy Center</t>
  </si>
  <si>
    <t>6-2</t>
  </si>
  <si>
    <t>Wildcat Point Generation Facility</t>
  </si>
  <si>
    <t>Alpine Power Plant</t>
  </si>
  <si>
    <t>AL1</t>
  </si>
  <si>
    <t>AL2</t>
  </si>
  <si>
    <t>Dean Peakers</t>
  </si>
  <si>
    <t>Holland Energy Park</t>
  </si>
  <si>
    <t>Jackson Generating Station</t>
  </si>
  <si>
    <t>Kalkaska CT Project #1</t>
  </si>
  <si>
    <t>GT10</t>
  </si>
  <si>
    <t>GT9</t>
  </si>
  <si>
    <t>Bergen Generating Station</t>
  </si>
  <si>
    <t>Clayville</t>
  </si>
  <si>
    <t>Eagle Point Power Generation</t>
  </si>
  <si>
    <t>Forked River Power</t>
  </si>
  <si>
    <t>Lakewood</t>
  </si>
  <si>
    <t>Newark Energy Center</t>
  </si>
  <si>
    <t>U001</t>
  </si>
  <si>
    <t>U002</t>
  </si>
  <si>
    <t>Ocean Peaking Power</t>
  </si>
  <si>
    <t>Red Oak Power, LLC</t>
  </si>
  <si>
    <t>Woodbridge Energy Center</t>
  </si>
  <si>
    <t>Cricket Valley Energy Center</t>
  </si>
  <si>
    <t>West Station</t>
  </si>
  <si>
    <t>CPV Fairview, LLC</t>
  </si>
  <si>
    <t>2014 Ozone Season Heat Input (mmBtu)</t>
  </si>
  <si>
    <t>U003</t>
  </si>
  <si>
    <t>Hickory Run Energy Station</t>
  </si>
  <si>
    <r>
      <t>Ozone Season NO</t>
    </r>
    <r>
      <rPr>
        <b/>
        <vertAlign val="subscript"/>
        <sz val="10"/>
        <color indexed="8"/>
        <rFont val="Arial"/>
        <family val="2"/>
      </rPr>
      <t>X</t>
    </r>
    <r>
      <rPr>
        <b/>
        <sz val="10"/>
        <color indexed="8"/>
        <rFont val="Arial"/>
        <family val="2"/>
      </rPr>
      <t xml:space="preserve"> 2023 State Budget for Existing Units (tons)</t>
    </r>
  </si>
  <si>
    <r>
      <t>Ozone Season NO</t>
    </r>
    <r>
      <rPr>
        <b/>
        <vertAlign val="subscript"/>
        <sz val="10"/>
        <color indexed="8"/>
        <rFont val="Arial"/>
        <family val="2"/>
      </rPr>
      <t>X</t>
    </r>
    <r>
      <rPr>
        <b/>
        <sz val="10"/>
        <color indexed="8"/>
        <rFont val="Arial"/>
        <family val="2"/>
      </rPr>
      <t xml:space="preserve"> 2024 State Budget for Existing Units (tons)</t>
    </r>
  </si>
  <si>
    <r>
      <t>Unit Level NO</t>
    </r>
    <r>
      <rPr>
        <b/>
        <vertAlign val="subscript"/>
        <sz val="10"/>
        <color indexed="8"/>
        <rFont val="Arial"/>
        <family val="2"/>
      </rPr>
      <t>X</t>
    </r>
    <r>
      <rPr>
        <b/>
        <sz val="10"/>
        <color indexed="8"/>
        <rFont val="Arial"/>
        <family val="2"/>
      </rPr>
      <t xml:space="preserve"> Ozone Season Allocation 2023 (tons)</t>
    </r>
  </si>
  <si>
    <r>
      <t>Unit Level NO</t>
    </r>
    <r>
      <rPr>
        <b/>
        <vertAlign val="subscript"/>
        <sz val="10"/>
        <color indexed="8"/>
        <rFont val="Arial"/>
        <family val="2"/>
      </rPr>
      <t>X</t>
    </r>
    <r>
      <rPr>
        <b/>
        <sz val="10"/>
        <color indexed="8"/>
        <rFont val="Arial"/>
        <family val="2"/>
      </rPr>
      <t xml:space="preserve"> Ozone Season Allocation 2024 (tons)</t>
    </r>
  </si>
  <si>
    <t>Colver Green Energy</t>
  </si>
  <si>
    <t>Average of three highest non-zero values in columns F - J for Operating units</t>
  </si>
  <si>
    <t>State Level Summation of Unit Level Three Year Average Ozone Season Heat Input (mmBtu) for 2023</t>
  </si>
  <si>
    <t>State Level Summation of Unit Level Three Year Average Ozone Season Heat Input (mmBtu) for 2024</t>
  </si>
  <si>
    <t>Unit 's Percentage Share of State's Ozone Season Heat Input for 2023</t>
  </si>
  <si>
    <t>Unit 's Percentage Share of State's Ozone Season Heat Input for 2024</t>
  </si>
  <si>
    <t>Data Flags</t>
  </si>
  <si>
    <t>Retired</t>
  </si>
  <si>
    <t>Retired for 2023</t>
  </si>
  <si>
    <t>Retired for 2024</t>
  </si>
  <si>
    <t>Average of three highest non-zero values in columns F - M for Operating units</t>
  </si>
  <si>
    <t>Sum column N values to get State level totals</t>
  </si>
  <si>
    <t>Sum column K values to get State level totals</t>
  </si>
  <si>
    <t>Sum column O values to get State level totals</t>
  </si>
  <si>
    <t>Sum column L values to get State level totals</t>
  </si>
  <si>
    <t>Average of three  values in columns F - H, including zeroes for Operating units</t>
  </si>
  <si>
    <t>Ratioed value from column J after holding out 15% per NY SIP</t>
  </si>
  <si>
    <r>
      <t>Tentative Heat Input Based 2023 Ozone Season NO</t>
    </r>
    <r>
      <rPr>
        <b/>
        <vertAlign val="subscript"/>
        <sz val="10"/>
        <color indexed="8"/>
        <rFont val="Arial"/>
        <family val="2"/>
      </rPr>
      <t>X</t>
    </r>
    <r>
      <rPr>
        <b/>
        <sz val="10"/>
        <color indexed="8"/>
        <rFont val="Arial"/>
        <family val="2"/>
      </rPr>
      <t xml:space="preserve"> Allocation (tons)</t>
    </r>
  </si>
  <si>
    <r>
      <t>Tentative Heat Input Based 2024 Ozone Season NO</t>
    </r>
    <r>
      <rPr>
        <b/>
        <vertAlign val="subscript"/>
        <sz val="10"/>
        <color indexed="8"/>
        <rFont val="Arial"/>
        <family val="2"/>
      </rPr>
      <t>X</t>
    </r>
    <r>
      <rPr>
        <b/>
        <sz val="10"/>
        <color indexed="8"/>
        <rFont val="Arial"/>
        <family val="2"/>
      </rPr>
      <t xml:space="preserve"> Allocation (tons)</t>
    </r>
  </si>
  <si>
    <t>2020 Ozone Season Heat Input (mmBtu)</t>
  </si>
  <si>
    <t>2021 Ozone Season Heat Input (mmBtu)</t>
  </si>
  <si>
    <t>Unit Level Average of 3 Highest Non-Zero Ozone Season Heat Inputs from 2017 to 2021 (mmBtu) for 2023</t>
  </si>
  <si>
    <t>Unit Level Average of 3 Highest Non-Zero Ozone Season Heat Inputs from 2017 to 2021 (mmBtu) for 2024</t>
  </si>
  <si>
    <r>
      <t>2020 Ozone Season NO</t>
    </r>
    <r>
      <rPr>
        <b/>
        <vertAlign val="subscript"/>
        <sz val="10"/>
        <color indexed="8"/>
        <rFont val="Arial"/>
        <family val="2"/>
      </rPr>
      <t>X</t>
    </r>
    <r>
      <rPr>
        <b/>
        <sz val="10"/>
        <color indexed="8"/>
        <rFont val="Arial"/>
        <family val="2"/>
      </rPr>
      <t xml:space="preserve"> Emissions (tons)</t>
    </r>
  </si>
  <si>
    <r>
      <t>2021 Ozone Season NO</t>
    </r>
    <r>
      <rPr>
        <b/>
        <vertAlign val="subscript"/>
        <sz val="10"/>
        <color indexed="8"/>
        <rFont val="Arial"/>
        <family val="2"/>
      </rPr>
      <t>X</t>
    </r>
    <r>
      <rPr>
        <b/>
        <sz val="10"/>
        <color indexed="8"/>
        <rFont val="Arial"/>
        <family val="2"/>
      </rPr>
      <t xml:space="preserve"> Emissions (tons)</t>
    </r>
  </si>
  <si>
    <t>Existing Unit</t>
  </si>
  <si>
    <t>**3</t>
  </si>
  <si>
    <t>**4</t>
  </si>
  <si>
    <t>**5</t>
  </si>
  <si>
    <t>Columbia</t>
  </si>
  <si>
    <t>Sayreville Power LP</t>
  </si>
  <si>
    <t>74th Street</t>
  </si>
  <si>
    <t>120</t>
  </si>
  <si>
    <t>Dicks Creek Power Company LLC</t>
  </si>
  <si>
    <t>Hanging Rock Power Company LLC</t>
  </si>
  <si>
    <t>Washington Power Company LLC</t>
  </si>
  <si>
    <t>Fayette Power Company LLC</t>
  </si>
  <si>
    <t>Hummel Station</t>
  </si>
  <si>
    <t>U2</t>
  </si>
  <si>
    <t>Appleton Property Ventures LLC</t>
  </si>
  <si>
    <t>Wisconsin</t>
  </si>
  <si>
    <t>B06</t>
  </si>
  <si>
    <t>Bay Front</t>
  </si>
  <si>
    <t>Blount Street</t>
  </si>
  <si>
    <t>Concord</t>
  </si>
  <si>
    <t>Depere Energy Center</t>
  </si>
  <si>
    <t>B01</t>
  </si>
  <si>
    <t>Edgewater (4050)</t>
  </si>
  <si>
    <t>Elk Mound Generating Station</t>
  </si>
  <si>
    <t>Elm Road Generating Station</t>
  </si>
  <si>
    <t>Fox Energy Center</t>
  </si>
  <si>
    <t>French Island</t>
  </si>
  <si>
    <t>Germantown Power Plant</t>
  </si>
  <si>
    <t>P30</t>
  </si>
  <si>
    <t>P31</t>
  </si>
  <si>
    <t>P32</t>
  </si>
  <si>
    <t>P33</t>
  </si>
  <si>
    <t>P34</t>
  </si>
  <si>
    <t>P35</t>
  </si>
  <si>
    <t>P36</t>
  </si>
  <si>
    <t>P37</t>
  </si>
  <si>
    <t>Island Street Peaking Plant</t>
  </si>
  <si>
    <t>J P Madgett</t>
  </si>
  <si>
    <t>B1</t>
  </si>
  <si>
    <t>Manitowoc</t>
  </si>
  <si>
    <t>Marshfield Utilities Combustion Turbine</t>
  </si>
  <si>
    <t>Neenah Energy Facility</t>
  </si>
  <si>
    <t>Paris</t>
  </si>
  <si>
    <t>Port Washington Generating Station</t>
  </si>
  <si>
    <t>Pulliam</t>
  </si>
  <si>
    <t>Riverside Energy Center</t>
  </si>
  <si>
    <t>Rockgen Energy Center</t>
  </si>
  <si>
    <t>Rothschild Biomass Cogeneration Facility</t>
  </si>
  <si>
    <t>Sheboygan Falls Energy Facility</t>
  </si>
  <si>
    <t>South Fond Du Lac</t>
  </si>
  <si>
    <t>**CT1</t>
  </si>
  <si>
    <t>**CT2</t>
  </si>
  <si>
    <t>**CT3</t>
  </si>
  <si>
    <t>**CT4</t>
  </si>
  <si>
    <t>South Oak Creek</t>
  </si>
  <si>
    <t>Valley (WEPCO)</t>
  </si>
  <si>
    <t>West Campus Cogeneration Facility</t>
  </si>
  <si>
    <t>West Marinette</t>
  </si>
  <si>
    <t>**33</t>
  </si>
  <si>
    <t>**34</t>
  </si>
  <si>
    <t>31A</t>
  </si>
  <si>
    <t>31B</t>
  </si>
  <si>
    <t>32A</t>
  </si>
  <si>
    <t>32B</t>
  </si>
  <si>
    <t>Weston</t>
  </si>
  <si>
    <t>Wheaton Generating Plant</t>
  </si>
  <si>
    <t>Whitewater Cogeneration Facility</t>
  </si>
  <si>
    <t>Existing Unit or Retired in 2023</t>
  </si>
  <si>
    <t>Existing Unit or Retired in 2024</t>
  </si>
  <si>
    <t>Unit Level Average of 3 Highest Non-Zero Ozone Season Heat Inputs from 2014 to 2021 (mmBtu) for 2023</t>
  </si>
  <si>
    <t>Unit Level Average of 3 Highest Non-Zero Ozone Season Heat Inputs from 2014 to 2021 (mmBtu) for 2024</t>
  </si>
  <si>
    <t>2019 to 2021 Ozone Season NOx Emissions Average (tons) for 2023</t>
  </si>
  <si>
    <t>2019 to 2021 Ozone Season NOx Emissions Average (tons) for 2024</t>
  </si>
  <si>
    <t>Delta Energy Park</t>
  </si>
  <si>
    <t>DEPC2</t>
  </si>
  <si>
    <t>DEPC3</t>
  </si>
  <si>
    <t>DEPS1</t>
  </si>
  <si>
    <t>Long Ridge Energy Generation</t>
  </si>
  <si>
    <t>South Field Energy, LLC</t>
  </si>
  <si>
    <t>Hill Top Energy Center</t>
  </si>
  <si>
    <t>Shell Chemical Appalachia LLC</t>
  </si>
  <si>
    <t>103</t>
  </si>
  <si>
    <t>2023 NOx OS Allocation (tons)</t>
  </si>
  <si>
    <t>2024 NOx OS Allocation (tons)</t>
  </si>
  <si>
    <t>(A)
State</t>
  </si>
  <si>
    <t>Sources and computations:</t>
  </si>
  <si>
    <t>Mickleton Energy Center</t>
  </si>
  <si>
    <t>Potomac Energy Center, LLC</t>
  </si>
  <si>
    <r>
      <t>Ozone Season NO</t>
    </r>
    <r>
      <rPr>
        <b/>
        <vertAlign val="subscript"/>
        <sz val="10"/>
        <color indexed="8"/>
        <rFont val="Arial"/>
        <family val="2"/>
      </rPr>
      <t>X</t>
    </r>
    <r>
      <rPr>
        <b/>
        <sz val="10"/>
        <color indexed="8"/>
        <rFont val="Arial"/>
        <family val="2"/>
      </rPr>
      <t xml:space="preserve"> Pro-Rated 2023 State Budget for Existing Units (tons)</t>
    </r>
  </si>
  <si>
    <r>
      <t>Tentative Heat Input Based Pro-Rated 2023 Ozone Season NO</t>
    </r>
    <r>
      <rPr>
        <b/>
        <vertAlign val="subscript"/>
        <sz val="10"/>
        <color indexed="8"/>
        <rFont val="Arial"/>
        <family val="2"/>
      </rPr>
      <t>X</t>
    </r>
    <r>
      <rPr>
        <b/>
        <sz val="10"/>
        <color indexed="8"/>
        <rFont val="Arial"/>
        <family val="2"/>
      </rPr>
      <t xml:space="preserve"> Allocation (tons)</t>
    </r>
  </si>
  <si>
    <r>
      <t>Unit Level NO</t>
    </r>
    <r>
      <rPr>
        <b/>
        <vertAlign val="subscript"/>
        <sz val="10"/>
        <color indexed="8"/>
        <rFont val="Arial"/>
        <family val="2"/>
      </rPr>
      <t>X</t>
    </r>
    <r>
      <rPr>
        <b/>
        <sz val="10"/>
        <color indexed="8"/>
        <rFont val="Arial"/>
        <family val="2"/>
      </rPr>
      <t xml:space="preserve"> Ozone Season Allocation Pro-Rated 2023 (tons)</t>
    </r>
  </si>
  <si>
    <t>Pro-Rated 2023</t>
  </si>
  <si>
    <t>Pro-Rated 2023 NOx OS Allocation (tons)</t>
  </si>
  <si>
    <t>(B)
Final RCU 2023 Emission Budget</t>
  </si>
  <si>
    <t>(C)
Final CSAPR Update 2023 Emission Budget</t>
  </si>
  <si>
    <t xml:space="preserve">Pro-Rated 2023 NOx OS Allocation Before Rounding Correction (tons) </t>
  </si>
  <si>
    <t xml:space="preserve">Pro-Rated 2023 Emission Budget for Existing Units (tons) </t>
  </si>
  <si>
    <t xml:space="preserve">2023 Emission Budget for Existing Units (tons) </t>
  </si>
  <si>
    <t xml:space="preserve">2024 Emission Budget for Existing Units (tons) </t>
  </si>
  <si>
    <t xml:space="preserve">2023 NOx OS Allocation Before Rounding Correction (tons) </t>
  </si>
  <si>
    <t xml:space="preserve">2024 NOx OS Allocation Before Rounding Correction (tons) </t>
  </si>
  <si>
    <t>Pro-Rated 2023 Manual Rounding Correction (tons)</t>
  </si>
  <si>
    <t>2023 Manual Rounding Correction (tons)</t>
  </si>
  <si>
    <t>2024 Manual Rounding Correction (tons)</t>
  </si>
  <si>
    <t>Pro-Rated 2023 NOx OS Allocation with Rounding Correction (tons)</t>
  </si>
  <si>
    <t>2023 NOx OS Allocation with Rounding Correction (tons)</t>
  </si>
  <si>
    <t>2024 NOx OS Allocation with Rounding Correction (tons)</t>
  </si>
  <si>
    <t>Before Rounding Correction</t>
  </si>
  <si>
    <t>After Rounding Correction</t>
  </si>
  <si>
    <t>Manual Rounding Correction</t>
  </si>
  <si>
    <t>GNP Budgets and Manual Rounding Correction</t>
  </si>
  <si>
    <t>(D)
GNP Pro-Rated 2023 Emission Budget</t>
  </si>
  <si>
    <t>(E)
GNP 2023 Emission Budget</t>
  </si>
  <si>
    <t>(F)
GNP 2024 Emission Budget</t>
  </si>
  <si>
    <t>Interstate</t>
  </si>
  <si>
    <t>020</t>
  </si>
  <si>
    <t>021</t>
  </si>
  <si>
    <t>Richard M Flynn (Holtsville)</t>
  </si>
  <si>
    <t>Mt. Carmel Cogeneration</t>
  </si>
  <si>
    <t>SG-101</t>
  </si>
  <si>
    <t>Rausch Creek Generation, LLC</t>
  </si>
  <si>
    <t>Fitchburg Generating Station</t>
  </si>
  <si>
    <t>Additional (Not ARP or CSAPR) Unit</t>
  </si>
  <si>
    <t>Unit Not Subject to State's SIP Authority</t>
  </si>
  <si>
    <t>2024 Ozone Season Maximum Controlled Baseline (tons)</t>
  </si>
  <si>
    <t>2024 Ozone Season Cap</t>
  </si>
  <si>
    <r>
      <t>Ozone Season Historical Maximum Total NO</t>
    </r>
    <r>
      <rPr>
        <b/>
        <vertAlign val="subscript"/>
        <sz val="10"/>
        <color rgb="FF000000"/>
        <rFont val="Arial"/>
        <family val="2"/>
      </rPr>
      <t>X</t>
    </r>
    <r>
      <rPr>
        <b/>
        <sz val="10"/>
        <color indexed="8"/>
        <rFont val="Arial"/>
        <family val="2"/>
      </rPr>
      <t xml:space="preserve"> Emissions (tons)</t>
    </r>
  </si>
  <si>
    <t>Based on data available at the time of the final rule, these units are considered retired units for a given budget year (e.g., prior to May 1, 2023 for 2023 budgets) and EPA did not determine allocations for them as existing units. If they resume operation, they would have to comply with the program (and would qualify for NUSA allocations).</t>
  </si>
  <si>
    <t>Because these units reported a date for commencement of commercial operation on or after November 2, 2020, EPA did not determine allocations for them as existing units; they are eligible to receive NUSA allocations.</t>
  </si>
  <si>
    <t>Retired for 2025</t>
  </si>
  <si>
    <t>2019 to 2021 Ozone Season NOx Emissions Average (tons) for 2025</t>
  </si>
  <si>
    <r>
      <t>Unit Level NO</t>
    </r>
    <r>
      <rPr>
        <b/>
        <vertAlign val="subscript"/>
        <sz val="10"/>
        <color indexed="8"/>
        <rFont val="Arial"/>
        <family val="2"/>
      </rPr>
      <t>X</t>
    </r>
    <r>
      <rPr>
        <b/>
        <sz val="10"/>
        <color indexed="8"/>
        <rFont val="Arial"/>
        <family val="2"/>
      </rPr>
      <t xml:space="preserve"> Ozone Season Allocation 2025 (tons)</t>
    </r>
  </si>
  <si>
    <t>Existing Unit or Retired in 2025</t>
  </si>
  <si>
    <t>Ratioed value from column K after holding out 15% per NY SIP</t>
  </si>
  <si>
    <t>Unit Level Average of 3 Highest Non-Zero Ozone Season Heat Inputs from 2014 to 2021 (mmBtu) for 2025</t>
  </si>
  <si>
    <t>State Level Summation of Unit Level Three Year Average Ozone Season Heat Input (mmBtu) for 2025</t>
  </si>
  <si>
    <t>Sum column P values to get State level totals</t>
  </si>
  <si>
    <t>Unit 's Percentage Share of State's Ozone Season Heat Input for 2025</t>
  </si>
  <si>
    <t>Column N divided by column Q</t>
  </si>
  <si>
    <t>Column O divided by column R</t>
  </si>
  <si>
    <t>Column P divided by column S</t>
  </si>
  <si>
    <r>
      <t>Ozone Season NO</t>
    </r>
    <r>
      <rPr>
        <b/>
        <vertAlign val="subscript"/>
        <sz val="10"/>
        <color indexed="8"/>
        <rFont val="Arial"/>
        <family val="2"/>
      </rPr>
      <t>X</t>
    </r>
    <r>
      <rPr>
        <b/>
        <sz val="10"/>
        <color indexed="8"/>
        <rFont val="Arial"/>
        <family val="2"/>
      </rPr>
      <t xml:space="preserve"> 2025 State Budget for Existing Units (tons)</t>
    </r>
  </si>
  <si>
    <r>
      <t>Tentative Heat Input Based 2025 Ozone Season NO</t>
    </r>
    <r>
      <rPr>
        <b/>
        <vertAlign val="subscript"/>
        <sz val="10"/>
        <color indexed="8"/>
        <rFont val="Arial"/>
        <family val="2"/>
      </rPr>
      <t>X</t>
    </r>
    <r>
      <rPr>
        <b/>
        <sz val="10"/>
        <color indexed="8"/>
        <rFont val="Arial"/>
        <family val="2"/>
      </rPr>
      <t xml:space="preserve"> Allocation (tons)</t>
    </r>
  </si>
  <si>
    <t>Column T x column W</t>
  </si>
  <si>
    <t>Column T x column X</t>
  </si>
  <si>
    <t>Column U x column Y</t>
  </si>
  <si>
    <t>Column V x column Z</t>
  </si>
  <si>
    <t>Highest value of columns AE - AL</t>
  </si>
  <si>
    <t>(Lesser of columns AM and AA + reapportionment if AA &lt; AM</t>
  </si>
  <si>
    <t>(Lesser of columns AM and AB + reapportionment if AB &lt; AM</t>
  </si>
  <si>
    <t>(Lesser of columns AM and AC + reapportionment if AC &lt; AM</t>
  </si>
  <si>
    <t>(Lesser of columns AM and AD + reapportionment if AD &lt; AM</t>
  </si>
  <si>
    <t>Unit Level Average of 3 Highest Non-Zero Ozone Season Heat Inputs from 2017 to 2021 (mmBtu) for 2025</t>
  </si>
  <si>
    <t>Sum column M values to get State level totals</t>
  </si>
  <si>
    <t>Column K divided by column N</t>
  </si>
  <si>
    <t>Column L divided by column O</t>
  </si>
  <si>
    <t>Column M divided by column P</t>
  </si>
  <si>
    <t>Column Q x column T</t>
  </si>
  <si>
    <t>Column Q x column U</t>
  </si>
  <si>
    <t>Column R x column V</t>
  </si>
  <si>
    <t>Column S x column W</t>
  </si>
  <si>
    <t>(Lesser of columns AJ and X + reapportionment if X &lt; AJ</t>
  </si>
  <si>
    <t>(Lesser of columns AJ and Y + reapportionment if Y &lt; AJ</t>
  </si>
  <si>
    <t>2025 Ozone Season Maximum Controlled Baseline (tons)</t>
  </si>
  <si>
    <t>2025 Ozone Season Cap</t>
  </si>
  <si>
    <t>Highest value of columns AB - AF</t>
  </si>
  <si>
    <t>Lowest value of columns AG and AH</t>
  </si>
  <si>
    <t>Lowest value of columns AG and AI</t>
  </si>
  <si>
    <t>2025 NOx OS Allocation (tons)</t>
  </si>
  <si>
    <t>(G)
GNP 2025 Emission Budget</t>
  </si>
  <si>
    <t>GNP NUSA (%) for 2023 to 2025</t>
  </si>
  <si>
    <t xml:space="preserve">2025 Emission Budget for Existing Units (tons) </t>
  </si>
  <si>
    <t xml:space="preserve">2025 NOx OS Allocation Before Rounding Correction (tons) </t>
  </si>
  <si>
    <t>2025 Manual Rounding Correction (tons)</t>
  </si>
  <si>
    <t>2025 NOx OS Allocation with Rounding Correction (tons)</t>
  </si>
  <si>
    <t>2023 Ozone Season Cap</t>
  </si>
  <si>
    <t>(Lesser of columns AK and Z + reapportionment if Z &lt; AK</t>
  </si>
  <si>
    <t>(Lesser of columns AL and AA + reapportionment if AA &lt; AL</t>
  </si>
  <si>
    <t>Column AG (no Maximum Controlled Baseline in 2023)</t>
  </si>
  <si>
    <t xml:space="preserve">Notes: </t>
  </si>
  <si>
    <t xml:space="preserve">   (B) RCU 2023 state budgets before prorating are from 40 CFR 97.1010(a)(1)(i), Table 1, third column after the state names. </t>
  </si>
  <si>
    <t xml:space="preserve">   (C) CSAPR Update 2023 state budgets before prorating 40 CFR 97.1010(a)(1)(i), Table 1, third column after the state names, and are also shown in 40 CFR 97.810(a). </t>
  </si>
  <si>
    <t xml:space="preserve">   (D) Prorated 2023 state budgets are computed as (( B or C ) * ( 95 / 153 )) + ( E * ( 58 / 153 )). See 40 CFR 97.1010(a)(1)(ii) or Section VI.B.12.a of the Good Neighbor Plan preamble.</t>
  </si>
  <si>
    <t xml:space="preserve">   (E) GNP 2023 state budget before prorating are from 40 CFR 97.1010(a)(1)(i), Table 1, fourth column after the state names.</t>
  </si>
  <si>
    <t xml:space="preserve">   (F, G) GNP 2024 and 2025 state budgets are from 40 CFR 97.1010(a)(1)(i), Table 1, fifth and sixth columns after the state names.</t>
  </si>
  <si>
    <t xml:space="preserve">   Each May-September control period includes 153 days. The Good Neighbor Plan takes effect on August 4, 2023, which is the 96th day of the 2023 control period. </t>
  </si>
  <si>
    <t xml:space="preserve">   All state budget amounts shown in columns B through E include the portions of the budgets that are set aside for new units.</t>
  </si>
  <si>
    <t xml:space="preserve">   The effectiveness of the Good Neighbor Plan for sources in a given state will be stayed for as long as judicial stay orders concerning a related EPA action remain in effect for that state.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</si>
</sst>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00000"/>
    <numFmt numFmtId="166" formatCode="0.0%"/>
  </numFmts>
  <fonts count="13" x14ac:knownFonts="1">
    <font>
      <sz val="10"/>
      <color indexed="8"/>
      <name val="Arial"/>
      <family val="2"/>
    </font>
    <font>
      <sz val="11"/>
      <color indexed="8"/>
      <name val="Calibri"/>
      <family val="2"/>
    </font>
    <font>
      <sz val="10"/>
      <color indexed="8"/>
      <name val="Arial"/>
      <family val="2"/>
    </font>
    <font>
      <b/>
      <sz val="10"/>
      <color indexed="8"/>
      <name val="Arial"/>
      <family val="2"/>
    </font>
    <font>
      <b/>
      <sz val="10"/>
      <color indexed="8"/>
      <name val="Times New Roman"/>
      <family val="1"/>
    </font>
    <font>
      <b/>
      <vertAlign val="subscript"/>
      <sz val="10"/>
      <color indexed="8"/>
      <name val="Arial"/>
      <family val="2"/>
    </font>
    <font>
      <sz val="8"/>
      <name val="Arial"/>
      <family val="2"/>
    </font>
    <font>
      <sz val="10"/>
      <name val="Arial"/>
      <family val="2"/>
    </font>
    <font>
      <b/>
      <sz val="11"/>
      <color indexed="8"/>
      <name val="Calibri"/>
      <family val="2"/>
    </font>
    <font>
      <sz val="11"/>
      <color theme="1"/>
      <name val="Calibri"/>
      <family val="2"/>
      <scheme val="minor"/>
    </font>
    <font>
      <sz val="11"/>
      <color theme="1"/>
      <name val="Calibri"/>
      <family val="2"/>
    </font>
    <font>
      <b/>
      <u/>
      <sz val="11"/>
      <color theme="1"/>
      <name val="Calibri"/>
      <family val="2"/>
    </font>
    <font>
      <b/>
      <vertAlign val="subscript"/>
      <sz val="10"/>
      <color rgb="FF000000"/>
      <name val="Arial"/>
      <family val="2"/>
    </font>
  </fonts>
  <fills count="13">
    <fill>
      <patternFill patternType="none"/>
    </fill>
    <fill>
      <patternFill patternType="gray125"/>
    </fill>
    <fill>
      <patternFill patternType="solid">
        <fgColor indexed="41"/>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rgb="FFCCFFFF"/>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FFCCFF"/>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s>
  <cellStyleXfs count="4">
    <xf numFmtId="0" fontId="0" fillId="0" borderId="0"/>
    <xf numFmtId="0" fontId="2" fillId="0" borderId="0"/>
    <xf numFmtId="0" fontId="2" fillId="0" borderId="0"/>
    <xf numFmtId="9" fontId="9" fillId="0" borderId="0" applyFont="0" applyFill="0" applyBorder="0" applyAlignment="0" applyProtection="0"/>
  </cellStyleXfs>
  <cellXfs count="100">
    <xf numFmtId="0" fontId="0" fillId="0" borderId="0" xfId="0"/>
    <xf numFmtId="0" fontId="4" fillId="2" borderId="1" xfId="2" applyFont="1" applyFill="1" applyBorder="1" applyAlignment="1">
      <alignment wrapText="1"/>
    </xf>
    <xf numFmtId="1" fontId="4" fillId="2" borderId="1" xfId="2" applyNumberFormat="1" applyFont="1" applyFill="1" applyBorder="1" applyAlignment="1">
      <alignment wrapText="1"/>
    </xf>
    <xf numFmtId="0" fontId="3" fillId="2" borderId="1" xfId="0" applyFont="1" applyFill="1" applyBorder="1" applyAlignment="1">
      <alignment wrapText="1"/>
    </xf>
    <xf numFmtId="1" fontId="3" fillId="2" borderId="1" xfId="0" applyNumberFormat="1" applyFont="1" applyFill="1" applyBorder="1" applyAlignment="1">
      <alignment wrapText="1"/>
    </xf>
    <xf numFmtId="3" fontId="3" fillId="3" borderId="1" xfId="1" applyNumberFormat="1" applyFont="1" applyFill="1" applyBorder="1" applyAlignment="1">
      <alignment wrapText="1"/>
    </xf>
    <xf numFmtId="3" fontId="3" fillId="4" borderId="1" xfId="0" applyNumberFormat="1" applyFont="1" applyFill="1" applyBorder="1" applyAlignment="1">
      <alignment wrapText="1"/>
    </xf>
    <xf numFmtId="3" fontId="4" fillId="4" borderId="1" xfId="2" applyNumberFormat="1" applyFont="1" applyFill="1" applyBorder="1" applyAlignment="1">
      <alignment wrapText="1"/>
    </xf>
    <xf numFmtId="3" fontId="3" fillId="5" borderId="1" xfId="0" applyNumberFormat="1" applyFont="1" applyFill="1" applyBorder="1" applyAlignment="1">
      <alignment wrapText="1"/>
    </xf>
    <xf numFmtId="3" fontId="4" fillId="5" borderId="1" xfId="2" applyNumberFormat="1" applyFont="1" applyFill="1" applyBorder="1" applyAlignment="1">
      <alignment wrapText="1"/>
    </xf>
    <xf numFmtId="3" fontId="3" fillId="6" borderId="1" xfId="0" applyNumberFormat="1" applyFont="1" applyFill="1" applyBorder="1" applyAlignment="1">
      <alignment wrapText="1"/>
    </xf>
    <xf numFmtId="3" fontId="4" fillId="6" borderId="1" xfId="2" applyNumberFormat="1" applyFont="1" applyFill="1" applyBorder="1" applyAlignment="1">
      <alignment wrapText="1"/>
    </xf>
    <xf numFmtId="49" fontId="3" fillId="2" borderId="1" xfId="0" applyNumberFormat="1" applyFont="1" applyFill="1" applyBorder="1" applyAlignment="1">
      <alignment wrapText="1"/>
    </xf>
    <xf numFmtId="49" fontId="4" fillId="2" borderId="1" xfId="2" applyNumberFormat="1" applyFont="1" applyFill="1" applyBorder="1" applyAlignment="1">
      <alignment wrapText="1"/>
    </xf>
    <xf numFmtId="3" fontId="0" fillId="5" borderId="2" xfId="0" applyNumberFormat="1" applyFill="1" applyBorder="1" applyAlignment="1">
      <alignment horizontal="center"/>
    </xf>
    <xf numFmtId="3" fontId="3" fillId="0" borderId="1" xfId="1" applyNumberFormat="1" applyFont="1" applyBorder="1"/>
    <xf numFmtId="3" fontId="2" fillId="0" borderId="1" xfId="1" applyNumberFormat="1" applyBorder="1"/>
    <xf numFmtId="3" fontId="2" fillId="0" borderId="1" xfId="0" applyNumberFormat="1" applyFont="1" applyBorder="1"/>
    <xf numFmtId="1" fontId="2" fillId="0" borderId="1" xfId="0" applyNumberFormat="1" applyFont="1" applyBorder="1"/>
    <xf numFmtId="49" fontId="2" fillId="0" borderId="1" xfId="0" applyNumberFormat="1" applyFont="1" applyBorder="1"/>
    <xf numFmtId="0" fontId="2" fillId="0" borderId="1" xfId="0" applyFont="1" applyBorder="1"/>
    <xf numFmtId="49" fontId="3" fillId="2" borderId="1" xfId="1" applyNumberFormat="1" applyFont="1" applyFill="1" applyBorder="1" applyAlignment="1">
      <alignment wrapText="1"/>
    </xf>
    <xf numFmtId="166" fontId="2" fillId="0" borderId="1" xfId="3" applyNumberFormat="1" applyFont="1" applyBorder="1"/>
    <xf numFmtId="0" fontId="3" fillId="0" borderId="0" xfId="0" applyFont="1"/>
    <xf numFmtId="0" fontId="0" fillId="7" borderId="3" xfId="0" applyFill="1" applyBorder="1"/>
    <xf numFmtId="0" fontId="3" fillId="2" borderId="1" xfId="1" applyFont="1" applyFill="1" applyBorder="1" applyAlignment="1">
      <alignment wrapText="1"/>
    </xf>
    <xf numFmtId="1" fontId="3" fillId="2" borderId="1" xfId="1" applyNumberFormat="1" applyFont="1" applyFill="1" applyBorder="1" applyAlignment="1">
      <alignment wrapText="1"/>
    </xf>
    <xf numFmtId="3" fontId="3" fillId="2" borderId="1" xfId="0" applyNumberFormat="1" applyFont="1" applyFill="1" applyBorder="1" applyAlignment="1">
      <alignment wrapText="1"/>
    </xf>
    <xf numFmtId="0" fontId="2" fillId="0" borderId="0" xfId="1"/>
    <xf numFmtId="0" fontId="0" fillId="0" borderId="1" xfId="1" applyFont="1" applyBorder="1"/>
    <xf numFmtId="0" fontId="2" fillId="0" borderId="1" xfId="1" applyBorder="1"/>
    <xf numFmtId="1" fontId="2" fillId="0" borderId="1" xfId="1" applyNumberFormat="1" applyBorder="1"/>
    <xf numFmtId="49" fontId="2" fillId="0" borderId="1" xfId="1" applyNumberFormat="1" applyBorder="1"/>
    <xf numFmtId="1" fontId="2" fillId="0" borderId="0" xfId="1" applyNumberFormat="1"/>
    <xf numFmtId="49" fontId="2" fillId="0" borderId="0" xfId="1" applyNumberFormat="1"/>
    <xf numFmtId="3" fontId="2" fillId="0" borderId="0" xfId="1" applyNumberFormat="1"/>
    <xf numFmtId="0" fontId="3" fillId="0" borderId="2" xfId="1" applyFont="1" applyBorder="1" applyAlignment="1">
      <alignment horizontal="left" wrapText="1"/>
    </xf>
    <xf numFmtId="1" fontId="2" fillId="0" borderId="0" xfId="0" applyNumberFormat="1" applyFont="1"/>
    <xf numFmtId="49" fontId="2" fillId="0" borderId="0" xfId="0" applyNumberFormat="1" applyFont="1"/>
    <xf numFmtId="0" fontId="2" fillId="0" borderId="0" xfId="0" applyFont="1"/>
    <xf numFmtId="3" fontId="3" fillId="8" borderId="1" xfId="1" applyNumberFormat="1" applyFont="1" applyFill="1" applyBorder="1" applyAlignment="1">
      <alignment wrapText="1"/>
    </xf>
    <xf numFmtId="3" fontId="3" fillId="9" borderId="1" xfId="1" applyNumberFormat="1" applyFont="1" applyFill="1" applyBorder="1" applyAlignment="1">
      <alignment wrapText="1"/>
    </xf>
    <xf numFmtId="165" fontId="3" fillId="10" borderId="1" xfId="1" applyNumberFormat="1" applyFont="1" applyFill="1" applyBorder="1" applyAlignment="1">
      <alignment wrapText="1"/>
    </xf>
    <xf numFmtId="3" fontId="3" fillId="11" borderId="1" xfId="1" applyNumberFormat="1" applyFont="1" applyFill="1" applyBorder="1" applyAlignment="1">
      <alignment wrapText="1"/>
    </xf>
    <xf numFmtId="3" fontId="4" fillId="3" borderId="1" xfId="1" applyNumberFormat="1" applyFont="1" applyFill="1" applyBorder="1" applyAlignment="1">
      <alignment wrapText="1"/>
    </xf>
    <xf numFmtId="3" fontId="4" fillId="11" borderId="1" xfId="1" applyNumberFormat="1" applyFont="1" applyFill="1" applyBorder="1" applyAlignment="1">
      <alignment wrapText="1"/>
    </xf>
    <xf numFmtId="0" fontId="4" fillId="0" borderId="0" xfId="0" applyFont="1"/>
    <xf numFmtId="164" fontId="2" fillId="0" borderId="1" xfId="0" applyNumberFormat="1" applyFont="1" applyBorder="1"/>
    <xf numFmtId="3" fontId="3" fillId="0" borderId="1" xfId="0" applyNumberFormat="1" applyFont="1" applyBorder="1"/>
    <xf numFmtId="3" fontId="2" fillId="0" borderId="0" xfId="0" applyNumberFormat="1" applyFont="1"/>
    <xf numFmtId="164" fontId="2" fillId="0" borderId="0" xfId="0" applyNumberFormat="1" applyFont="1"/>
    <xf numFmtId="0" fontId="3" fillId="0" borderId="1" xfId="0" applyFont="1" applyBorder="1"/>
    <xf numFmtId="3" fontId="3" fillId="12" borderId="1" xfId="0" applyNumberFormat="1" applyFont="1" applyFill="1" applyBorder="1" applyAlignment="1">
      <alignment wrapText="1"/>
    </xf>
    <xf numFmtId="3" fontId="4" fillId="12" borderId="1" xfId="2" applyNumberFormat="1" applyFont="1" applyFill="1" applyBorder="1" applyAlignment="1">
      <alignment wrapText="1"/>
    </xf>
    <xf numFmtId="0" fontId="4" fillId="12" borderId="1" xfId="2" applyFont="1" applyFill="1" applyBorder="1" applyAlignment="1">
      <alignment wrapText="1"/>
    </xf>
    <xf numFmtId="1" fontId="2" fillId="0" borderId="4" xfId="0" applyNumberFormat="1" applyFont="1" applyBorder="1"/>
    <xf numFmtId="0" fontId="0" fillId="0" borderId="1" xfId="0" applyBorder="1"/>
    <xf numFmtId="3" fontId="4" fillId="9" borderId="1" xfId="1" applyNumberFormat="1" applyFont="1" applyFill="1" applyBorder="1" applyAlignment="1">
      <alignment wrapText="1"/>
    </xf>
    <xf numFmtId="165" fontId="4" fillId="10" borderId="1" xfId="1" applyNumberFormat="1" applyFont="1" applyFill="1" applyBorder="1" applyAlignment="1">
      <alignment wrapText="1"/>
    </xf>
    <xf numFmtId="0" fontId="3" fillId="0" borderId="1" xfId="0" applyFont="1" applyBorder="1" applyAlignment="1">
      <alignment wrapText="1"/>
    </xf>
    <xf numFmtId="0" fontId="8" fillId="2" borderId="1" xfId="1" applyFont="1" applyFill="1" applyBorder="1" applyAlignment="1">
      <alignment horizontal="center" vertical="top" wrapText="1"/>
    </xf>
    <xf numFmtId="0" fontId="0" fillId="0" borderId="0" xfId="1" applyFont="1"/>
    <xf numFmtId="0" fontId="10" fillId="0" borderId="1" xfId="0" applyFont="1" applyBorder="1"/>
    <xf numFmtId="37" fontId="10" fillId="0" borderId="1" xfId="0" applyNumberFormat="1" applyFont="1" applyBorder="1"/>
    <xf numFmtId="3" fontId="8" fillId="2" borderId="1" xfId="1" applyNumberFormat="1" applyFont="1" applyFill="1" applyBorder="1" applyAlignment="1">
      <alignment horizontal="center" vertical="top" wrapText="1"/>
    </xf>
    <xf numFmtId="3" fontId="10" fillId="0" borderId="1" xfId="0" applyNumberFormat="1" applyFont="1" applyBorder="1"/>
    <xf numFmtId="3" fontId="0" fillId="0" borderId="0" xfId="1" applyNumberFormat="1" applyFont="1"/>
    <xf numFmtId="9" fontId="2" fillId="0" borderId="0" xfId="3" applyFont="1"/>
    <xf numFmtId="9" fontId="8" fillId="2" borderId="1" xfId="3" applyFont="1" applyFill="1" applyBorder="1" applyAlignment="1">
      <alignment horizontal="center" vertical="top" wrapText="1"/>
    </xf>
    <xf numFmtId="9" fontId="1" fillId="0" borderId="1" xfId="3" applyFont="1" applyBorder="1"/>
    <xf numFmtId="3" fontId="2" fillId="0" borderId="0" xfId="3" applyNumberFormat="1" applyFont="1"/>
    <xf numFmtId="3" fontId="1" fillId="0" borderId="1" xfId="1" applyNumberFormat="1" applyFont="1" applyBorder="1"/>
    <xf numFmtId="3" fontId="0" fillId="0" borderId="1" xfId="1" quotePrefix="1" applyNumberFormat="1" applyFont="1" applyBorder="1"/>
    <xf numFmtId="0" fontId="7" fillId="0" borderId="0" xfId="1" applyNumberFormat="1" applyFont="1"/>
    <xf numFmtId="0" fontId="7" fillId="0" borderId="0" xfId="1" applyFont="1"/>
    <xf numFmtId="0" fontId="11" fillId="0" borderId="0" xfId="0" applyFont="1" applyAlignment="1">
      <alignment horizontal="left"/>
    </xf>
    <xf numFmtId="0" fontId="7" fillId="0" borderId="0" xfId="1" applyFont="1" applyAlignment="1"/>
    <xf numFmtId="0" fontId="2" fillId="0" borderId="0" xfId="1" applyFont="1"/>
    <xf numFmtId="0" fontId="11" fillId="0" borderId="0" xfId="0" applyFont="1" applyAlignment="1">
      <alignment horizontal="left"/>
    </xf>
    <xf numFmtId="3" fontId="3" fillId="2" borderId="4" xfId="0" applyNumberFormat="1" applyFont="1" applyFill="1" applyBorder="1" applyAlignment="1">
      <alignment horizontal="center" wrapText="1"/>
    </xf>
    <xf numFmtId="3" fontId="3" fillId="2" borderId="5" xfId="0" applyNumberFormat="1" applyFont="1" applyFill="1" applyBorder="1" applyAlignment="1">
      <alignment horizontal="center" wrapText="1"/>
    </xf>
    <xf numFmtId="3" fontId="3" fillId="2" borderId="6" xfId="0" applyNumberFormat="1" applyFont="1" applyFill="1" applyBorder="1" applyAlignment="1">
      <alignment horizontal="center" wrapText="1"/>
    </xf>
    <xf numFmtId="3" fontId="0" fillId="6" borderId="2" xfId="0" applyNumberFormat="1" applyFill="1" applyBorder="1" applyAlignment="1">
      <alignment horizontal="center"/>
    </xf>
    <xf numFmtId="0" fontId="0" fillId="12" borderId="2" xfId="0" applyFill="1" applyBorder="1" applyAlignment="1">
      <alignment horizontal="center"/>
    </xf>
    <xf numFmtId="3" fontId="0" fillId="3" borderId="2" xfId="0" applyNumberFormat="1" applyFill="1" applyBorder="1" applyAlignment="1">
      <alignment horizontal="center"/>
    </xf>
    <xf numFmtId="3" fontId="0" fillId="4" borderId="2" xfId="0" applyNumberFormat="1" applyFill="1" applyBorder="1" applyAlignment="1">
      <alignment horizontal="center"/>
    </xf>
    <xf numFmtId="3" fontId="0" fillId="8" borderId="2" xfId="0" applyNumberFormat="1" applyFill="1" applyBorder="1" applyAlignment="1">
      <alignment horizontal="center"/>
    </xf>
    <xf numFmtId="3" fontId="4" fillId="8" borderId="4" xfId="1" applyNumberFormat="1" applyFont="1" applyFill="1" applyBorder="1" applyAlignment="1">
      <alignment horizontal="center" wrapText="1"/>
    </xf>
    <xf numFmtId="3" fontId="4" fillId="8" borderId="5" xfId="1" applyNumberFormat="1" applyFont="1" applyFill="1" applyBorder="1" applyAlignment="1">
      <alignment horizontal="center" wrapText="1"/>
    </xf>
    <xf numFmtId="3" fontId="4" fillId="8" borderId="6" xfId="1" applyNumberFormat="1" applyFont="1" applyFill="1" applyBorder="1" applyAlignment="1">
      <alignment horizontal="center" wrapText="1"/>
    </xf>
    <xf numFmtId="3" fontId="0" fillId="9" borderId="2" xfId="0" applyNumberFormat="1" applyFill="1" applyBorder="1" applyAlignment="1">
      <alignment horizontal="center"/>
    </xf>
    <xf numFmtId="164" fontId="0" fillId="10" borderId="2" xfId="0" applyNumberFormat="1" applyFill="1" applyBorder="1" applyAlignment="1">
      <alignment horizontal="center"/>
    </xf>
    <xf numFmtId="3" fontId="0" fillId="11" borderId="2" xfId="0" applyNumberFormat="1" applyFill="1" applyBorder="1" applyAlignment="1">
      <alignment horizontal="center"/>
    </xf>
    <xf numFmtId="3" fontId="0" fillId="5" borderId="2" xfId="0" applyNumberFormat="1" applyFill="1" applyBorder="1" applyAlignment="1">
      <alignment horizontal="center"/>
    </xf>
    <xf numFmtId="3" fontId="4" fillId="7" borderId="4" xfId="2" applyNumberFormat="1" applyFont="1" applyFill="1" applyBorder="1" applyAlignment="1">
      <alignment horizontal="center" wrapText="1"/>
    </xf>
    <xf numFmtId="3" fontId="4" fillId="7" borderId="5" xfId="2" applyNumberFormat="1" applyFont="1" applyFill="1" applyBorder="1" applyAlignment="1">
      <alignment horizontal="center" wrapText="1"/>
    </xf>
    <xf numFmtId="3" fontId="4" fillId="7" borderId="6" xfId="2" applyNumberFormat="1" applyFont="1" applyFill="1" applyBorder="1" applyAlignment="1">
      <alignment horizontal="center" wrapText="1"/>
    </xf>
    <xf numFmtId="0" fontId="3" fillId="12" borderId="7" xfId="0" applyFont="1" applyFill="1" applyBorder="1" applyAlignment="1">
      <alignment horizontal="center"/>
    </xf>
    <xf numFmtId="0" fontId="3" fillId="12" borderId="2" xfId="0" applyFont="1" applyFill="1" applyBorder="1" applyAlignment="1">
      <alignment horizontal="center"/>
    </xf>
    <xf numFmtId="0" fontId="3" fillId="0" borderId="2" xfId="0" applyFont="1" applyBorder="1" applyAlignment="1">
      <alignment wrapText="1"/>
    </xf>
  </cellXfs>
  <cellStyles count="4">
    <cellStyle name="Normal" xfId="0" builtinId="0"/>
    <cellStyle name="Normal_HIUnitWithEmissionGovernorAndRateGovernor_006_006_95th_121610" xfId="1" xr:uid="{00000000-0005-0000-0000-000001000000}"/>
    <cellStyle name="Normal_Option 2 underlying data" xfId="2" xr:uid="{00000000-0005-0000-0000-000002000000}"/>
    <cellStyle name="Percent"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26"/>
  <sheetViews>
    <sheetView workbookViewId="0">
      <pane ySplit="1" topLeftCell="A5" activePane="bottomLeft" state="frozen"/>
      <selection activeCell="A2" sqref="A2"/>
      <selection pane="bottomLeft" activeCell="A25" sqref="A25"/>
    </sheetView>
  </sheetViews>
  <sheetFormatPr defaultColWidth="9.21875" defaultRowHeight="13.2" x14ac:dyDescent="0.25"/>
  <cols>
    <col min="1" max="1" width="12.21875" style="28" bestFit="1" customWidth="1"/>
    <col min="2" max="2" width="8.6640625" style="35" bestFit="1" customWidth="1"/>
    <col min="3" max="3" width="8.21875" style="35" bestFit="1" customWidth="1"/>
    <col min="4" max="4" width="10.21875" style="35" bestFit="1" customWidth="1"/>
    <col min="5" max="5" width="8.88671875" style="35" bestFit="1" customWidth="1"/>
    <col min="6" max="7" width="8.88671875" style="28" bestFit="1" customWidth="1"/>
    <col min="8" max="8" width="9.5546875" style="67" bestFit="1" customWidth="1"/>
    <col min="9" max="9" width="9.6640625" style="35" bestFit="1" customWidth="1"/>
    <col min="10" max="12" width="8.21875" style="35" bestFit="1" customWidth="1"/>
    <col min="13" max="13" width="11.5546875" style="35" bestFit="1" customWidth="1"/>
    <col min="14" max="18" width="9.6640625" style="35" bestFit="1" customWidth="1"/>
    <col min="19" max="19" width="9.6640625" style="35" customWidth="1"/>
    <col min="20" max="20" width="9.6640625" style="35" bestFit="1" customWidth="1"/>
    <col min="21" max="21" width="11.5546875" style="35" bestFit="1" customWidth="1"/>
    <col min="22" max="22" width="9.6640625" style="35" customWidth="1"/>
    <col min="23" max="24" width="9.6640625" style="35" bestFit="1" customWidth="1"/>
    <col min="25" max="16384" width="9.21875" style="28"/>
  </cols>
  <sheetData>
    <row r="1" spans="1:24" ht="14.4" x14ac:dyDescent="0.3">
      <c r="A1" s="78" t="s">
        <v>960</v>
      </c>
      <c r="B1" s="78"/>
      <c r="C1" s="78"/>
      <c r="D1" s="78"/>
      <c r="E1" s="78"/>
      <c r="F1" s="78"/>
      <c r="G1" s="75"/>
      <c r="I1" s="70"/>
      <c r="J1" s="70"/>
      <c r="K1" s="70"/>
      <c r="L1" s="70"/>
      <c r="M1" s="28"/>
      <c r="N1" s="28"/>
      <c r="O1" s="28"/>
      <c r="P1" s="28"/>
      <c r="Q1" s="28"/>
      <c r="R1" s="28"/>
      <c r="S1" s="28"/>
      <c r="T1" s="28"/>
      <c r="U1" s="28"/>
      <c r="V1" s="28"/>
      <c r="W1" s="28"/>
      <c r="X1" s="28"/>
    </row>
    <row r="3" spans="1:24" ht="115.2" x14ac:dyDescent="0.25">
      <c r="A3" s="60" t="s">
        <v>934</v>
      </c>
      <c r="B3" s="60" t="s">
        <v>943</v>
      </c>
      <c r="C3" s="60" t="s">
        <v>944</v>
      </c>
      <c r="D3" s="64" t="s">
        <v>961</v>
      </c>
      <c r="E3" s="64" t="s">
        <v>962</v>
      </c>
      <c r="F3" s="64" t="s">
        <v>963</v>
      </c>
      <c r="G3" s="64" t="s">
        <v>1019</v>
      </c>
      <c r="H3" s="68" t="s">
        <v>1020</v>
      </c>
      <c r="I3" s="64" t="s">
        <v>946</v>
      </c>
      <c r="J3" s="64" t="s">
        <v>947</v>
      </c>
      <c r="K3" s="64" t="s">
        <v>948</v>
      </c>
      <c r="L3" s="64" t="s">
        <v>1021</v>
      </c>
      <c r="M3" s="60" t="s">
        <v>945</v>
      </c>
      <c r="N3" s="60" t="s">
        <v>949</v>
      </c>
      <c r="O3" s="60" t="s">
        <v>950</v>
      </c>
      <c r="P3" s="60" t="s">
        <v>1022</v>
      </c>
      <c r="Q3" s="60" t="s">
        <v>951</v>
      </c>
      <c r="R3" s="60" t="s">
        <v>952</v>
      </c>
      <c r="S3" s="60" t="s">
        <v>953</v>
      </c>
      <c r="T3" s="60" t="s">
        <v>1023</v>
      </c>
      <c r="U3" s="60" t="s">
        <v>954</v>
      </c>
      <c r="V3" s="60" t="s">
        <v>955</v>
      </c>
      <c r="W3" s="60" t="s">
        <v>956</v>
      </c>
      <c r="X3" s="60" t="s">
        <v>1024</v>
      </c>
    </row>
    <row r="4" spans="1:24" ht="14.4" x14ac:dyDescent="0.3">
      <c r="A4" s="62" t="s">
        <v>163</v>
      </c>
      <c r="B4" s="63">
        <v>8179</v>
      </c>
      <c r="C4" s="63"/>
      <c r="D4" s="65">
        <v>7912</v>
      </c>
      <c r="E4" s="63">
        <v>7474</v>
      </c>
      <c r="F4" s="63">
        <v>7325</v>
      </c>
      <c r="G4" s="63">
        <v>7325</v>
      </c>
      <c r="H4" s="69">
        <v>0.05</v>
      </c>
      <c r="I4" s="71">
        <f t="shared" ref="I4:I13" si="0">ROUND((D4*(1-H4)),0)</f>
        <v>7516</v>
      </c>
      <c r="J4" s="71">
        <f t="shared" ref="J4:J13" si="1">ROUND((E4*(1-H4)),0)</f>
        <v>7100</v>
      </c>
      <c r="K4" s="71">
        <f t="shared" ref="K4:K13" si="2">ROUND((F4*(1-H4)),0)</f>
        <v>6959</v>
      </c>
      <c r="L4" s="71">
        <f t="shared" ref="L4:L13" si="3">ROUND((G4*(1-H4)),0)</f>
        <v>6959</v>
      </c>
      <c r="M4" s="65">
        <f>SUMIF('GNP Allocations'!B:B,A4,'GNP Allocations'!E:E)</f>
        <v>7519</v>
      </c>
      <c r="N4" s="65">
        <f>SUMIF('GNP Allocations'!B:B,A4,'GNP Allocations'!F:F)</f>
        <v>7105</v>
      </c>
      <c r="O4" s="65">
        <f>SUMIF('GNP Allocations'!B:B,A4,'GNP Allocations'!G:G)</f>
        <v>6960</v>
      </c>
      <c r="P4" s="65">
        <f>SUMIF('GNP Allocations'!B:B,A4,'GNP Allocations'!H:H)</f>
        <v>6960</v>
      </c>
      <c r="Q4" s="65">
        <f t="shared" ref="Q4:Q13" si="4">I4-M4</f>
        <v>-3</v>
      </c>
      <c r="R4" s="65">
        <f t="shared" ref="R4:R13" si="5">J4-N4</f>
        <v>-5</v>
      </c>
      <c r="S4" s="65">
        <f t="shared" ref="S4:T13" si="6">K4-O4</f>
        <v>-1</v>
      </c>
      <c r="T4" s="65">
        <f t="shared" si="6"/>
        <v>-1</v>
      </c>
      <c r="U4" s="65">
        <f>SUMIF('GNP Allocations'!B:B,A4,'GNP Allocations'!M:M)</f>
        <v>7516</v>
      </c>
      <c r="V4" s="65">
        <f>SUMIF('GNP Allocations'!B:B,A4,'GNP Allocations'!N:N)</f>
        <v>7100</v>
      </c>
      <c r="W4" s="65">
        <f>SUMIF('GNP Allocations'!B:B,A4,'GNP Allocations'!O:O)</f>
        <v>6959</v>
      </c>
      <c r="X4" s="65">
        <f>SUMIF('GNP Allocations'!B:B,A4,'GNP Allocations'!P:P)</f>
        <v>6959</v>
      </c>
    </row>
    <row r="5" spans="1:24" ht="14.4" x14ac:dyDescent="0.3">
      <c r="A5" s="62" t="s">
        <v>278</v>
      </c>
      <c r="B5" s="63">
        <v>12553</v>
      </c>
      <c r="C5" s="63"/>
      <c r="D5" s="65">
        <v>12510</v>
      </c>
      <c r="E5" s="63">
        <v>12440</v>
      </c>
      <c r="F5" s="63">
        <v>11413</v>
      </c>
      <c r="G5" s="63">
        <v>11413</v>
      </c>
      <c r="H5" s="69">
        <v>0.05</v>
      </c>
      <c r="I5" s="71">
        <f t="shared" si="0"/>
        <v>11885</v>
      </c>
      <c r="J5" s="71">
        <f t="shared" si="1"/>
        <v>11818</v>
      </c>
      <c r="K5" s="71">
        <f t="shared" si="2"/>
        <v>10842</v>
      </c>
      <c r="L5" s="71">
        <f t="shared" si="3"/>
        <v>10842</v>
      </c>
      <c r="M5" s="65">
        <f>SUMIF('GNP Allocations'!B:B,A5,'GNP Allocations'!E:E)</f>
        <v>11882</v>
      </c>
      <c r="N5" s="65">
        <f>SUMIF('GNP Allocations'!B:B,A5,'GNP Allocations'!F:F)</f>
        <v>11818</v>
      </c>
      <c r="O5" s="65">
        <f>SUMIF('GNP Allocations'!B:B,A5,'GNP Allocations'!G:G)</f>
        <v>10843</v>
      </c>
      <c r="P5" s="65">
        <f>SUMIF('GNP Allocations'!B:B,A5,'GNP Allocations'!H:H)</f>
        <v>10843</v>
      </c>
      <c r="Q5" s="65">
        <f t="shared" si="4"/>
        <v>3</v>
      </c>
      <c r="R5" s="65">
        <f t="shared" si="5"/>
        <v>0</v>
      </c>
      <c r="S5" s="65">
        <f t="shared" si="6"/>
        <v>-1</v>
      </c>
      <c r="T5" s="65">
        <f t="shared" si="6"/>
        <v>-1</v>
      </c>
      <c r="U5" s="65">
        <f>SUMIF('GNP Allocations'!B:B,A5,'GNP Allocations'!M:M)</f>
        <v>11885</v>
      </c>
      <c r="V5" s="65">
        <f>SUMIF('GNP Allocations'!B:B,A5,'GNP Allocations'!N:N)</f>
        <v>11818</v>
      </c>
      <c r="W5" s="65">
        <f>SUMIF('GNP Allocations'!B:B,A5,'GNP Allocations'!O:O)</f>
        <v>10842</v>
      </c>
      <c r="X5" s="65">
        <f>SUMIF('GNP Allocations'!B:B,A5,'GNP Allocations'!P:P)</f>
        <v>10842</v>
      </c>
    </row>
    <row r="6" spans="1:24" ht="14.4" x14ac:dyDescent="0.3">
      <c r="A6" s="62" t="s">
        <v>326</v>
      </c>
      <c r="B6" s="63">
        <v>1266</v>
      </c>
      <c r="C6" s="63"/>
      <c r="D6" s="65">
        <v>1243</v>
      </c>
      <c r="E6" s="63">
        <v>1206</v>
      </c>
      <c r="F6" s="63">
        <v>1206</v>
      </c>
      <c r="G6" s="63">
        <v>1206</v>
      </c>
      <c r="H6" s="69">
        <v>0.05</v>
      </c>
      <c r="I6" s="71">
        <f t="shared" si="0"/>
        <v>1181</v>
      </c>
      <c r="J6" s="71">
        <f t="shared" si="1"/>
        <v>1146</v>
      </c>
      <c r="K6" s="71">
        <f>ROUND((F6*(1-H6)),0)</f>
        <v>1146</v>
      </c>
      <c r="L6" s="71">
        <f t="shared" si="3"/>
        <v>1146</v>
      </c>
      <c r="M6" s="65">
        <f>SUMIF('GNP Allocations'!B:B,A6,'GNP Allocations'!E:E)</f>
        <v>1185</v>
      </c>
      <c r="N6" s="65">
        <f>SUMIF('GNP Allocations'!B:B,A6,'GNP Allocations'!F:F)</f>
        <v>1150</v>
      </c>
      <c r="O6" s="65">
        <f>SUMIF('GNP Allocations'!B:B,A6,'GNP Allocations'!G:G)</f>
        <v>1150</v>
      </c>
      <c r="P6" s="65">
        <f>SUMIF('GNP Allocations'!B:B,A6,'GNP Allocations'!H:H)</f>
        <v>1150</v>
      </c>
      <c r="Q6" s="65">
        <f t="shared" si="4"/>
        <v>-4</v>
      </c>
      <c r="R6" s="65">
        <f t="shared" si="5"/>
        <v>-4</v>
      </c>
      <c r="S6" s="65">
        <f t="shared" si="6"/>
        <v>-4</v>
      </c>
      <c r="T6" s="65">
        <f t="shared" si="6"/>
        <v>-4</v>
      </c>
      <c r="U6" s="65">
        <f>SUMIF('GNP Allocations'!B:B,A6,'GNP Allocations'!M:M)</f>
        <v>1181</v>
      </c>
      <c r="V6" s="65">
        <f>SUMIF('GNP Allocations'!B:B,A6,'GNP Allocations'!N:N)</f>
        <v>1146</v>
      </c>
      <c r="W6" s="65">
        <f>SUMIF('GNP Allocations'!B:B,A6,'GNP Allocations'!O:O)</f>
        <v>1146</v>
      </c>
      <c r="X6" s="65">
        <f>SUMIF('GNP Allocations'!B:B,A6,'GNP Allocations'!P:P)</f>
        <v>1146</v>
      </c>
    </row>
    <row r="7" spans="1:24" ht="14.4" x14ac:dyDescent="0.3">
      <c r="A7" s="62" t="s">
        <v>35</v>
      </c>
      <c r="B7" s="63">
        <v>9975</v>
      </c>
      <c r="C7" s="63"/>
      <c r="D7" s="65">
        <v>10260</v>
      </c>
      <c r="E7" s="63">
        <v>10727</v>
      </c>
      <c r="F7" s="63">
        <v>10275</v>
      </c>
      <c r="G7" s="63">
        <v>10275</v>
      </c>
      <c r="H7" s="69">
        <v>0.05</v>
      </c>
      <c r="I7" s="71">
        <f t="shared" si="0"/>
        <v>9747</v>
      </c>
      <c r="J7" s="71">
        <f t="shared" si="1"/>
        <v>10191</v>
      </c>
      <c r="K7" s="71">
        <f t="shared" si="2"/>
        <v>9761</v>
      </c>
      <c r="L7" s="71">
        <f t="shared" si="3"/>
        <v>9761</v>
      </c>
      <c r="M7" s="65">
        <f>SUMIF('GNP Allocations'!B:B,A7,'GNP Allocations'!E:E)</f>
        <v>9749</v>
      </c>
      <c r="N7" s="65">
        <f>SUMIF('GNP Allocations'!B:B,A7,'GNP Allocations'!F:F)</f>
        <v>10192</v>
      </c>
      <c r="O7" s="65">
        <f>SUMIF('GNP Allocations'!B:B,A7,'GNP Allocations'!G:G)</f>
        <v>9759</v>
      </c>
      <c r="P7" s="65">
        <f>SUMIF('GNP Allocations'!B:B,A7,'GNP Allocations'!H:H)</f>
        <v>9759</v>
      </c>
      <c r="Q7" s="65">
        <f t="shared" si="4"/>
        <v>-2</v>
      </c>
      <c r="R7" s="65">
        <f t="shared" si="5"/>
        <v>-1</v>
      </c>
      <c r="S7" s="65">
        <f t="shared" si="6"/>
        <v>2</v>
      </c>
      <c r="T7" s="65">
        <f t="shared" si="6"/>
        <v>2</v>
      </c>
      <c r="U7" s="65">
        <f>SUMIF('GNP Allocations'!B:B,A7,'GNP Allocations'!M:M)</f>
        <v>9747</v>
      </c>
      <c r="V7" s="65">
        <f>SUMIF('GNP Allocations'!B:B,A7,'GNP Allocations'!N:N)</f>
        <v>10191</v>
      </c>
      <c r="W7" s="65">
        <f>SUMIF('GNP Allocations'!B:B,A7,'GNP Allocations'!O:O)</f>
        <v>9761</v>
      </c>
      <c r="X7" s="65">
        <f>SUMIF('GNP Allocations'!B:B,A7,'GNP Allocations'!P:P)</f>
        <v>9761</v>
      </c>
    </row>
    <row r="8" spans="1:24" ht="14.4" x14ac:dyDescent="0.3">
      <c r="A8" s="62" t="s">
        <v>346</v>
      </c>
      <c r="B8" s="63">
        <v>1253</v>
      </c>
      <c r="C8" s="63"/>
      <c r="D8" s="65">
        <v>1071</v>
      </c>
      <c r="E8" s="63">
        <v>773</v>
      </c>
      <c r="F8" s="63">
        <v>773</v>
      </c>
      <c r="G8" s="63">
        <v>773</v>
      </c>
      <c r="H8" s="69">
        <v>0.05</v>
      </c>
      <c r="I8" s="71">
        <f t="shared" si="0"/>
        <v>1017</v>
      </c>
      <c r="J8" s="71">
        <f t="shared" si="1"/>
        <v>734</v>
      </c>
      <c r="K8" s="71">
        <f t="shared" si="2"/>
        <v>734</v>
      </c>
      <c r="L8" s="71">
        <f t="shared" si="3"/>
        <v>734</v>
      </c>
      <c r="M8" s="65">
        <f>SUMIF('GNP Allocations'!B:B,A8,'GNP Allocations'!E:E)</f>
        <v>1021</v>
      </c>
      <c r="N8" s="65">
        <f>SUMIF('GNP Allocations'!B:B,A8,'GNP Allocations'!F:F)</f>
        <v>739</v>
      </c>
      <c r="O8" s="65">
        <f>SUMIF('GNP Allocations'!B:B,A8,'GNP Allocations'!G:G)</f>
        <v>739</v>
      </c>
      <c r="P8" s="65">
        <f>SUMIF('GNP Allocations'!B:B,A8,'GNP Allocations'!H:H)</f>
        <v>739</v>
      </c>
      <c r="Q8" s="65">
        <f t="shared" si="4"/>
        <v>-4</v>
      </c>
      <c r="R8" s="65">
        <f t="shared" si="5"/>
        <v>-5</v>
      </c>
      <c r="S8" s="65">
        <f t="shared" si="6"/>
        <v>-5</v>
      </c>
      <c r="T8" s="65">
        <f t="shared" si="6"/>
        <v>-5</v>
      </c>
      <c r="U8" s="65">
        <f>SUMIF('GNP Allocations'!B:B,A8,'GNP Allocations'!M:M)</f>
        <v>1017</v>
      </c>
      <c r="V8" s="65">
        <f>SUMIF('GNP Allocations'!B:B,A8,'GNP Allocations'!N:N)</f>
        <v>734</v>
      </c>
      <c r="W8" s="65">
        <f>SUMIF('GNP Allocations'!B:B,A8,'GNP Allocations'!O:O)</f>
        <v>734</v>
      </c>
      <c r="X8" s="65">
        <f>SUMIF('GNP Allocations'!B:B,A8,'GNP Allocations'!P:P)</f>
        <v>734</v>
      </c>
    </row>
    <row r="9" spans="1:24" ht="14.4" x14ac:dyDescent="0.3">
      <c r="A9" s="62" t="s">
        <v>407</v>
      </c>
      <c r="B9" s="63">
        <v>3421</v>
      </c>
      <c r="C9" s="63"/>
      <c r="D9" s="65">
        <v>3607</v>
      </c>
      <c r="E9" s="63">
        <v>3912</v>
      </c>
      <c r="F9" s="63">
        <v>3912</v>
      </c>
      <c r="G9" s="63">
        <v>3912</v>
      </c>
      <c r="H9" s="69">
        <v>0.05</v>
      </c>
      <c r="I9" s="71">
        <f t="shared" si="0"/>
        <v>3427</v>
      </c>
      <c r="J9" s="71">
        <f t="shared" si="1"/>
        <v>3716</v>
      </c>
      <c r="K9" s="71">
        <f t="shared" si="2"/>
        <v>3716</v>
      </c>
      <c r="L9" s="71">
        <f t="shared" si="3"/>
        <v>3716</v>
      </c>
      <c r="M9" s="65">
        <f>SUMIF('GNP Allocations'!B:B,A9,'GNP Allocations'!E:E)</f>
        <v>3424</v>
      </c>
      <c r="N9" s="65">
        <f>SUMIF('GNP Allocations'!B:B,A9,'GNP Allocations'!F:F)</f>
        <v>3716</v>
      </c>
      <c r="O9" s="65">
        <f>SUMIF('GNP Allocations'!B:B,A9,'GNP Allocations'!G:G)</f>
        <v>3716</v>
      </c>
      <c r="P9" s="65">
        <f>SUMIF('GNP Allocations'!B:B,A9,'GNP Allocations'!H:H)</f>
        <v>3716</v>
      </c>
      <c r="Q9" s="65">
        <f t="shared" si="4"/>
        <v>3</v>
      </c>
      <c r="R9" s="65">
        <f t="shared" si="5"/>
        <v>0</v>
      </c>
      <c r="S9" s="65">
        <f t="shared" si="6"/>
        <v>0</v>
      </c>
      <c r="T9" s="65">
        <f t="shared" si="6"/>
        <v>0</v>
      </c>
      <c r="U9" s="65">
        <f>SUMIF('GNP Allocations'!B:B,A9,'GNP Allocations'!M:M)</f>
        <v>3427</v>
      </c>
      <c r="V9" s="65">
        <f>SUMIF('GNP Allocations'!B:B,A9,'GNP Allocations'!N:N)</f>
        <v>3716</v>
      </c>
      <c r="W9" s="65">
        <f>SUMIF('GNP Allocations'!B:B,A9,'GNP Allocations'!O:O)</f>
        <v>3716</v>
      </c>
      <c r="X9" s="65">
        <f>SUMIF('GNP Allocations'!B:B,A9,'GNP Allocations'!P:P)</f>
        <v>3716</v>
      </c>
    </row>
    <row r="10" spans="1:24" ht="14.4" x14ac:dyDescent="0.3">
      <c r="A10" s="62" t="s">
        <v>557</v>
      </c>
      <c r="B10" s="63">
        <v>9773</v>
      </c>
      <c r="C10" s="63"/>
      <c r="D10" s="65">
        <v>9522</v>
      </c>
      <c r="E10" s="63">
        <v>9110</v>
      </c>
      <c r="F10" s="63">
        <v>7929</v>
      </c>
      <c r="G10" s="63">
        <v>7929</v>
      </c>
      <c r="H10" s="69">
        <v>0.06</v>
      </c>
      <c r="I10" s="71">
        <f t="shared" si="0"/>
        <v>8951</v>
      </c>
      <c r="J10" s="71">
        <f t="shared" si="1"/>
        <v>8563</v>
      </c>
      <c r="K10" s="71">
        <f t="shared" si="2"/>
        <v>7453</v>
      </c>
      <c r="L10" s="71">
        <f t="shared" si="3"/>
        <v>7453</v>
      </c>
      <c r="M10" s="65">
        <f>SUMIF('GNP Allocations'!B:B,A10,'GNP Allocations'!E:E)</f>
        <v>8948</v>
      </c>
      <c r="N10" s="65">
        <f>SUMIF('GNP Allocations'!B:B,A10,'GNP Allocations'!F:F)</f>
        <v>8563</v>
      </c>
      <c r="O10" s="65">
        <f>SUMIF('GNP Allocations'!B:B,A10,'GNP Allocations'!G:G)</f>
        <v>7451</v>
      </c>
      <c r="P10" s="65">
        <f>SUMIF('GNP Allocations'!B:B,A10,'GNP Allocations'!H:H)</f>
        <v>7451</v>
      </c>
      <c r="Q10" s="65">
        <f t="shared" si="4"/>
        <v>3</v>
      </c>
      <c r="R10" s="65">
        <f t="shared" si="5"/>
        <v>0</v>
      </c>
      <c r="S10" s="65">
        <f t="shared" si="6"/>
        <v>2</v>
      </c>
      <c r="T10" s="65">
        <f t="shared" si="6"/>
        <v>2</v>
      </c>
      <c r="U10" s="65">
        <f>SUMIF('GNP Allocations'!B:B,A10,'GNP Allocations'!M:M)</f>
        <v>8951</v>
      </c>
      <c r="V10" s="65">
        <f>SUMIF('GNP Allocations'!B:B,A10,'GNP Allocations'!N:N)</f>
        <v>8563</v>
      </c>
      <c r="W10" s="65">
        <f>SUMIF('GNP Allocations'!B:B,A10,'GNP Allocations'!O:O)</f>
        <v>7453</v>
      </c>
      <c r="X10" s="65">
        <f>SUMIF('GNP Allocations'!B:B,A10,'GNP Allocations'!P:P)</f>
        <v>7453</v>
      </c>
    </row>
    <row r="11" spans="1:24" ht="14.4" x14ac:dyDescent="0.3">
      <c r="A11" s="62" t="s">
        <v>589</v>
      </c>
      <c r="B11" s="63">
        <v>8373</v>
      </c>
      <c r="C11" s="63"/>
      <c r="D11" s="65">
        <v>8284</v>
      </c>
      <c r="E11" s="63">
        <v>8138</v>
      </c>
      <c r="F11" s="63">
        <v>8138</v>
      </c>
      <c r="G11" s="63">
        <v>8138</v>
      </c>
      <c r="H11" s="69">
        <v>0.05</v>
      </c>
      <c r="I11" s="71">
        <f t="shared" si="0"/>
        <v>7870</v>
      </c>
      <c r="J11" s="71">
        <f t="shared" si="1"/>
        <v>7731</v>
      </c>
      <c r="K11" s="71">
        <f t="shared" si="2"/>
        <v>7731</v>
      </c>
      <c r="L11" s="71">
        <f t="shared" si="3"/>
        <v>7731</v>
      </c>
      <c r="M11" s="65">
        <f>SUMIF('GNP Allocations'!B:B,A11,'GNP Allocations'!E:E)</f>
        <v>7870</v>
      </c>
      <c r="N11" s="65">
        <f>SUMIF('GNP Allocations'!B:B,A11,'GNP Allocations'!F:F)</f>
        <v>7731</v>
      </c>
      <c r="O11" s="65">
        <f>SUMIF('GNP Allocations'!B:B,A11,'GNP Allocations'!G:G)</f>
        <v>7731</v>
      </c>
      <c r="P11" s="65">
        <f>SUMIF('GNP Allocations'!B:B,A11,'GNP Allocations'!H:H)</f>
        <v>7731</v>
      </c>
      <c r="Q11" s="65">
        <f t="shared" si="4"/>
        <v>0</v>
      </c>
      <c r="R11" s="65">
        <f t="shared" si="5"/>
        <v>0</v>
      </c>
      <c r="S11" s="65">
        <f t="shared" si="6"/>
        <v>0</v>
      </c>
      <c r="T11" s="65">
        <f t="shared" si="6"/>
        <v>0</v>
      </c>
      <c r="U11" s="65">
        <f>SUMIF('GNP Allocations'!B:B,A11,'GNP Allocations'!M:M)</f>
        <v>7870</v>
      </c>
      <c r="V11" s="65">
        <f>SUMIF('GNP Allocations'!B:B,A11,'GNP Allocations'!N:N)</f>
        <v>7731</v>
      </c>
      <c r="W11" s="65">
        <f>SUMIF('GNP Allocations'!B:B,A11,'GNP Allocations'!O:O)</f>
        <v>7731</v>
      </c>
      <c r="X11" s="65">
        <f>SUMIF('GNP Allocations'!B:B,A11,'GNP Allocations'!P:P)</f>
        <v>7731</v>
      </c>
    </row>
    <row r="12" spans="1:24" ht="14.4" x14ac:dyDescent="0.3">
      <c r="A12" s="62" t="s">
        <v>651</v>
      </c>
      <c r="B12" s="63">
        <v>3980</v>
      </c>
      <c r="C12" s="63"/>
      <c r="D12" s="65">
        <v>3663</v>
      </c>
      <c r="E12" s="63">
        <v>3143</v>
      </c>
      <c r="F12" s="63">
        <v>2756</v>
      </c>
      <c r="G12" s="63">
        <v>2756</v>
      </c>
      <c r="H12" s="69">
        <v>0.05</v>
      </c>
      <c r="I12" s="71">
        <f t="shared" si="0"/>
        <v>3480</v>
      </c>
      <c r="J12" s="71">
        <f t="shared" si="1"/>
        <v>2986</v>
      </c>
      <c r="K12" s="71">
        <f t="shared" si="2"/>
        <v>2618</v>
      </c>
      <c r="L12" s="71">
        <f t="shared" si="3"/>
        <v>2618</v>
      </c>
      <c r="M12" s="65">
        <f>SUMIF('GNP Allocations'!B:B,A12,'GNP Allocations'!E:E)</f>
        <v>3480</v>
      </c>
      <c r="N12" s="65">
        <f>SUMIF('GNP Allocations'!B:B,A12,'GNP Allocations'!F:F)</f>
        <v>2986</v>
      </c>
      <c r="O12" s="65">
        <f>SUMIF('GNP Allocations'!B:B,A12,'GNP Allocations'!G:G)</f>
        <v>2621</v>
      </c>
      <c r="P12" s="65">
        <f>SUMIF('GNP Allocations'!B:B,A12,'GNP Allocations'!H:H)</f>
        <v>2621</v>
      </c>
      <c r="Q12" s="65">
        <f t="shared" si="4"/>
        <v>0</v>
      </c>
      <c r="R12" s="65">
        <f t="shared" si="5"/>
        <v>0</v>
      </c>
      <c r="S12" s="65">
        <f t="shared" si="6"/>
        <v>-3</v>
      </c>
      <c r="T12" s="65">
        <f t="shared" si="6"/>
        <v>-3</v>
      </c>
      <c r="U12" s="65">
        <f>SUMIF('GNP Allocations'!B:B,A12,'GNP Allocations'!M:M)</f>
        <v>3480</v>
      </c>
      <c r="V12" s="65">
        <f>SUMIF('GNP Allocations'!B:B,A12,'GNP Allocations'!N:N)</f>
        <v>2986</v>
      </c>
      <c r="W12" s="65">
        <f>SUMIF('GNP Allocations'!B:B,A12,'GNP Allocations'!O:O)</f>
        <v>2618</v>
      </c>
      <c r="X12" s="65">
        <f>SUMIF('GNP Allocations'!B:B,A12,'GNP Allocations'!P:P)</f>
        <v>2618</v>
      </c>
    </row>
    <row r="13" spans="1:24" ht="14.4" x14ac:dyDescent="0.3">
      <c r="A13" s="62" t="s">
        <v>865</v>
      </c>
      <c r="B13" s="63"/>
      <c r="C13" s="63">
        <v>7915</v>
      </c>
      <c r="D13" s="65">
        <v>7301</v>
      </c>
      <c r="E13" s="63">
        <v>6295</v>
      </c>
      <c r="F13" s="63">
        <v>6295</v>
      </c>
      <c r="G13" s="63">
        <v>5988</v>
      </c>
      <c r="H13" s="69">
        <v>0.05</v>
      </c>
      <c r="I13" s="71">
        <f t="shared" si="0"/>
        <v>6936</v>
      </c>
      <c r="J13" s="71">
        <f t="shared" si="1"/>
        <v>5980</v>
      </c>
      <c r="K13" s="71">
        <f t="shared" si="2"/>
        <v>5980</v>
      </c>
      <c r="L13" s="71">
        <f t="shared" si="3"/>
        <v>5689</v>
      </c>
      <c r="M13" s="65">
        <f>SUMIF('GNP Allocations'!B:B,A13,'GNP Allocations'!E:E)</f>
        <v>6938</v>
      </c>
      <c r="N13" s="65">
        <f>SUMIF('GNP Allocations'!B:B,A13,'GNP Allocations'!F:F)</f>
        <v>5978</v>
      </c>
      <c r="O13" s="65">
        <f>SUMIF('GNP Allocations'!B:B,A13,'GNP Allocations'!G:G)</f>
        <v>5977</v>
      </c>
      <c r="P13" s="65">
        <f>SUMIF('GNP Allocations'!B:B,A13,'GNP Allocations'!H:H)</f>
        <v>5686</v>
      </c>
      <c r="Q13" s="65">
        <f t="shared" si="4"/>
        <v>-2</v>
      </c>
      <c r="R13" s="65">
        <f t="shared" si="5"/>
        <v>2</v>
      </c>
      <c r="S13" s="65">
        <f t="shared" si="6"/>
        <v>3</v>
      </c>
      <c r="T13" s="65">
        <f t="shared" si="6"/>
        <v>3</v>
      </c>
      <c r="U13" s="65">
        <f>SUMIF('GNP Allocations'!B:B,A13,'GNP Allocations'!M:M)</f>
        <v>6936</v>
      </c>
      <c r="V13" s="65">
        <f>SUMIF('GNP Allocations'!B:B,A13,'GNP Allocations'!N:N)</f>
        <v>5980</v>
      </c>
      <c r="W13" s="65">
        <f>SUMIF('GNP Allocations'!B:B,A13,'GNP Allocations'!O:O)</f>
        <v>5980</v>
      </c>
      <c r="X13" s="65">
        <f>SUMIF('GNP Allocations'!B:B,A13,'GNP Allocations'!P:P)</f>
        <v>5689</v>
      </c>
    </row>
    <row r="15" spans="1:24" s="35" customFormat="1" x14ac:dyDescent="0.25">
      <c r="A15" s="61" t="s">
        <v>935</v>
      </c>
      <c r="B15" s="66"/>
      <c r="F15" s="28"/>
      <c r="G15" s="28"/>
      <c r="H15" s="67"/>
      <c r="M15" s="66"/>
      <c r="N15" s="66"/>
      <c r="O15" s="66"/>
      <c r="P15" s="66"/>
      <c r="Q15" s="66"/>
      <c r="R15" s="66"/>
      <c r="S15" s="66"/>
      <c r="T15" s="66"/>
      <c r="U15" s="66"/>
      <c r="V15" s="66"/>
      <c r="W15" s="66"/>
      <c r="X15" s="66"/>
    </row>
    <row r="16" spans="1:24" s="35" customFormat="1" x14ac:dyDescent="0.25">
      <c r="A16" s="61" t="s">
        <v>1030</v>
      </c>
      <c r="B16" s="66"/>
      <c r="F16" s="28"/>
      <c r="G16" s="28"/>
      <c r="H16" s="67"/>
      <c r="M16" s="66"/>
      <c r="N16" s="66"/>
      <c r="O16" s="66"/>
      <c r="P16" s="66"/>
      <c r="Q16" s="66"/>
      <c r="R16" s="66"/>
      <c r="S16" s="66"/>
      <c r="T16" s="66"/>
      <c r="U16" s="66"/>
      <c r="V16" s="66"/>
      <c r="W16" s="66"/>
      <c r="X16" s="66"/>
    </row>
    <row r="17" spans="1:24" s="35" customFormat="1" x14ac:dyDescent="0.25">
      <c r="A17" s="61" t="s">
        <v>1031</v>
      </c>
      <c r="B17" s="66"/>
      <c r="F17" s="28"/>
      <c r="G17" s="28"/>
      <c r="H17" s="67"/>
      <c r="M17" s="66"/>
      <c r="N17" s="66"/>
      <c r="O17" s="66"/>
      <c r="P17" s="66"/>
      <c r="Q17" s="66"/>
      <c r="R17" s="66"/>
      <c r="S17" s="66"/>
      <c r="T17" s="66"/>
      <c r="U17" s="66"/>
      <c r="V17" s="66"/>
      <c r="W17" s="66"/>
      <c r="X17" s="66"/>
    </row>
    <row r="18" spans="1:24" s="35" customFormat="1" x14ac:dyDescent="0.25">
      <c r="A18" s="76" t="s">
        <v>1032</v>
      </c>
      <c r="B18" s="66"/>
      <c r="F18" s="28"/>
      <c r="G18" s="28"/>
      <c r="H18" s="67"/>
      <c r="M18" s="66"/>
      <c r="N18" s="66"/>
      <c r="O18" s="66"/>
      <c r="P18" s="66"/>
      <c r="Q18" s="66"/>
      <c r="R18" s="66"/>
      <c r="S18" s="66"/>
      <c r="T18" s="66"/>
      <c r="U18" s="66"/>
      <c r="V18" s="66"/>
      <c r="W18" s="66"/>
      <c r="X18" s="66"/>
    </row>
    <row r="19" spans="1:24" s="35" customFormat="1" x14ac:dyDescent="0.25">
      <c r="A19" s="74" t="s">
        <v>1033</v>
      </c>
      <c r="B19" s="66"/>
      <c r="F19" s="28"/>
      <c r="G19" s="28"/>
      <c r="H19" s="67"/>
      <c r="M19" s="66"/>
      <c r="N19" s="66"/>
      <c r="O19" s="66"/>
      <c r="P19" s="66"/>
      <c r="Q19" s="66"/>
      <c r="R19" s="66"/>
      <c r="S19" s="66"/>
      <c r="T19" s="66"/>
      <c r="U19" s="66"/>
      <c r="V19" s="66"/>
      <c r="W19" s="66"/>
      <c r="X19" s="66"/>
    </row>
    <row r="20" spans="1:24" s="35" customFormat="1" x14ac:dyDescent="0.25">
      <c r="A20" s="35" t="s">
        <v>1034</v>
      </c>
      <c r="B20" s="66"/>
      <c r="F20" s="28"/>
      <c r="G20" s="28"/>
      <c r="H20" s="67"/>
      <c r="M20" s="66"/>
      <c r="N20" s="66"/>
      <c r="O20" s="66"/>
      <c r="P20" s="66"/>
      <c r="Q20" s="66"/>
      <c r="R20" s="66"/>
      <c r="S20" s="66"/>
      <c r="T20" s="66"/>
      <c r="U20" s="66"/>
      <c r="V20" s="66"/>
      <c r="W20" s="66"/>
      <c r="X20" s="66"/>
    </row>
    <row r="21" spans="1:24" s="35" customFormat="1" x14ac:dyDescent="0.25">
      <c r="A21" s="77" t="s">
        <v>1029</v>
      </c>
      <c r="B21" s="66"/>
      <c r="F21" s="28"/>
      <c r="G21" s="28"/>
      <c r="H21" s="67"/>
      <c r="M21" s="66"/>
      <c r="N21" s="66"/>
      <c r="O21" s="66"/>
      <c r="P21" s="66"/>
      <c r="Q21" s="66"/>
      <c r="R21" s="66"/>
      <c r="S21" s="66"/>
      <c r="T21" s="66"/>
      <c r="U21" s="66"/>
      <c r="V21" s="66"/>
      <c r="W21" s="66"/>
      <c r="X21" s="66"/>
    </row>
    <row r="22" spans="1:24" s="35" customFormat="1" x14ac:dyDescent="0.25">
      <c r="A22" s="61" t="s">
        <v>1035</v>
      </c>
      <c r="B22" s="66"/>
      <c r="F22" s="28"/>
      <c r="G22" s="28"/>
      <c r="H22" s="67"/>
      <c r="M22" s="66"/>
      <c r="N22" s="66"/>
      <c r="O22" s="66"/>
      <c r="P22" s="66"/>
      <c r="Q22" s="66"/>
      <c r="R22" s="66"/>
      <c r="S22" s="66"/>
      <c r="T22" s="66"/>
      <c r="U22" s="66"/>
      <c r="V22" s="66"/>
      <c r="W22" s="66"/>
      <c r="X22" s="66"/>
    </row>
    <row r="23" spans="1:24" x14ac:dyDescent="0.25">
      <c r="A23" s="61" t="s">
        <v>1036</v>
      </c>
    </row>
    <row r="24" spans="1:24" x14ac:dyDescent="0.25">
      <c r="A24" s="61" t="s">
        <v>1037</v>
      </c>
    </row>
    <row r="25" spans="1:24" x14ac:dyDescent="0.25">
      <c r="A25" s="61"/>
    </row>
    <row r="26" spans="1:24" x14ac:dyDescent="0.25">
      <c r="A26" s="61"/>
    </row>
  </sheetData>
  <mergeCells count="1">
    <mergeCell ref="A1:F1"/>
  </mergeCells>
  <printOptions horizontalCentered="1"/>
  <pageMargins left="0" right="0" top="0.5" bottom="1" header="0.5" footer="0.5"/>
  <pageSetup scale="98" fitToHeight="30" orientation="landscape" r:id="rId1"/>
  <headerFooter alignWithMargins="0">
    <oddFooter>&amp;A&amp;RPage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1087"/>
  <sheetViews>
    <sheetView workbookViewId="0">
      <pane ySplit="2" topLeftCell="A118" activePane="bottomLeft" state="frozen"/>
      <selection activeCell="A2" sqref="A2"/>
      <selection pane="bottomLeft" activeCell="E122" sqref="E122"/>
    </sheetView>
  </sheetViews>
  <sheetFormatPr defaultColWidth="9.21875" defaultRowHeight="13.2" x14ac:dyDescent="0.25"/>
  <cols>
    <col min="1" max="1" width="35.77734375" style="28" bestFit="1" customWidth="1"/>
    <col min="2" max="2" width="11.5546875" style="28" bestFit="1" customWidth="1"/>
    <col min="3" max="3" width="5.77734375" style="33" bestFit="1" customWidth="1"/>
    <col min="4" max="4" width="8.44140625" style="34" bestFit="1" customWidth="1"/>
    <col min="5" max="5" width="12.21875" style="35" bestFit="1" customWidth="1"/>
    <col min="6" max="8" width="9.6640625" style="35" bestFit="1" customWidth="1"/>
    <col min="9" max="9" width="12.21875" style="35" bestFit="1" customWidth="1"/>
    <col min="10" max="12" width="9.6640625" style="35" bestFit="1" customWidth="1"/>
    <col min="13" max="13" width="12.21875" style="35" bestFit="1" customWidth="1"/>
    <col min="14" max="14" width="9.6640625" style="35" bestFit="1" customWidth="1"/>
    <col min="15" max="15" width="9.6640625" style="35" customWidth="1"/>
    <col min="16" max="16" width="9.6640625" style="35" bestFit="1" customWidth="1"/>
    <col min="17" max="16384" width="9.21875" style="28"/>
  </cols>
  <sheetData>
    <row r="1" spans="1:16" ht="12.75" customHeight="1" x14ac:dyDescent="0.25">
      <c r="E1" s="79" t="s">
        <v>957</v>
      </c>
      <c r="F1" s="80"/>
      <c r="G1" s="80"/>
      <c r="H1" s="81"/>
      <c r="I1" s="79" t="s">
        <v>959</v>
      </c>
      <c r="J1" s="80"/>
      <c r="K1" s="80"/>
      <c r="L1" s="81"/>
      <c r="M1" s="79" t="s">
        <v>958</v>
      </c>
      <c r="N1" s="80"/>
      <c r="O1" s="80"/>
      <c r="P1" s="80"/>
    </row>
    <row r="2" spans="1:16" ht="66" x14ac:dyDescent="0.25">
      <c r="A2" s="25" t="s">
        <v>89</v>
      </c>
      <c r="B2" s="25" t="s">
        <v>88</v>
      </c>
      <c r="C2" s="26" t="s">
        <v>87</v>
      </c>
      <c r="D2" s="21" t="s">
        <v>86</v>
      </c>
      <c r="E2" s="27" t="s">
        <v>942</v>
      </c>
      <c r="F2" s="27" t="s">
        <v>932</v>
      </c>
      <c r="G2" s="27" t="s">
        <v>933</v>
      </c>
      <c r="H2" s="27" t="s">
        <v>1018</v>
      </c>
      <c r="I2" s="27" t="s">
        <v>942</v>
      </c>
      <c r="J2" s="27" t="s">
        <v>932</v>
      </c>
      <c r="K2" s="27" t="s">
        <v>933</v>
      </c>
      <c r="L2" s="27" t="s">
        <v>1018</v>
      </c>
      <c r="M2" s="27" t="s">
        <v>942</v>
      </c>
      <c r="N2" s="27" t="s">
        <v>932</v>
      </c>
      <c r="O2" s="27" t="s">
        <v>933</v>
      </c>
      <c r="P2" s="27" t="s">
        <v>1018</v>
      </c>
    </row>
    <row r="3" spans="1:16" x14ac:dyDescent="0.25">
      <c r="A3" s="29" t="s">
        <v>162</v>
      </c>
      <c r="B3" s="30" t="s">
        <v>163</v>
      </c>
      <c r="C3" s="31">
        <v>7818</v>
      </c>
      <c r="D3" s="32" t="s">
        <v>164</v>
      </c>
      <c r="E3" s="16">
        <v>1</v>
      </c>
      <c r="F3" s="16">
        <v>1</v>
      </c>
      <c r="G3" s="16">
        <v>1</v>
      </c>
      <c r="H3" s="16">
        <v>1</v>
      </c>
      <c r="I3" s="72">
        <v>0</v>
      </c>
      <c r="J3" s="16">
        <v>0</v>
      </c>
      <c r="K3" s="16">
        <v>0</v>
      </c>
      <c r="L3" s="16">
        <v>0</v>
      </c>
      <c r="M3" s="16">
        <f t="shared" ref="M3:M12" si="0">E3+I3</f>
        <v>1</v>
      </c>
      <c r="N3" s="16">
        <f t="shared" ref="N3:N12" si="1">F3+J3</f>
        <v>1</v>
      </c>
      <c r="O3" s="16">
        <f t="shared" ref="O3:P12" si="2">G3+K3</f>
        <v>1</v>
      </c>
      <c r="P3" s="16">
        <f t="shared" si="2"/>
        <v>1</v>
      </c>
    </row>
    <row r="4" spans="1:16" x14ac:dyDescent="0.25">
      <c r="A4" s="29" t="s">
        <v>162</v>
      </c>
      <c r="B4" s="30" t="s">
        <v>163</v>
      </c>
      <c r="C4" s="31">
        <v>7818</v>
      </c>
      <c r="D4" s="32" t="s">
        <v>165</v>
      </c>
      <c r="E4" s="16">
        <v>1</v>
      </c>
      <c r="F4" s="16">
        <v>1</v>
      </c>
      <c r="G4" s="16">
        <v>1</v>
      </c>
      <c r="H4" s="16">
        <v>1</v>
      </c>
      <c r="I4" s="72">
        <v>0</v>
      </c>
      <c r="J4" s="16">
        <v>0</v>
      </c>
      <c r="K4" s="16">
        <v>0</v>
      </c>
      <c r="L4" s="16">
        <v>0</v>
      </c>
      <c r="M4" s="16">
        <f t="shared" si="0"/>
        <v>1</v>
      </c>
      <c r="N4" s="16">
        <f t="shared" si="1"/>
        <v>1</v>
      </c>
      <c r="O4" s="16">
        <f t="shared" si="2"/>
        <v>1</v>
      </c>
      <c r="P4" s="16">
        <f t="shared" si="2"/>
        <v>1</v>
      </c>
    </row>
    <row r="5" spans="1:16" x14ac:dyDescent="0.25">
      <c r="A5" s="29" t="s">
        <v>162</v>
      </c>
      <c r="B5" s="30" t="s">
        <v>163</v>
      </c>
      <c r="C5" s="31">
        <v>7818</v>
      </c>
      <c r="D5" s="32" t="s">
        <v>166</v>
      </c>
      <c r="E5" s="16">
        <v>1</v>
      </c>
      <c r="F5" s="16">
        <v>1</v>
      </c>
      <c r="G5" s="16">
        <v>1</v>
      </c>
      <c r="H5" s="16">
        <v>1</v>
      </c>
      <c r="I5" s="72">
        <v>0</v>
      </c>
      <c r="J5" s="16">
        <v>0</v>
      </c>
      <c r="K5" s="16">
        <v>0</v>
      </c>
      <c r="L5" s="16">
        <v>0</v>
      </c>
      <c r="M5" s="16">
        <f t="shared" si="0"/>
        <v>1</v>
      </c>
      <c r="N5" s="16">
        <f t="shared" si="1"/>
        <v>1</v>
      </c>
      <c r="O5" s="16">
        <f t="shared" si="2"/>
        <v>1</v>
      </c>
      <c r="P5" s="16">
        <f t="shared" si="2"/>
        <v>1</v>
      </c>
    </row>
    <row r="6" spans="1:16" x14ac:dyDescent="0.25">
      <c r="A6" s="29" t="s">
        <v>162</v>
      </c>
      <c r="B6" s="30" t="s">
        <v>163</v>
      </c>
      <c r="C6" s="31">
        <v>7818</v>
      </c>
      <c r="D6" s="32" t="s">
        <v>773</v>
      </c>
      <c r="E6" s="16">
        <v>5</v>
      </c>
      <c r="F6" s="16">
        <v>4</v>
      </c>
      <c r="G6" s="16">
        <v>5</v>
      </c>
      <c r="H6" s="16">
        <v>5</v>
      </c>
      <c r="I6" s="72">
        <v>0</v>
      </c>
      <c r="J6" s="16">
        <v>0</v>
      </c>
      <c r="K6" s="16">
        <v>0</v>
      </c>
      <c r="L6" s="16">
        <v>0</v>
      </c>
      <c r="M6" s="16">
        <f t="shared" si="0"/>
        <v>5</v>
      </c>
      <c r="N6" s="16">
        <f t="shared" si="1"/>
        <v>4</v>
      </c>
      <c r="O6" s="16">
        <f t="shared" si="2"/>
        <v>5</v>
      </c>
      <c r="P6" s="16">
        <f t="shared" si="2"/>
        <v>5</v>
      </c>
    </row>
    <row r="7" spans="1:16" x14ac:dyDescent="0.25">
      <c r="A7" s="29" t="s">
        <v>167</v>
      </c>
      <c r="B7" s="30" t="s">
        <v>163</v>
      </c>
      <c r="C7" s="31">
        <v>55279</v>
      </c>
      <c r="D7" s="32" t="s">
        <v>168</v>
      </c>
      <c r="E7" s="16">
        <v>25</v>
      </c>
      <c r="F7" s="16">
        <v>25</v>
      </c>
      <c r="G7" s="16">
        <v>25</v>
      </c>
      <c r="H7" s="16">
        <v>25</v>
      </c>
      <c r="I7" s="72">
        <v>0</v>
      </c>
      <c r="J7" s="16">
        <v>0</v>
      </c>
      <c r="K7" s="16">
        <v>0</v>
      </c>
      <c r="L7" s="16">
        <v>0</v>
      </c>
      <c r="M7" s="16">
        <f t="shared" si="0"/>
        <v>25</v>
      </c>
      <c r="N7" s="16">
        <f t="shared" si="1"/>
        <v>25</v>
      </c>
      <c r="O7" s="16">
        <f t="shared" si="2"/>
        <v>25</v>
      </c>
      <c r="P7" s="16">
        <f t="shared" si="2"/>
        <v>25</v>
      </c>
    </row>
    <row r="8" spans="1:16" x14ac:dyDescent="0.25">
      <c r="A8" s="29" t="s">
        <v>167</v>
      </c>
      <c r="B8" s="30" t="s">
        <v>163</v>
      </c>
      <c r="C8" s="31">
        <v>55279</v>
      </c>
      <c r="D8" s="32" t="s">
        <v>169</v>
      </c>
      <c r="E8" s="16">
        <v>18</v>
      </c>
      <c r="F8" s="16">
        <v>18</v>
      </c>
      <c r="G8" s="16">
        <v>18</v>
      </c>
      <c r="H8" s="16">
        <v>18</v>
      </c>
      <c r="I8" s="72">
        <v>0</v>
      </c>
      <c r="J8" s="16">
        <v>0</v>
      </c>
      <c r="K8" s="16">
        <v>0</v>
      </c>
      <c r="L8" s="16">
        <v>0</v>
      </c>
      <c r="M8" s="16">
        <f t="shared" si="0"/>
        <v>18</v>
      </c>
      <c r="N8" s="16">
        <f t="shared" si="1"/>
        <v>18</v>
      </c>
      <c r="O8" s="16">
        <f t="shared" si="2"/>
        <v>18</v>
      </c>
      <c r="P8" s="16">
        <f t="shared" si="2"/>
        <v>18</v>
      </c>
    </row>
    <row r="9" spans="1:16" x14ac:dyDescent="0.25">
      <c r="A9" s="29" t="s">
        <v>167</v>
      </c>
      <c r="B9" s="30" t="s">
        <v>163</v>
      </c>
      <c r="C9" s="31">
        <v>55279</v>
      </c>
      <c r="D9" s="32" t="s">
        <v>170</v>
      </c>
      <c r="E9" s="16">
        <v>19</v>
      </c>
      <c r="F9" s="16">
        <v>19</v>
      </c>
      <c r="G9" s="16">
        <v>19</v>
      </c>
      <c r="H9" s="16">
        <v>19</v>
      </c>
      <c r="I9" s="72">
        <v>0</v>
      </c>
      <c r="J9" s="16">
        <v>0</v>
      </c>
      <c r="K9" s="16">
        <v>0</v>
      </c>
      <c r="L9" s="16">
        <v>0</v>
      </c>
      <c r="M9" s="16">
        <f t="shared" si="0"/>
        <v>19</v>
      </c>
      <c r="N9" s="16">
        <f t="shared" si="1"/>
        <v>19</v>
      </c>
      <c r="O9" s="16">
        <f t="shared" si="2"/>
        <v>19</v>
      </c>
      <c r="P9" s="16">
        <f t="shared" si="2"/>
        <v>19</v>
      </c>
    </row>
    <row r="10" spans="1:16" x14ac:dyDescent="0.25">
      <c r="A10" s="29" t="s">
        <v>167</v>
      </c>
      <c r="B10" s="30" t="s">
        <v>163</v>
      </c>
      <c r="C10" s="31">
        <v>55279</v>
      </c>
      <c r="D10" s="32" t="s">
        <v>171</v>
      </c>
      <c r="E10" s="16">
        <v>22</v>
      </c>
      <c r="F10" s="16">
        <v>22</v>
      </c>
      <c r="G10" s="16">
        <v>22</v>
      </c>
      <c r="H10" s="16">
        <v>22</v>
      </c>
      <c r="I10" s="72">
        <v>0</v>
      </c>
      <c r="J10" s="16">
        <v>0</v>
      </c>
      <c r="K10" s="16">
        <v>0</v>
      </c>
      <c r="L10" s="16">
        <v>0</v>
      </c>
      <c r="M10" s="16">
        <f t="shared" si="0"/>
        <v>22</v>
      </c>
      <c r="N10" s="16">
        <f t="shared" si="1"/>
        <v>22</v>
      </c>
      <c r="O10" s="16">
        <f t="shared" si="2"/>
        <v>22</v>
      </c>
      <c r="P10" s="16">
        <f t="shared" si="2"/>
        <v>22</v>
      </c>
    </row>
    <row r="11" spans="1:16" x14ac:dyDescent="0.25">
      <c r="A11" s="29" t="s">
        <v>167</v>
      </c>
      <c r="B11" s="30" t="s">
        <v>163</v>
      </c>
      <c r="C11" s="31">
        <v>55279</v>
      </c>
      <c r="D11" s="32" t="s">
        <v>172</v>
      </c>
      <c r="E11" s="16">
        <v>15</v>
      </c>
      <c r="F11" s="16">
        <v>14</v>
      </c>
      <c r="G11" s="16">
        <v>14</v>
      </c>
      <c r="H11" s="16">
        <v>14</v>
      </c>
      <c r="I11" s="72">
        <v>0</v>
      </c>
      <c r="J11" s="16">
        <v>0</v>
      </c>
      <c r="K11" s="16">
        <v>0</v>
      </c>
      <c r="L11" s="16">
        <v>0</v>
      </c>
      <c r="M11" s="16">
        <f t="shared" si="0"/>
        <v>15</v>
      </c>
      <c r="N11" s="16">
        <f t="shared" si="1"/>
        <v>14</v>
      </c>
      <c r="O11" s="16">
        <f t="shared" si="2"/>
        <v>14</v>
      </c>
      <c r="P11" s="16">
        <f t="shared" si="2"/>
        <v>14</v>
      </c>
    </row>
    <row r="12" spans="1:16" x14ac:dyDescent="0.25">
      <c r="A12" s="29" t="s">
        <v>167</v>
      </c>
      <c r="B12" s="30" t="s">
        <v>163</v>
      </c>
      <c r="C12" s="31">
        <v>55279</v>
      </c>
      <c r="D12" s="32" t="s">
        <v>173</v>
      </c>
      <c r="E12" s="16">
        <v>16</v>
      </c>
      <c r="F12" s="16">
        <v>14</v>
      </c>
      <c r="G12" s="16">
        <v>15</v>
      </c>
      <c r="H12" s="16">
        <v>15</v>
      </c>
      <c r="I12" s="72">
        <v>0</v>
      </c>
      <c r="J12" s="16">
        <v>0</v>
      </c>
      <c r="K12" s="16">
        <v>0</v>
      </c>
      <c r="L12" s="16">
        <v>0</v>
      </c>
      <c r="M12" s="16">
        <f t="shared" si="0"/>
        <v>16</v>
      </c>
      <c r="N12" s="16">
        <f t="shared" si="1"/>
        <v>14</v>
      </c>
      <c r="O12" s="16">
        <f t="shared" si="2"/>
        <v>15</v>
      </c>
      <c r="P12" s="16">
        <f t="shared" si="2"/>
        <v>15</v>
      </c>
    </row>
    <row r="13" spans="1:16" x14ac:dyDescent="0.25">
      <c r="A13" s="29" t="s">
        <v>167</v>
      </c>
      <c r="B13" s="30" t="s">
        <v>163</v>
      </c>
      <c r="C13" s="31">
        <v>55279</v>
      </c>
      <c r="D13" s="32" t="s">
        <v>174</v>
      </c>
      <c r="E13" s="16">
        <v>16</v>
      </c>
      <c r="F13" s="16">
        <v>14</v>
      </c>
      <c r="G13" s="16">
        <v>15</v>
      </c>
      <c r="H13" s="16">
        <v>15</v>
      </c>
      <c r="I13" s="72">
        <v>0</v>
      </c>
      <c r="J13" s="16">
        <v>0</v>
      </c>
      <c r="K13" s="16">
        <v>0</v>
      </c>
      <c r="L13" s="16">
        <v>0</v>
      </c>
      <c r="M13" s="16">
        <f t="shared" ref="M13:M76" si="3">E13+I13</f>
        <v>16</v>
      </c>
      <c r="N13" s="16">
        <f t="shared" ref="N13:N76" si="4">F13+J13</f>
        <v>14</v>
      </c>
      <c r="O13" s="16">
        <f t="shared" ref="O13:P76" si="5">G13+K13</f>
        <v>15</v>
      </c>
      <c r="P13" s="16">
        <f t="shared" si="5"/>
        <v>15</v>
      </c>
    </row>
    <row r="14" spans="1:16" x14ac:dyDescent="0.25">
      <c r="A14" s="29" t="s">
        <v>167</v>
      </c>
      <c r="B14" s="30" t="s">
        <v>163</v>
      </c>
      <c r="C14" s="31">
        <v>55279</v>
      </c>
      <c r="D14" s="32" t="s">
        <v>175</v>
      </c>
      <c r="E14" s="16">
        <v>15</v>
      </c>
      <c r="F14" s="16">
        <v>14</v>
      </c>
      <c r="G14" s="16">
        <v>14</v>
      </c>
      <c r="H14" s="16">
        <v>14</v>
      </c>
      <c r="I14" s="72">
        <v>0</v>
      </c>
      <c r="J14" s="16">
        <v>0</v>
      </c>
      <c r="K14" s="16">
        <v>0</v>
      </c>
      <c r="L14" s="16">
        <v>0</v>
      </c>
      <c r="M14" s="16">
        <f t="shared" si="3"/>
        <v>15</v>
      </c>
      <c r="N14" s="16">
        <f t="shared" si="4"/>
        <v>14</v>
      </c>
      <c r="O14" s="16">
        <f t="shared" si="5"/>
        <v>14</v>
      </c>
      <c r="P14" s="16">
        <f t="shared" si="5"/>
        <v>14</v>
      </c>
    </row>
    <row r="15" spans="1:16" x14ac:dyDescent="0.25">
      <c r="A15" s="29" t="s">
        <v>167</v>
      </c>
      <c r="B15" s="30" t="s">
        <v>163</v>
      </c>
      <c r="C15" s="31">
        <v>55279</v>
      </c>
      <c r="D15" s="32" t="s">
        <v>176</v>
      </c>
      <c r="E15" s="16">
        <v>15</v>
      </c>
      <c r="F15" s="16">
        <v>14</v>
      </c>
      <c r="G15" s="16">
        <v>15</v>
      </c>
      <c r="H15" s="16">
        <v>15</v>
      </c>
      <c r="I15" s="72">
        <v>0</v>
      </c>
      <c r="J15" s="16">
        <v>0</v>
      </c>
      <c r="K15" s="16">
        <v>0</v>
      </c>
      <c r="L15" s="16">
        <v>0</v>
      </c>
      <c r="M15" s="16">
        <f t="shared" si="3"/>
        <v>15</v>
      </c>
      <c r="N15" s="16">
        <f t="shared" si="4"/>
        <v>14</v>
      </c>
      <c r="O15" s="16">
        <f t="shared" si="5"/>
        <v>15</v>
      </c>
      <c r="P15" s="16">
        <f t="shared" si="5"/>
        <v>15</v>
      </c>
    </row>
    <row r="16" spans="1:16" x14ac:dyDescent="0.25">
      <c r="A16" s="29" t="s">
        <v>167</v>
      </c>
      <c r="B16" s="30" t="s">
        <v>163</v>
      </c>
      <c r="C16" s="31">
        <v>55279</v>
      </c>
      <c r="D16" s="32" t="s">
        <v>177</v>
      </c>
      <c r="E16" s="16">
        <v>15</v>
      </c>
      <c r="F16" s="16">
        <v>14</v>
      </c>
      <c r="G16" s="16">
        <v>14</v>
      </c>
      <c r="H16" s="16">
        <v>14</v>
      </c>
      <c r="I16" s="72">
        <v>0</v>
      </c>
      <c r="J16" s="16">
        <v>0</v>
      </c>
      <c r="K16" s="16">
        <v>0</v>
      </c>
      <c r="L16" s="16">
        <v>0</v>
      </c>
      <c r="M16" s="16">
        <f t="shared" si="3"/>
        <v>15</v>
      </c>
      <c r="N16" s="16">
        <f t="shared" si="4"/>
        <v>14</v>
      </c>
      <c r="O16" s="16">
        <f t="shared" si="5"/>
        <v>14</v>
      </c>
      <c r="P16" s="16">
        <f t="shared" si="5"/>
        <v>14</v>
      </c>
    </row>
    <row r="17" spans="1:16" x14ac:dyDescent="0.25">
      <c r="A17" s="29" t="s">
        <v>178</v>
      </c>
      <c r="B17" s="30" t="s">
        <v>163</v>
      </c>
      <c r="C17" s="31">
        <v>889</v>
      </c>
      <c r="D17" s="32" t="s">
        <v>95</v>
      </c>
      <c r="E17" s="16">
        <v>576</v>
      </c>
      <c r="F17" s="16">
        <v>524</v>
      </c>
      <c r="G17" s="16">
        <v>544</v>
      </c>
      <c r="H17" s="16">
        <v>544</v>
      </c>
      <c r="I17" s="72">
        <v>0</v>
      </c>
      <c r="J17" s="72">
        <v>-1</v>
      </c>
      <c r="K17" s="16">
        <v>0</v>
      </c>
      <c r="L17" s="16">
        <v>0</v>
      </c>
      <c r="M17" s="16">
        <f t="shared" si="3"/>
        <v>576</v>
      </c>
      <c r="N17" s="16">
        <f t="shared" si="4"/>
        <v>523</v>
      </c>
      <c r="O17" s="16">
        <f t="shared" si="5"/>
        <v>544</v>
      </c>
      <c r="P17" s="16">
        <f t="shared" si="5"/>
        <v>544</v>
      </c>
    </row>
    <row r="18" spans="1:16" x14ac:dyDescent="0.25">
      <c r="A18" s="29" t="s">
        <v>178</v>
      </c>
      <c r="B18" s="30" t="s">
        <v>163</v>
      </c>
      <c r="C18" s="31">
        <v>889</v>
      </c>
      <c r="D18" s="32" t="s">
        <v>96</v>
      </c>
      <c r="E18" s="16">
        <v>610</v>
      </c>
      <c r="F18" s="16">
        <v>554</v>
      </c>
      <c r="G18" s="16">
        <v>576</v>
      </c>
      <c r="H18" s="16">
        <v>576</v>
      </c>
      <c r="I18" s="72">
        <v>-1</v>
      </c>
      <c r="J18" s="72">
        <v>-1</v>
      </c>
      <c r="K18" s="16">
        <v>0</v>
      </c>
      <c r="L18" s="16">
        <v>0</v>
      </c>
      <c r="M18" s="16">
        <f t="shared" si="3"/>
        <v>609</v>
      </c>
      <c r="N18" s="16">
        <f t="shared" si="4"/>
        <v>553</v>
      </c>
      <c r="O18" s="16">
        <f t="shared" si="5"/>
        <v>576</v>
      </c>
      <c r="P18" s="16">
        <f t="shared" si="5"/>
        <v>576</v>
      </c>
    </row>
    <row r="19" spans="1:16" x14ac:dyDescent="0.25">
      <c r="A19" s="29" t="s">
        <v>179</v>
      </c>
      <c r="B19" s="30" t="s">
        <v>163</v>
      </c>
      <c r="C19" s="31">
        <v>55296</v>
      </c>
      <c r="D19" s="32" t="s">
        <v>5</v>
      </c>
      <c r="E19" s="16">
        <v>4</v>
      </c>
      <c r="F19" s="16">
        <v>4</v>
      </c>
      <c r="G19" s="16">
        <v>4</v>
      </c>
      <c r="H19" s="16">
        <v>4</v>
      </c>
      <c r="I19" s="72">
        <v>0</v>
      </c>
      <c r="J19" s="16">
        <v>0</v>
      </c>
      <c r="K19" s="16">
        <v>0</v>
      </c>
      <c r="L19" s="16">
        <v>0</v>
      </c>
      <c r="M19" s="16">
        <f t="shared" si="3"/>
        <v>4</v>
      </c>
      <c r="N19" s="16">
        <f t="shared" si="4"/>
        <v>4</v>
      </c>
      <c r="O19" s="16">
        <f t="shared" si="5"/>
        <v>4</v>
      </c>
      <c r="P19" s="16">
        <f t="shared" si="5"/>
        <v>4</v>
      </c>
    </row>
    <row r="20" spans="1:16" x14ac:dyDescent="0.25">
      <c r="A20" s="29" t="s">
        <v>179</v>
      </c>
      <c r="B20" s="30" t="s">
        <v>163</v>
      </c>
      <c r="C20" s="31">
        <v>55296</v>
      </c>
      <c r="D20" s="32" t="s">
        <v>4</v>
      </c>
      <c r="E20" s="16">
        <v>4</v>
      </c>
      <c r="F20" s="16">
        <v>4</v>
      </c>
      <c r="G20" s="16">
        <v>4</v>
      </c>
      <c r="H20" s="16">
        <v>4</v>
      </c>
      <c r="I20" s="72">
        <v>0</v>
      </c>
      <c r="J20" s="16">
        <v>0</v>
      </c>
      <c r="K20" s="16">
        <v>0</v>
      </c>
      <c r="L20" s="16">
        <v>0</v>
      </c>
      <c r="M20" s="16">
        <f t="shared" si="3"/>
        <v>4</v>
      </c>
      <c r="N20" s="16">
        <f t="shared" si="4"/>
        <v>4</v>
      </c>
      <c r="O20" s="16">
        <f t="shared" si="5"/>
        <v>4</v>
      </c>
      <c r="P20" s="16">
        <f t="shared" si="5"/>
        <v>4</v>
      </c>
    </row>
    <row r="21" spans="1:16" x14ac:dyDescent="0.25">
      <c r="A21" s="29" t="s">
        <v>181</v>
      </c>
      <c r="B21" s="30" t="s">
        <v>163</v>
      </c>
      <c r="C21" s="31">
        <v>55188</v>
      </c>
      <c r="D21" s="32" t="s">
        <v>95</v>
      </c>
      <c r="E21" s="16">
        <v>31</v>
      </c>
      <c r="F21" s="16">
        <v>31</v>
      </c>
      <c r="G21" s="16">
        <v>31</v>
      </c>
      <c r="H21" s="16">
        <v>31</v>
      </c>
      <c r="I21" s="72">
        <v>0</v>
      </c>
      <c r="J21" s="16">
        <v>0</v>
      </c>
      <c r="K21" s="16">
        <v>0</v>
      </c>
      <c r="L21" s="16">
        <v>0</v>
      </c>
      <c r="M21" s="16">
        <f t="shared" si="3"/>
        <v>31</v>
      </c>
      <c r="N21" s="16">
        <f t="shared" si="4"/>
        <v>31</v>
      </c>
      <c r="O21" s="16">
        <f t="shared" si="5"/>
        <v>31</v>
      </c>
      <c r="P21" s="16">
        <f t="shared" si="5"/>
        <v>31</v>
      </c>
    </row>
    <row r="22" spans="1:16" x14ac:dyDescent="0.25">
      <c r="A22" s="29" t="s">
        <v>181</v>
      </c>
      <c r="B22" s="30" t="s">
        <v>163</v>
      </c>
      <c r="C22" s="31">
        <v>55188</v>
      </c>
      <c r="D22" s="32" t="s">
        <v>96</v>
      </c>
      <c r="E22" s="16">
        <v>29</v>
      </c>
      <c r="F22" s="16">
        <v>29</v>
      </c>
      <c r="G22" s="16">
        <v>29</v>
      </c>
      <c r="H22" s="16">
        <v>29</v>
      </c>
      <c r="I22" s="72">
        <v>0</v>
      </c>
      <c r="J22" s="16">
        <v>0</v>
      </c>
      <c r="K22" s="16">
        <v>0</v>
      </c>
      <c r="L22" s="16">
        <v>0</v>
      </c>
      <c r="M22" s="16">
        <f t="shared" si="3"/>
        <v>29</v>
      </c>
      <c r="N22" s="16">
        <f t="shared" si="4"/>
        <v>29</v>
      </c>
      <c r="O22" s="16">
        <f t="shared" si="5"/>
        <v>29</v>
      </c>
      <c r="P22" s="16">
        <f t="shared" si="5"/>
        <v>29</v>
      </c>
    </row>
    <row r="23" spans="1:16" x14ac:dyDescent="0.25">
      <c r="A23" s="29" t="s">
        <v>182</v>
      </c>
      <c r="B23" s="30" t="s">
        <v>163</v>
      </c>
      <c r="C23" s="31">
        <v>55253</v>
      </c>
      <c r="D23" s="32" t="s">
        <v>156</v>
      </c>
      <c r="E23" s="16">
        <v>3</v>
      </c>
      <c r="F23" s="16">
        <v>3</v>
      </c>
      <c r="G23" s="16">
        <v>3</v>
      </c>
      <c r="H23" s="16">
        <v>3</v>
      </c>
      <c r="I23" s="72">
        <v>0</v>
      </c>
      <c r="J23" s="16">
        <v>0</v>
      </c>
      <c r="K23" s="16">
        <v>0</v>
      </c>
      <c r="L23" s="16">
        <v>0</v>
      </c>
      <c r="M23" s="16">
        <f t="shared" si="3"/>
        <v>3</v>
      </c>
      <c r="N23" s="16">
        <f t="shared" si="4"/>
        <v>3</v>
      </c>
      <c r="O23" s="16">
        <f t="shared" si="5"/>
        <v>3</v>
      </c>
      <c r="P23" s="16">
        <f t="shared" si="5"/>
        <v>3</v>
      </c>
    </row>
    <row r="24" spans="1:16" x14ac:dyDescent="0.25">
      <c r="A24" s="29" t="s">
        <v>182</v>
      </c>
      <c r="B24" s="30" t="s">
        <v>163</v>
      </c>
      <c r="C24" s="31">
        <v>55253</v>
      </c>
      <c r="D24" s="32" t="s">
        <v>24</v>
      </c>
      <c r="E24" s="16">
        <v>4</v>
      </c>
      <c r="F24" s="16">
        <v>4</v>
      </c>
      <c r="G24" s="16">
        <v>4</v>
      </c>
      <c r="H24" s="16">
        <v>4</v>
      </c>
      <c r="I24" s="72">
        <v>0</v>
      </c>
      <c r="J24" s="16">
        <v>0</v>
      </c>
      <c r="K24" s="16">
        <v>0</v>
      </c>
      <c r="L24" s="16">
        <v>0</v>
      </c>
      <c r="M24" s="16">
        <f t="shared" si="3"/>
        <v>4</v>
      </c>
      <c r="N24" s="16">
        <f t="shared" si="4"/>
        <v>4</v>
      </c>
      <c r="O24" s="16">
        <f t="shared" si="5"/>
        <v>4</v>
      </c>
      <c r="P24" s="16">
        <f t="shared" si="5"/>
        <v>4</v>
      </c>
    </row>
    <row r="25" spans="1:16" x14ac:dyDescent="0.25">
      <c r="A25" s="29" t="s">
        <v>182</v>
      </c>
      <c r="B25" s="30" t="s">
        <v>163</v>
      </c>
      <c r="C25" s="31">
        <v>55253</v>
      </c>
      <c r="D25" s="32" t="s">
        <v>152</v>
      </c>
      <c r="E25" s="16">
        <v>3</v>
      </c>
      <c r="F25" s="16">
        <v>3</v>
      </c>
      <c r="G25" s="16">
        <v>3</v>
      </c>
      <c r="H25" s="16">
        <v>3</v>
      </c>
      <c r="I25" s="72">
        <v>0</v>
      </c>
      <c r="J25" s="16">
        <v>0</v>
      </c>
      <c r="K25" s="16">
        <v>0</v>
      </c>
      <c r="L25" s="16">
        <v>0</v>
      </c>
      <c r="M25" s="16">
        <f t="shared" si="3"/>
        <v>3</v>
      </c>
      <c r="N25" s="16">
        <f t="shared" si="4"/>
        <v>3</v>
      </c>
      <c r="O25" s="16">
        <f t="shared" si="5"/>
        <v>3</v>
      </c>
      <c r="P25" s="16">
        <f t="shared" si="5"/>
        <v>3</v>
      </c>
    </row>
    <row r="26" spans="1:16" x14ac:dyDescent="0.25">
      <c r="A26" s="29" t="s">
        <v>182</v>
      </c>
      <c r="B26" s="30" t="s">
        <v>163</v>
      </c>
      <c r="C26" s="31">
        <v>55253</v>
      </c>
      <c r="D26" s="32" t="s">
        <v>153</v>
      </c>
      <c r="E26" s="16">
        <v>3</v>
      </c>
      <c r="F26" s="16">
        <v>3</v>
      </c>
      <c r="G26" s="16">
        <v>3</v>
      </c>
      <c r="H26" s="16">
        <v>3</v>
      </c>
      <c r="I26" s="72">
        <v>0</v>
      </c>
      <c r="J26" s="16">
        <v>0</v>
      </c>
      <c r="K26" s="16">
        <v>0</v>
      </c>
      <c r="L26" s="16">
        <v>0</v>
      </c>
      <c r="M26" s="16">
        <f t="shared" si="3"/>
        <v>3</v>
      </c>
      <c r="N26" s="16">
        <f t="shared" si="4"/>
        <v>3</v>
      </c>
      <c r="O26" s="16">
        <f t="shared" si="5"/>
        <v>3</v>
      </c>
      <c r="P26" s="16">
        <f t="shared" si="5"/>
        <v>3</v>
      </c>
    </row>
    <row r="27" spans="1:16" x14ac:dyDescent="0.25">
      <c r="A27" s="29" t="s">
        <v>183</v>
      </c>
      <c r="B27" s="30" t="s">
        <v>163</v>
      </c>
      <c r="C27" s="31">
        <v>963</v>
      </c>
      <c r="D27" s="32" t="s">
        <v>98</v>
      </c>
      <c r="E27" s="16">
        <v>193</v>
      </c>
      <c r="F27" s="16">
        <v>192</v>
      </c>
      <c r="G27" s="16">
        <v>193</v>
      </c>
      <c r="H27" s="16">
        <v>193</v>
      </c>
      <c r="I27" s="72">
        <v>0</v>
      </c>
      <c r="J27" s="16">
        <v>0</v>
      </c>
      <c r="K27" s="16">
        <v>0</v>
      </c>
      <c r="L27" s="16">
        <v>0</v>
      </c>
      <c r="M27" s="16">
        <f t="shared" si="3"/>
        <v>193</v>
      </c>
      <c r="N27" s="16">
        <f t="shared" si="4"/>
        <v>192</v>
      </c>
      <c r="O27" s="16">
        <f t="shared" si="5"/>
        <v>193</v>
      </c>
      <c r="P27" s="16">
        <f t="shared" si="5"/>
        <v>193</v>
      </c>
    </row>
    <row r="28" spans="1:16" x14ac:dyDescent="0.25">
      <c r="A28" s="29" t="s">
        <v>774</v>
      </c>
      <c r="B28" s="30" t="s">
        <v>163</v>
      </c>
      <c r="C28" s="31">
        <v>55438</v>
      </c>
      <c r="D28" s="32" t="s">
        <v>7</v>
      </c>
      <c r="E28" s="16">
        <v>26</v>
      </c>
      <c r="F28" s="16">
        <v>26</v>
      </c>
      <c r="G28" s="16">
        <v>26</v>
      </c>
      <c r="H28" s="16">
        <v>26</v>
      </c>
      <c r="I28" s="72">
        <v>0</v>
      </c>
      <c r="J28" s="16">
        <v>0</v>
      </c>
      <c r="K28" s="16">
        <v>0</v>
      </c>
      <c r="L28" s="16">
        <v>0</v>
      </c>
      <c r="M28" s="16">
        <f t="shared" si="3"/>
        <v>26</v>
      </c>
      <c r="N28" s="16">
        <f t="shared" si="4"/>
        <v>26</v>
      </c>
      <c r="O28" s="16">
        <f t="shared" si="5"/>
        <v>26</v>
      </c>
      <c r="P28" s="16">
        <f t="shared" si="5"/>
        <v>26</v>
      </c>
    </row>
    <row r="29" spans="1:16" x14ac:dyDescent="0.25">
      <c r="A29" s="29" t="s">
        <v>774</v>
      </c>
      <c r="B29" s="30" t="s">
        <v>163</v>
      </c>
      <c r="C29" s="31">
        <v>55438</v>
      </c>
      <c r="D29" s="32" t="s">
        <v>6</v>
      </c>
      <c r="E29" s="16">
        <v>34</v>
      </c>
      <c r="F29" s="16">
        <v>32</v>
      </c>
      <c r="G29" s="16">
        <v>34</v>
      </c>
      <c r="H29" s="16">
        <v>34</v>
      </c>
      <c r="I29" s="72">
        <v>0</v>
      </c>
      <c r="J29" s="16">
        <v>0</v>
      </c>
      <c r="K29" s="16">
        <v>0</v>
      </c>
      <c r="L29" s="16">
        <v>0</v>
      </c>
      <c r="M29" s="16">
        <f t="shared" si="3"/>
        <v>34</v>
      </c>
      <c r="N29" s="16">
        <f t="shared" si="4"/>
        <v>32</v>
      </c>
      <c r="O29" s="16">
        <f t="shared" si="5"/>
        <v>34</v>
      </c>
      <c r="P29" s="16">
        <f t="shared" si="5"/>
        <v>34</v>
      </c>
    </row>
    <row r="30" spans="1:16" x14ac:dyDescent="0.25">
      <c r="A30" s="29" t="s">
        <v>774</v>
      </c>
      <c r="B30" s="30" t="s">
        <v>163</v>
      </c>
      <c r="C30" s="31">
        <v>55438</v>
      </c>
      <c r="D30" s="32" t="s">
        <v>133</v>
      </c>
      <c r="E30" s="16">
        <v>25</v>
      </c>
      <c r="F30" s="16">
        <v>25</v>
      </c>
      <c r="G30" s="16">
        <v>25</v>
      </c>
      <c r="H30" s="16">
        <v>25</v>
      </c>
      <c r="I30" s="72">
        <v>0</v>
      </c>
      <c r="J30" s="16">
        <v>0</v>
      </c>
      <c r="K30" s="16">
        <v>0</v>
      </c>
      <c r="L30" s="16">
        <v>0</v>
      </c>
      <c r="M30" s="16">
        <f t="shared" si="3"/>
        <v>25</v>
      </c>
      <c r="N30" s="16">
        <f t="shared" si="4"/>
        <v>25</v>
      </c>
      <c r="O30" s="16">
        <f t="shared" si="5"/>
        <v>25</v>
      </c>
      <c r="P30" s="16">
        <f t="shared" si="5"/>
        <v>25</v>
      </c>
    </row>
    <row r="31" spans="1:16" x14ac:dyDescent="0.25">
      <c r="A31" s="29" t="s">
        <v>774</v>
      </c>
      <c r="B31" s="30" t="s">
        <v>163</v>
      </c>
      <c r="C31" s="31">
        <v>55438</v>
      </c>
      <c r="D31" s="32" t="s">
        <v>134</v>
      </c>
      <c r="E31" s="16">
        <v>32</v>
      </c>
      <c r="F31" s="16">
        <v>29</v>
      </c>
      <c r="G31" s="16">
        <v>30</v>
      </c>
      <c r="H31" s="16">
        <v>30</v>
      </c>
      <c r="I31" s="72">
        <v>0</v>
      </c>
      <c r="J31" s="16">
        <v>0</v>
      </c>
      <c r="K31" s="16">
        <v>0</v>
      </c>
      <c r="L31" s="16">
        <v>0</v>
      </c>
      <c r="M31" s="16">
        <f t="shared" si="3"/>
        <v>32</v>
      </c>
      <c r="N31" s="16">
        <f t="shared" si="4"/>
        <v>29</v>
      </c>
      <c r="O31" s="16">
        <f t="shared" si="5"/>
        <v>30</v>
      </c>
      <c r="P31" s="16">
        <f t="shared" si="5"/>
        <v>30</v>
      </c>
    </row>
    <row r="32" spans="1:16" x14ac:dyDescent="0.25">
      <c r="A32" s="29" t="s">
        <v>187</v>
      </c>
      <c r="B32" s="30" t="s">
        <v>163</v>
      </c>
      <c r="C32" s="31">
        <v>55199</v>
      </c>
      <c r="D32" s="32" t="s">
        <v>95</v>
      </c>
      <c r="E32" s="16">
        <v>16</v>
      </c>
      <c r="F32" s="16">
        <v>16</v>
      </c>
      <c r="G32" s="16">
        <v>16</v>
      </c>
      <c r="H32" s="16">
        <v>16</v>
      </c>
      <c r="I32" s="72">
        <v>0</v>
      </c>
      <c r="J32" s="16">
        <v>0</v>
      </c>
      <c r="K32" s="16">
        <v>0</v>
      </c>
      <c r="L32" s="16">
        <v>0</v>
      </c>
      <c r="M32" s="16">
        <f t="shared" si="3"/>
        <v>16</v>
      </c>
      <c r="N32" s="16">
        <f t="shared" si="4"/>
        <v>16</v>
      </c>
      <c r="O32" s="16">
        <f t="shared" si="5"/>
        <v>16</v>
      </c>
      <c r="P32" s="16">
        <f t="shared" si="5"/>
        <v>16</v>
      </c>
    </row>
    <row r="33" spans="1:16" x14ac:dyDescent="0.25">
      <c r="A33" s="29" t="s">
        <v>187</v>
      </c>
      <c r="B33" s="30" t="s">
        <v>163</v>
      </c>
      <c r="C33" s="31">
        <v>55199</v>
      </c>
      <c r="D33" s="32" t="s">
        <v>96</v>
      </c>
      <c r="E33" s="16">
        <v>8</v>
      </c>
      <c r="F33" s="16">
        <v>8</v>
      </c>
      <c r="G33" s="16">
        <v>8</v>
      </c>
      <c r="H33" s="16">
        <v>8</v>
      </c>
      <c r="I33" s="72">
        <v>0</v>
      </c>
      <c r="J33" s="16">
        <v>0</v>
      </c>
      <c r="K33" s="16">
        <v>0</v>
      </c>
      <c r="L33" s="16">
        <v>0</v>
      </c>
      <c r="M33" s="16">
        <f t="shared" si="3"/>
        <v>8</v>
      </c>
      <c r="N33" s="16">
        <f t="shared" si="4"/>
        <v>8</v>
      </c>
      <c r="O33" s="16">
        <f t="shared" si="5"/>
        <v>8</v>
      </c>
      <c r="P33" s="16">
        <f t="shared" si="5"/>
        <v>8</v>
      </c>
    </row>
    <row r="34" spans="1:16" x14ac:dyDescent="0.25">
      <c r="A34" s="29" t="s">
        <v>187</v>
      </c>
      <c r="B34" s="30" t="s">
        <v>163</v>
      </c>
      <c r="C34" s="31">
        <v>55199</v>
      </c>
      <c r="D34" s="32" t="s">
        <v>97</v>
      </c>
      <c r="E34" s="16">
        <v>11</v>
      </c>
      <c r="F34" s="16">
        <v>11</v>
      </c>
      <c r="G34" s="16">
        <v>11</v>
      </c>
      <c r="H34" s="16">
        <v>11</v>
      </c>
      <c r="I34" s="72">
        <v>0</v>
      </c>
      <c r="J34" s="16">
        <v>0</v>
      </c>
      <c r="K34" s="16">
        <v>0</v>
      </c>
      <c r="L34" s="16">
        <v>0</v>
      </c>
      <c r="M34" s="16">
        <f t="shared" si="3"/>
        <v>11</v>
      </c>
      <c r="N34" s="16">
        <f t="shared" si="4"/>
        <v>11</v>
      </c>
      <c r="O34" s="16">
        <f t="shared" si="5"/>
        <v>11</v>
      </c>
      <c r="P34" s="16">
        <f t="shared" si="5"/>
        <v>11</v>
      </c>
    </row>
    <row r="35" spans="1:16" x14ac:dyDescent="0.25">
      <c r="A35" s="29" t="s">
        <v>187</v>
      </c>
      <c r="B35" s="30" t="s">
        <v>163</v>
      </c>
      <c r="C35" s="31">
        <v>55199</v>
      </c>
      <c r="D35" s="32" t="s">
        <v>98</v>
      </c>
      <c r="E35" s="16">
        <v>9</v>
      </c>
      <c r="F35" s="16">
        <v>9</v>
      </c>
      <c r="G35" s="16">
        <v>9</v>
      </c>
      <c r="H35" s="16">
        <v>9</v>
      </c>
      <c r="I35" s="72">
        <v>0</v>
      </c>
      <c r="J35" s="16">
        <v>0</v>
      </c>
      <c r="K35" s="16">
        <v>0</v>
      </c>
      <c r="L35" s="16">
        <v>0</v>
      </c>
      <c r="M35" s="16">
        <f t="shared" si="3"/>
        <v>9</v>
      </c>
      <c r="N35" s="16">
        <f t="shared" si="4"/>
        <v>9</v>
      </c>
      <c r="O35" s="16">
        <f t="shared" si="5"/>
        <v>9</v>
      </c>
      <c r="P35" s="16">
        <f t="shared" si="5"/>
        <v>9</v>
      </c>
    </row>
    <row r="36" spans="1:16" x14ac:dyDescent="0.25">
      <c r="A36" s="29" t="s">
        <v>187</v>
      </c>
      <c r="B36" s="30" t="s">
        <v>163</v>
      </c>
      <c r="C36" s="31">
        <v>55199</v>
      </c>
      <c r="D36" s="32" t="s">
        <v>99</v>
      </c>
      <c r="E36" s="16">
        <v>15</v>
      </c>
      <c r="F36" s="16">
        <v>15</v>
      </c>
      <c r="G36" s="16">
        <v>15</v>
      </c>
      <c r="H36" s="16">
        <v>15</v>
      </c>
      <c r="I36" s="72">
        <v>0</v>
      </c>
      <c r="J36" s="16">
        <v>0</v>
      </c>
      <c r="K36" s="16">
        <v>0</v>
      </c>
      <c r="L36" s="16">
        <v>0</v>
      </c>
      <c r="M36" s="16">
        <f t="shared" si="3"/>
        <v>15</v>
      </c>
      <c r="N36" s="16">
        <f t="shared" si="4"/>
        <v>15</v>
      </c>
      <c r="O36" s="16">
        <f t="shared" si="5"/>
        <v>15</v>
      </c>
      <c r="P36" s="16">
        <f t="shared" si="5"/>
        <v>15</v>
      </c>
    </row>
    <row r="37" spans="1:16" x14ac:dyDescent="0.25">
      <c r="A37" s="29" t="s">
        <v>187</v>
      </c>
      <c r="B37" s="30" t="s">
        <v>163</v>
      </c>
      <c r="C37" s="31">
        <v>55199</v>
      </c>
      <c r="D37" s="32" t="s">
        <v>101</v>
      </c>
      <c r="E37" s="16">
        <v>8</v>
      </c>
      <c r="F37" s="16">
        <v>8</v>
      </c>
      <c r="G37" s="16">
        <v>8</v>
      </c>
      <c r="H37" s="16">
        <v>8</v>
      </c>
      <c r="I37" s="72">
        <v>0</v>
      </c>
      <c r="J37" s="16">
        <v>0</v>
      </c>
      <c r="K37" s="16">
        <v>0</v>
      </c>
      <c r="L37" s="16">
        <v>0</v>
      </c>
      <c r="M37" s="16">
        <f t="shared" si="3"/>
        <v>8</v>
      </c>
      <c r="N37" s="16">
        <f t="shared" si="4"/>
        <v>8</v>
      </c>
      <c r="O37" s="16">
        <f t="shared" si="5"/>
        <v>8</v>
      </c>
      <c r="P37" s="16">
        <f t="shared" si="5"/>
        <v>8</v>
      </c>
    </row>
    <row r="38" spans="1:16" x14ac:dyDescent="0.25">
      <c r="A38" s="29" t="s">
        <v>187</v>
      </c>
      <c r="B38" s="30" t="s">
        <v>163</v>
      </c>
      <c r="C38" s="31">
        <v>55199</v>
      </c>
      <c r="D38" s="32" t="s">
        <v>102</v>
      </c>
      <c r="E38" s="16">
        <v>14</v>
      </c>
      <c r="F38" s="16">
        <v>14</v>
      </c>
      <c r="G38" s="16">
        <v>14</v>
      </c>
      <c r="H38" s="16">
        <v>14</v>
      </c>
      <c r="I38" s="72">
        <v>0</v>
      </c>
      <c r="J38" s="16">
        <v>0</v>
      </c>
      <c r="K38" s="16">
        <v>0</v>
      </c>
      <c r="L38" s="16">
        <v>0</v>
      </c>
      <c r="M38" s="16">
        <f t="shared" si="3"/>
        <v>14</v>
      </c>
      <c r="N38" s="16">
        <f t="shared" si="4"/>
        <v>14</v>
      </c>
      <c r="O38" s="16">
        <f t="shared" si="5"/>
        <v>14</v>
      </c>
      <c r="P38" s="16">
        <f t="shared" si="5"/>
        <v>14</v>
      </c>
    </row>
    <row r="39" spans="1:16" x14ac:dyDescent="0.25">
      <c r="A39" s="29" t="s">
        <v>187</v>
      </c>
      <c r="B39" s="30" t="s">
        <v>163</v>
      </c>
      <c r="C39" s="31">
        <v>55199</v>
      </c>
      <c r="D39" s="32" t="s">
        <v>103</v>
      </c>
      <c r="E39" s="16">
        <v>13</v>
      </c>
      <c r="F39" s="16">
        <v>13</v>
      </c>
      <c r="G39" s="16">
        <v>13</v>
      </c>
      <c r="H39" s="16">
        <v>13</v>
      </c>
      <c r="I39" s="72">
        <v>0</v>
      </c>
      <c r="J39" s="16">
        <v>0</v>
      </c>
      <c r="K39" s="16">
        <v>0</v>
      </c>
      <c r="L39" s="16">
        <v>0</v>
      </c>
      <c r="M39" s="16">
        <f t="shared" si="3"/>
        <v>13</v>
      </c>
      <c r="N39" s="16">
        <f t="shared" si="4"/>
        <v>13</v>
      </c>
      <c r="O39" s="16">
        <f t="shared" si="5"/>
        <v>13</v>
      </c>
      <c r="P39" s="16">
        <f t="shared" si="5"/>
        <v>13</v>
      </c>
    </row>
    <row r="40" spans="1:16" x14ac:dyDescent="0.25">
      <c r="A40" s="29" t="s">
        <v>187</v>
      </c>
      <c r="B40" s="30" t="s">
        <v>163</v>
      </c>
      <c r="C40" s="31">
        <v>55199</v>
      </c>
      <c r="D40" s="32" t="s">
        <v>104</v>
      </c>
      <c r="E40" s="16">
        <v>9</v>
      </c>
      <c r="F40" s="16">
        <v>9</v>
      </c>
      <c r="G40" s="16">
        <v>9</v>
      </c>
      <c r="H40" s="16">
        <v>9</v>
      </c>
      <c r="I40" s="72">
        <v>0</v>
      </c>
      <c r="J40" s="16">
        <v>0</v>
      </c>
      <c r="K40" s="16">
        <v>0</v>
      </c>
      <c r="L40" s="16">
        <v>0</v>
      </c>
      <c r="M40" s="16">
        <f t="shared" si="3"/>
        <v>9</v>
      </c>
      <c r="N40" s="16">
        <f t="shared" si="4"/>
        <v>9</v>
      </c>
      <c r="O40" s="16">
        <f t="shared" si="5"/>
        <v>9</v>
      </c>
      <c r="P40" s="16">
        <f t="shared" si="5"/>
        <v>9</v>
      </c>
    </row>
    <row r="41" spans="1:16" x14ac:dyDescent="0.25">
      <c r="A41" s="29" t="s">
        <v>188</v>
      </c>
      <c r="B41" s="30" t="s">
        <v>163</v>
      </c>
      <c r="C41" s="31">
        <v>8016</v>
      </c>
      <c r="D41" s="32" t="s">
        <v>96</v>
      </c>
      <c r="E41" s="16">
        <v>0</v>
      </c>
      <c r="F41" s="16">
        <v>0</v>
      </c>
      <c r="G41" s="16">
        <v>0</v>
      </c>
      <c r="H41" s="16">
        <v>0</v>
      </c>
      <c r="I41" s="72">
        <v>0</v>
      </c>
      <c r="J41" s="16">
        <v>0</v>
      </c>
      <c r="K41" s="16">
        <v>0</v>
      </c>
      <c r="L41" s="16">
        <v>0</v>
      </c>
      <c r="M41" s="16">
        <f t="shared" si="3"/>
        <v>0</v>
      </c>
      <c r="N41" s="16">
        <f t="shared" si="4"/>
        <v>0</v>
      </c>
      <c r="O41" s="16">
        <f t="shared" si="5"/>
        <v>0</v>
      </c>
      <c r="P41" s="16">
        <f t="shared" si="5"/>
        <v>0</v>
      </c>
    </row>
    <row r="42" spans="1:16" x14ac:dyDescent="0.25">
      <c r="A42" s="29" t="s">
        <v>189</v>
      </c>
      <c r="B42" s="30" t="s">
        <v>163</v>
      </c>
      <c r="C42" s="31">
        <v>886</v>
      </c>
      <c r="D42" s="32" t="s">
        <v>190</v>
      </c>
      <c r="E42" s="16">
        <v>0</v>
      </c>
      <c r="F42" s="16">
        <v>0</v>
      </c>
      <c r="G42" s="16">
        <v>0</v>
      </c>
      <c r="H42" s="16">
        <v>0</v>
      </c>
      <c r="I42" s="72">
        <v>0</v>
      </c>
      <c r="J42" s="16">
        <v>0</v>
      </c>
      <c r="K42" s="16">
        <v>0</v>
      </c>
      <c r="L42" s="16">
        <v>0</v>
      </c>
      <c r="M42" s="16">
        <f t="shared" si="3"/>
        <v>0</v>
      </c>
      <c r="N42" s="16">
        <f t="shared" si="4"/>
        <v>0</v>
      </c>
      <c r="O42" s="16">
        <f t="shared" si="5"/>
        <v>0</v>
      </c>
      <c r="P42" s="16">
        <f t="shared" si="5"/>
        <v>0</v>
      </c>
    </row>
    <row r="43" spans="1:16" x14ac:dyDescent="0.25">
      <c r="A43" s="29" t="s">
        <v>189</v>
      </c>
      <c r="B43" s="30" t="s">
        <v>163</v>
      </c>
      <c r="C43" s="31">
        <v>886</v>
      </c>
      <c r="D43" s="32" t="s">
        <v>191</v>
      </c>
      <c r="E43" s="16">
        <v>0</v>
      </c>
      <c r="F43" s="16">
        <v>0</v>
      </c>
      <c r="G43" s="16">
        <v>0</v>
      </c>
      <c r="H43" s="16">
        <v>0</v>
      </c>
      <c r="I43" s="72">
        <v>0</v>
      </c>
      <c r="J43" s="16">
        <v>0</v>
      </c>
      <c r="K43" s="16">
        <v>0</v>
      </c>
      <c r="L43" s="16">
        <v>0</v>
      </c>
      <c r="M43" s="16">
        <f t="shared" si="3"/>
        <v>0</v>
      </c>
      <c r="N43" s="16">
        <f t="shared" si="4"/>
        <v>0</v>
      </c>
      <c r="O43" s="16">
        <f t="shared" si="5"/>
        <v>0</v>
      </c>
      <c r="P43" s="16">
        <f t="shared" si="5"/>
        <v>0</v>
      </c>
    </row>
    <row r="44" spans="1:16" x14ac:dyDescent="0.25">
      <c r="A44" s="29" t="s">
        <v>189</v>
      </c>
      <c r="B44" s="30" t="s">
        <v>163</v>
      </c>
      <c r="C44" s="31">
        <v>886</v>
      </c>
      <c r="D44" s="32" t="s">
        <v>192</v>
      </c>
      <c r="E44" s="16">
        <v>0</v>
      </c>
      <c r="F44" s="16">
        <v>0</v>
      </c>
      <c r="G44" s="16">
        <v>0</v>
      </c>
      <c r="H44" s="16">
        <v>0</v>
      </c>
      <c r="I44" s="72">
        <v>0</v>
      </c>
      <c r="J44" s="16">
        <v>0</v>
      </c>
      <c r="K44" s="16">
        <v>0</v>
      </c>
      <c r="L44" s="16">
        <v>0</v>
      </c>
      <c r="M44" s="16">
        <f t="shared" si="3"/>
        <v>0</v>
      </c>
      <c r="N44" s="16">
        <f t="shared" si="4"/>
        <v>0</v>
      </c>
      <c r="O44" s="16">
        <f t="shared" si="5"/>
        <v>0</v>
      </c>
      <c r="P44" s="16">
        <f t="shared" si="5"/>
        <v>0</v>
      </c>
    </row>
    <row r="45" spans="1:16" x14ac:dyDescent="0.25">
      <c r="A45" s="29" t="s">
        <v>189</v>
      </c>
      <c r="B45" s="30" t="s">
        <v>163</v>
      </c>
      <c r="C45" s="31">
        <v>886</v>
      </c>
      <c r="D45" s="32" t="s">
        <v>193</v>
      </c>
      <c r="E45" s="16">
        <v>0</v>
      </c>
      <c r="F45" s="16">
        <v>0</v>
      </c>
      <c r="G45" s="16">
        <v>0</v>
      </c>
      <c r="H45" s="16">
        <v>0</v>
      </c>
      <c r="I45" s="72">
        <v>0</v>
      </c>
      <c r="J45" s="16">
        <v>0</v>
      </c>
      <c r="K45" s="16">
        <v>0</v>
      </c>
      <c r="L45" s="16">
        <v>0</v>
      </c>
      <c r="M45" s="16">
        <f t="shared" si="3"/>
        <v>0</v>
      </c>
      <c r="N45" s="16">
        <f t="shared" si="4"/>
        <v>0</v>
      </c>
      <c r="O45" s="16">
        <f t="shared" si="5"/>
        <v>0</v>
      </c>
      <c r="P45" s="16">
        <f t="shared" si="5"/>
        <v>0</v>
      </c>
    </row>
    <row r="46" spans="1:16" x14ac:dyDescent="0.25">
      <c r="A46" s="29" t="s">
        <v>189</v>
      </c>
      <c r="B46" s="30" t="s">
        <v>163</v>
      </c>
      <c r="C46" s="31">
        <v>886</v>
      </c>
      <c r="D46" s="32" t="s">
        <v>194</v>
      </c>
      <c r="E46" s="16">
        <v>0</v>
      </c>
      <c r="F46" s="16">
        <v>0</v>
      </c>
      <c r="G46" s="16">
        <v>0</v>
      </c>
      <c r="H46" s="16">
        <v>0</v>
      </c>
      <c r="I46" s="72">
        <v>0</v>
      </c>
      <c r="J46" s="16">
        <v>0</v>
      </c>
      <c r="K46" s="16">
        <v>0</v>
      </c>
      <c r="L46" s="16">
        <v>0</v>
      </c>
      <c r="M46" s="16">
        <f t="shared" si="3"/>
        <v>0</v>
      </c>
      <c r="N46" s="16">
        <f t="shared" si="4"/>
        <v>0</v>
      </c>
      <c r="O46" s="16">
        <f t="shared" si="5"/>
        <v>0</v>
      </c>
      <c r="P46" s="16">
        <f t="shared" si="5"/>
        <v>0</v>
      </c>
    </row>
    <row r="47" spans="1:16" x14ac:dyDescent="0.25">
      <c r="A47" s="29" t="s">
        <v>189</v>
      </c>
      <c r="B47" s="30" t="s">
        <v>163</v>
      </c>
      <c r="C47" s="31">
        <v>886</v>
      </c>
      <c r="D47" s="32" t="s">
        <v>195</v>
      </c>
      <c r="E47" s="16">
        <v>0</v>
      </c>
      <c r="F47" s="16">
        <v>0</v>
      </c>
      <c r="G47" s="16">
        <v>0</v>
      </c>
      <c r="H47" s="16">
        <v>0</v>
      </c>
      <c r="I47" s="72">
        <v>0</v>
      </c>
      <c r="J47" s="16">
        <v>0</v>
      </c>
      <c r="K47" s="16">
        <v>0</v>
      </c>
      <c r="L47" s="16">
        <v>0</v>
      </c>
      <c r="M47" s="16">
        <f t="shared" si="3"/>
        <v>0</v>
      </c>
      <c r="N47" s="16">
        <f t="shared" si="4"/>
        <v>0</v>
      </c>
      <c r="O47" s="16">
        <f t="shared" si="5"/>
        <v>0</v>
      </c>
      <c r="P47" s="16">
        <f t="shared" si="5"/>
        <v>0</v>
      </c>
    </row>
    <row r="48" spans="1:16" x14ac:dyDescent="0.25">
      <c r="A48" s="29" t="s">
        <v>189</v>
      </c>
      <c r="B48" s="30" t="s">
        <v>163</v>
      </c>
      <c r="C48" s="31">
        <v>886</v>
      </c>
      <c r="D48" s="32" t="s">
        <v>196</v>
      </c>
      <c r="E48" s="16">
        <v>0</v>
      </c>
      <c r="F48" s="16">
        <v>0</v>
      </c>
      <c r="G48" s="16">
        <v>0</v>
      </c>
      <c r="H48" s="16">
        <v>0</v>
      </c>
      <c r="I48" s="72">
        <v>0</v>
      </c>
      <c r="J48" s="16">
        <v>0</v>
      </c>
      <c r="K48" s="16">
        <v>0</v>
      </c>
      <c r="L48" s="16">
        <v>0</v>
      </c>
      <c r="M48" s="16">
        <f t="shared" si="3"/>
        <v>0</v>
      </c>
      <c r="N48" s="16">
        <f t="shared" si="4"/>
        <v>0</v>
      </c>
      <c r="O48" s="16">
        <f t="shared" si="5"/>
        <v>0</v>
      </c>
      <c r="P48" s="16">
        <f t="shared" si="5"/>
        <v>0</v>
      </c>
    </row>
    <row r="49" spans="1:16" x14ac:dyDescent="0.25">
      <c r="A49" s="29" t="s">
        <v>197</v>
      </c>
      <c r="B49" s="30" t="s">
        <v>163</v>
      </c>
      <c r="C49" s="31">
        <v>7842</v>
      </c>
      <c r="D49" s="32" t="s">
        <v>15</v>
      </c>
      <c r="E49" s="16">
        <v>1</v>
      </c>
      <c r="F49" s="16">
        <v>1</v>
      </c>
      <c r="G49" s="16">
        <v>1</v>
      </c>
      <c r="H49" s="16">
        <v>1</v>
      </c>
      <c r="I49" s="72">
        <v>0</v>
      </c>
      <c r="J49" s="16">
        <v>0</v>
      </c>
      <c r="K49" s="16">
        <v>0</v>
      </c>
      <c r="L49" s="16">
        <v>0</v>
      </c>
      <c r="M49" s="16">
        <f t="shared" si="3"/>
        <v>1</v>
      </c>
      <c r="N49" s="16">
        <f t="shared" si="4"/>
        <v>1</v>
      </c>
      <c r="O49" s="16">
        <f t="shared" si="5"/>
        <v>1</v>
      </c>
      <c r="P49" s="16">
        <f t="shared" si="5"/>
        <v>1</v>
      </c>
    </row>
    <row r="50" spans="1:16" x14ac:dyDescent="0.25">
      <c r="A50" s="29" t="s">
        <v>775</v>
      </c>
      <c r="B50" s="30" t="s">
        <v>163</v>
      </c>
      <c r="C50" s="31">
        <v>55201</v>
      </c>
      <c r="D50" s="32" t="s">
        <v>198</v>
      </c>
      <c r="E50" s="16">
        <v>25</v>
      </c>
      <c r="F50" s="16">
        <v>23</v>
      </c>
      <c r="G50" s="16">
        <v>24</v>
      </c>
      <c r="H50" s="16">
        <v>24</v>
      </c>
      <c r="I50" s="72">
        <v>0</v>
      </c>
      <c r="J50" s="16">
        <v>0</v>
      </c>
      <c r="K50" s="16">
        <v>0</v>
      </c>
      <c r="L50" s="16">
        <v>0</v>
      </c>
      <c r="M50" s="16">
        <f t="shared" si="3"/>
        <v>25</v>
      </c>
      <c r="N50" s="16">
        <f t="shared" si="4"/>
        <v>23</v>
      </c>
      <c r="O50" s="16">
        <f t="shared" si="5"/>
        <v>24</v>
      </c>
      <c r="P50" s="16">
        <f t="shared" si="5"/>
        <v>24</v>
      </c>
    </row>
    <row r="51" spans="1:16" x14ac:dyDescent="0.25">
      <c r="A51" s="29" t="s">
        <v>775</v>
      </c>
      <c r="B51" s="30" t="s">
        <v>163</v>
      </c>
      <c r="C51" s="31">
        <v>55201</v>
      </c>
      <c r="D51" s="32" t="s">
        <v>199</v>
      </c>
      <c r="E51" s="16">
        <v>26</v>
      </c>
      <c r="F51" s="16">
        <v>24</v>
      </c>
      <c r="G51" s="16">
        <v>24</v>
      </c>
      <c r="H51" s="16">
        <v>24</v>
      </c>
      <c r="I51" s="72">
        <v>0</v>
      </c>
      <c r="J51" s="16">
        <v>0</v>
      </c>
      <c r="K51" s="16">
        <v>0</v>
      </c>
      <c r="L51" s="16">
        <v>0</v>
      </c>
      <c r="M51" s="16">
        <f t="shared" si="3"/>
        <v>26</v>
      </c>
      <c r="N51" s="16">
        <f t="shared" si="4"/>
        <v>24</v>
      </c>
      <c r="O51" s="16">
        <f t="shared" si="5"/>
        <v>24</v>
      </c>
      <c r="P51" s="16">
        <f t="shared" si="5"/>
        <v>24</v>
      </c>
    </row>
    <row r="52" spans="1:16" x14ac:dyDescent="0.25">
      <c r="A52" s="29" t="s">
        <v>200</v>
      </c>
      <c r="B52" s="30" t="s">
        <v>163</v>
      </c>
      <c r="C52" s="31">
        <v>55496</v>
      </c>
      <c r="D52" s="32" t="s">
        <v>138</v>
      </c>
      <c r="E52" s="16">
        <v>1</v>
      </c>
      <c r="F52" s="16">
        <v>1</v>
      </c>
      <c r="G52" s="16">
        <v>1</v>
      </c>
      <c r="H52" s="16">
        <v>1</v>
      </c>
      <c r="I52" s="72">
        <v>0</v>
      </c>
      <c r="J52" s="16">
        <v>0</v>
      </c>
      <c r="K52" s="16">
        <v>0</v>
      </c>
      <c r="L52" s="16">
        <v>0</v>
      </c>
      <c r="M52" s="16">
        <f t="shared" si="3"/>
        <v>1</v>
      </c>
      <c r="N52" s="16">
        <f t="shared" si="4"/>
        <v>1</v>
      </c>
      <c r="O52" s="16">
        <f t="shared" si="5"/>
        <v>1</v>
      </c>
      <c r="P52" s="16">
        <f t="shared" si="5"/>
        <v>1</v>
      </c>
    </row>
    <row r="53" spans="1:16" x14ac:dyDescent="0.25">
      <c r="A53" s="29" t="s">
        <v>200</v>
      </c>
      <c r="B53" s="30" t="s">
        <v>163</v>
      </c>
      <c r="C53" s="31">
        <v>55496</v>
      </c>
      <c r="D53" s="32" t="s">
        <v>139</v>
      </c>
      <c r="E53" s="16">
        <v>1</v>
      </c>
      <c r="F53" s="16">
        <v>1</v>
      </c>
      <c r="G53" s="16">
        <v>1</v>
      </c>
      <c r="H53" s="16">
        <v>1</v>
      </c>
      <c r="I53" s="72">
        <v>0</v>
      </c>
      <c r="J53" s="16">
        <v>0</v>
      </c>
      <c r="K53" s="16">
        <v>0</v>
      </c>
      <c r="L53" s="16">
        <v>0</v>
      </c>
      <c r="M53" s="16">
        <f t="shared" si="3"/>
        <v>1</v>
      </c>
      <c r="N53" s="16">
        <f t="shared" si="4"/>
        <v>1</v>
      </c>
      <c r="O53" s="16">
        <f t="shared" si="5"/>
        <v>1</v>
      </c>
      <c r="P53" s="16">
        <f t="shared" si="5"/>
        <v>1</v>
      </c>
    </row>
    <row r="54" spans="1:16" x14ac:dyDescent="0.25">
      <c r="A54" s="29" t="s">
        <v>200</v>
      </c>
      <c r="B54" s="30" t="s">
        <v>163</v>
      </c>
      <c r="C54" s="31">
        <v>55496</v>
      </c>
      <c r="D54" s="32" t="s">
        <v>140</v>
      </c>
      <c r="E54" s="16">
        <v>1</v>
      </c>
      <c r="F54" s="16">
        <v>1</v>
      </c>
      <c r="G54" s="16">
        <v>1</v>
      </c>
      <c r="H54" s="16">
        <v>1</v>
      </c>
      <c r="I54" s="72">
        <v>0</v>
      </c>
      <c r="J54" s="16">
        <v>0</v>
      </c>
      <c r="K54" s="16">
        <v>0</v>
      </c>
      <c r="L54" s="16">
        <v>0</v>
      </c>
      <c r="M54" s="16">
        <f t="shared" si="3"/>
        <v>1</v>
      </c>
      <c r="N54" s="16">
        <f t="shared" si="4"/>
        <v>1</v>
      </c>
      <c r="O54" s="16">
        <f t="shared" si="5"/>
        <v>1</v>
      </c>
      <c r="P54" s="16">
        <f t="shared" si="5"/>
        <v>1</v>
      </c>
    </row>
    <row r="55" spans="1:16" x14ac:dyDescent="0.25">
      <c r="A55" s="29" t="s">
        <v>200</v>
      </c>
      <c r="B55" s="30" t="s">
        <v>163</v>
      </c>
      <c r="C55" s="31">
        <v>55496</v>
      </c>
      <c r="D55" s="32" t="s">
        <v>141</v>
      </c>
      <c r="E55" s="16">
        <v>1</v>
      </c>
      <c r="F55" s="16">
        <v>1</v>
      </c>
      <c r="G55" s="16">
        <v>1</v>
      </c>
      <c r="H55" s="16">
        <v>1</v>
      </c>
      <c r="I55" s="72">
        <v>0</v>
      </c>
      <c r="J55" s="16">
        <v>0</v>
      </c>
      <c r="K55" s="16">
        <v>0</v>
      </c>
      <c r="L55" s="16">
        <v>0</v>
      </c>
      <c r="M55" s="16">
        <f t="shared" si="3"/>
        <v>1</v>
      </c>
      <c r="N55" s="16">
        <f t="shared" si="4"/>
        <v>1</v>
      </c>
      <c r="O55" s="16">
        <f t="shared" si="5"/>
        <v>1</v>
      </c>
      <c r="P55" s="16">
        <f t="shared" si="5"/>
        <v>1</v>
      </c>
    </row>
    <row r="56" spans="1:16" x14ac:dyDescent="0.25">
      <c r="A56" s="29" t="s">
        <v>200</v>
      </c>
      <c r="B56" s="30" t="s">
        <v>163</v>
      </c>
      <c r="C56" s="31">
        <v>55496</v>
      </c>
      <c r="D56" s="32" t="s">
        <v>201</v>
      </c>
      <c r="E56" s="16">
        <v>1</v>
      </c>
      <c r="F56" s="16">
        <v>1</v>
      </c>
      <c r="G56" s="16">
        <v>1</v>
      </c>
      <c r="H56" s="16">
        <v>1</v>
      </c>
      <c r="I56" s="72">
        <v>0</v>
      </c>
      <c r="J56" s="16">
        <v>0</v>
      </c>
      <c r="K56" s="16">
        <v>0</v>
      </c>
      <c r="L56" s="16">
        <v>0</v>
      </c>
      <c r="M56" s="16">
        <f t="shared" si="3"/>
        <v>1</v>
      </c>
      <c r="N56" s="16">
        <f t="shared" si="4"/>
        <v>1</v>
      </c>
      <c r="O56" s="16">
        <f t="shared" si="5"/>
        <v>1</v>
      </c>
      <c r="P56" s="16">
        <f t="shared" si="5"/>
        <v>1</v>
      </c>
    </row>
    <row r="57" spans="1:16" x14ac:dyDescent="0.25">
      <c r="A57" s="29" t="s">
        <v>200</v>
      </c>
      <c r="B57" s="30" t="s">
        <v>163</v>
      </c>
      <c r="C57" s="31">
        <v>55496</v>
      </c>
      <c r="D57" s="32" t="s">
        <v>202</v>
      </c>
      <c r="E57" s="16">
        <v>0</v>
      </c>
      <c r="F57" s="16">
        <v>0</v>
      </c>
      <c r="G57" s="16">
        <v>0</v>
      </c>
      <c r="H57" s="16">
        <v>0</v>
      </c>
      <c r="I57" s="72">
        <v>0</v>
      </c>
      <c r="J57" s="16">
        <v>0</v>
      </c>
      <c r="K57" s="16">
        <v>0</v>
      </c>
      <c r="L57" s="16">
        <v>0</v>
      </c>
      <c r="M57" s="16">
        <f t="shared" si="3"/>
        <v>0</v>
      </c>
      <c r="N57" s="16">
        <f t="shared" si="4"/>
        <v>0</v>
      </c>
      <c r="O57" s="16">
        <f t="shared" si="5"/>
        <v>0</v>
      </c>
      <c r="P57" s="16">
        <f t="shared" si="5"/>
        <v>0</v>
      </c>
    </row>
    <row r="58" spans="1:16" x14ac:dyDescent="0.25">
      <c r="A58" s="29" t="s">
        <v>203</v>
      </c>
      <c r="B58" s="30" t="s">
        <v>163</v>
      </c>
      <c r="C58" s="31">
        <v>55334</v>
      </c>
      <c r="D58" s="32" t="s">
        <v>204</v>
      </c>
      <c r="E58" s="16">
        <v>25</v>
      </c>
      <c r="F58" s="16">
        <v>25</v>
      </c>
      <c r="G58" s="16">
        <v>25</v>
      </c>
      <c r="H58" s="16">
        <v>25</v>
      </c>
      <c r="I58" s="72">
        <v>0</v>
      </c>
      <c r="J58" s="16">
        <v>0</v>
      </c>
      <c r="K58" s="16">
        <v>0</v>
      </c>
      <c r="L58" s="16">
        <v>0</v>
      </c>
      <c r="M58" s="16">
        <f t="shared" si="3"/>
        <v>25</v>
      </c>
      <c r="N58" s="16">
        <f t="shared" si="4"/>
        <v>25</v>
      </c>
      <c r="O58" s="16">
        <f t="shared" si="5"/>
        <v>25</v>
      </c>
      <c r="P58" s="16">
        <f t="shared" si="5"/>
        <v>25</v>
      </c>
    </row>
    <row r="59" spans="1:16" x14ac:dyDescent="0.25">
      <c r="A59" s="29" t="s">
        <v>203</v>
      </c>
      <c r="B59" s="30" t="s">
        <v>163</v>
      </c>
      <c r="C59" s="31">
        <v>55334</v>
      </c>
      <c r="D59" s="32" t="s">
        <v>205</v>
      </c>
      <c r="E59" s="16">
        <v>24</v>
      </c>
      <c r="F59" s="16">
        <v>24</v>
      </c>
      <c r="G59" s="16">
        <v>24</v>
      </c>
      <c r="H59" s="16">
        <v>24</v>
      </c>
      <c r="I59" s="72">
        <v>0</v>
      </c>
      <c r="J59" s="16">
        <v>0</v>
      </c>
      <c r="K59" s="16">
        <v>0</v>
      </c>
      <c r="L59" s="16">
        <v>0</v>
      </c>
      <c r="M59" s="16">
        <f t="shared" si="3"/>
        <v>24</v>
      </c>
      <c r="N59" s="16">
        <f t="shared" si="4"/>
        <v>24</v>
      </c>
      <c r="O59" s="16">
        <f t="shared" si="5"/>
        <v>24</v>
      </c>
      <c r="P59" s="16">
        <f t="shared" si="5"/>
        <v>24</v>
      </c>
    </row>
    <row r="60" spans="1:16" x14ac:dyDescent="0.25">
      <c r="A60" s="29" t="s">
        <v>964</v>
      </c>
      <c r="B60" s="30" t="s">
        <v>163</v>
      </c>
      <c r="C60" s="31">
        <v>7425</v>
      </c>
      <c r="D60" s="32" t="s">
        <v>95</v>
      </c>
      <c r="E60" s="16">
        <v>9</v>
      </c>
      <c r="F60" s="16">
        <v>8</v>
      </c>
      <c r="G60" s="16">
        <v>9</v>
      </c>
      <c r="H60" s="16">
        <v>9</v>
      </c>
      <c r="I60" s="72">
        <v>0</v>
      </c>
      <c r="J60" s="16">
        <v>0</v>
      </c>
      <c r="K60" s="16">
        <v>0</v>
      </c>
      <c r="L60" s="16">
        <v>0</v>
      </c>
      <c r="M60" s="16">
        <f t="shared" si="3"/>
        <v>9</v>
      </c>
      <c r="N60" s="16">
        <f t="shared" si="4"/>
        <v>8</v>
      </c>
      <c r="O60" s="16">
        <f t="shared" si="5"/>
        <v>9</v>
      </c>
      <c r="P60" s="16">
        <f t="shared" si="5"/>
        <v>9</v>
      </c>
    </row>
    <row r="61" spans="1:16" x14ac:dyDescent="0.25">
      <c r="A61" s="29" t="s">
        <v>208</v>
      </c>
      <c r="B61" s="30" t="s">
        <v>163</v>
      </c>
      <c r="C61" s="31">
        <v>384</v>
      </c>
      <c r="D61" s="32" t="s">
        <v>209</v>
      </c>
      <c r="E61" s="16">
        <v>89</v>
      </c>
      <c r="F61" s="16">
        <v>81</v>
      </c>
      <c r="G61" s="16"/>
      <c r="H61" s="16"/>
      <c r="I61" s="72">
        <v>0</v>
      </c>
      <c r="J61" s="16">
        <v>0</v>
      </c>
      <c r="K61" s="16">
        <v>0</v>
      </c>
      <c r="L61" s="16">
        <v>0</v>
      </c>
      <c r="M61" s="16">
        <f t="shared" si="3"/>
        <v>89</v>
      </c>
      <c r="N61" s="16">
        <f t="shared" si="4"/>
        <v>81</v>
      </c>
      <c r="O61" s="16">
        <f t="shared" si="5"/>
        <v>0</v>
      </c>
      <c r="P61" s="16">
        <f t="shared" si="5"/>
        <v>0</v>
      </c>
    </row>
    <row r="62" spans="1:16" x14ac:dyDescent="0.25">
      <c r="A62" s="29" t="s">
        <v>208</v>
      </c>
      <c r="B62" s="30" t="s">
        <v>163</v>
      </c>
      <c r="C62" s="31">
        <v>384</v>
      </c>
      <c r="D62" s="32" t="s">
        <v>210</v>
      </c>
      <c r="E62" s="16">
        <v>85</v>
      </c>
      <c r="F62" s="16">
        <v>78</v>
      </c>
      <c r="G62" s="16"/>
      <c r="H62" s="16"/>
      <c r="I62" s="72">
        <v>0</v>
      </c>
      <c r="J62" s="16">
        <v>0</v>
      </c>
      <c r="K62" s="16">
        <v>0</v>
      </c>
      <c r="L62" s="16">
        <v>0</v>
      </c>
      <c r="M62" s="16">
        <f t="shared" si="3"/>
        <v>85</v>
      </c>
      <c r="N62" s="16">
        <f t="shared" si="4"/>
        <v>78</v>
      </c>
      <c r="O62" s="16">
        <f t="shared" si="5"/>
        <v>0</v>
      </c>
      <c r="P62" s="16">
        <f t="shared" si="5"/>
        <v>0</v>
      </c>
    </row>
    <row r="63" spans="1:16" x14ac:dyDescent="0.25">
      <c r="A63" s="29" t="s">
        <v>208</v>
      </c>
      <c r="B63" s="30" t="s">
        <v>163</v>
      </c>
      <c r="C63" s="31">
        <v>384</v>
      </c>
      <c r="D63" s="32" t="s">
        <v>211</v>
      </c>
      <c r="E63" s="16">
        <v>80</v>
      </c>
      <c r="F63" s="16">
        <v>72</v>
      </c>
      <c r="G63" s="16"/>
      <c r="H63" s="16"/>
      <c r="I63" s="72">
        <v>0</v>
      </c>
      <c r="J63" s="16">
        <v>0</v>
      </c>
      <c r="K63" s="16">
        <v>0</v>
      </c>
      <c r="L63" s="16">
        <v>0</v>
      </c>
      <c r="M63" s="16">
        <f t="shared" si="3"/>
        <v>80</v>
      </c>
      <c r="N63" s="16">
        <f t="shared" si="4"/>
        <v>72</v>
      </c>
      <c r="O63" s="16">
        <f t="shared" si="5"/>
        <v>0</v>
      </c>
      <c r="P63" s="16">
        <f t="shared" si="5"/>
        <v>0</v>
      </c>
    </row>
    <row r="64" spans="1:16" x14ac:dyDescent="0.25">
      <c r="A64" s="29" t="s">
        <v>208</v>
      </c>
      <c r="B64" s="30" t="s">
        <v>163</v>
      </c>
      <c r="C64" s="31">
        <v>384</v>
      </c>
      <c r="D64" s="32" t="s">
        <v>212</v>
      </c>
      <c r="E64" s="16">
        <v>86</v>
      </c>
      <c r="F64" s="16">
        <v>78</v>
      </c>
      <c r="G64" s="16"/>
      <c r="H64" s="16"/>
      <c r="I64" s="72">
        <v>0</v>
      </c>
      <c r="J64" s="16">
        <v>0</v>
      </c>
      <c r="K64" s="16">
        <v>0</v>
      </c>
      <c r="L64" s="16">
        <v>0</v>
      </c>
      <c r="M64" s="16">
        <f t="shared" si="3"/>
        <v>86</v>
      </c>
      <c r="N64" s="16">
        <f t="shared" si="4"/>
        <v>78</v>
      </c>
      <c r="O64" s="16">
        <f t="shared" si="5"/>
        <v>0</v>
      </c>
      <c r="P64" s="16">
        <f t="shared" si="5"/>
        <v>0</v>
      </c>
    </row>
    <row r="65" spans="1:16" x14ac:dyDescent="0.25">
      <c r="A65" s="29" t="s">
        <v>213</v>
      </c>
      <c r="B65" s="30" t="s">
        <v>163</v>
      </c>
      <c r="C65" s="31">
        <v>874</v>
      </c>
      <c r="D65" s="32" t="s">
        <v>99</v>
      </c>
      <c r="E65" s="16">
        <v>7</v>
      </c>
      <c r="F65" s="16">
        <v>7</v>
      </c>
      <c r="G65" s="16"/>
      <c r="H65" s="16"/>
      <c r="I65" s="72">
        <v>0</v>
      </c>
      <c r="J65" s="16">
        <v>0</v>
      </c>
      <c r="K65" s="16">
        <v>0</v>
      </c>
      <c r="L65" s="16">
        <v>0</v>
      </c>
      <c r="M65" s="16">
        <f t="shared" si="3"/>
        <v>7</v>
      </c>
      <c r="N65" s="16">
        <f t="shared" si="4"/>
        <v>7</v>
      </c>
      <c r="O65" s="16">
        <f t="shared" si="5"/>
        <v>0</v>
      </c>
      <c r="P65" s="16">
        <f t="shared" si="5"/>
        <v>0</v>
      </c>
    </row>
    <row r="66" spans="1:16" x14ac:dyDescent="0.25">
      <c r="A66" s="29" t="s">
        <v>215</v>
      </c>
      <c r="B66" s="30" t="s">
        <v>163</v>
      </c>
      <c r="C66" s="31">
        <v>55131</v>
      </c>
      <c r="D66" s="32" t="s">
        <v>216</v>
      </c>
      <c r="E66" s="16">
        <v>44</v>
      </c>
      <c r="F66" s="16">
        <v>44</v>
      </c>
      <c r="G66" s="16">
        <v>44</v>
      </c>
      <c r="H66" s="16">
        <v>44</v>
      </c>
      <c r="I66" s="72">
        <v>0</v>
      </c>
      <c r="J66" s="16">
        <v>0</v>
      </c>
      <c r="K66" s="16">
        <v>0</v>
      </c>
      <c r="L66" s="16">
        <v>0</v>
      </c>
      <c r="M66" s="16">
        <f t="shared" si="3"/>
        <v>44</v>
      </c>
      <c r="N66" s="16">
        <f t="shared" si="4"/>
        <v>44</v>
      </c>
      <c r="O66" s="16">
        <f t="shared" si="5"/>
        <v>44</v>
      </c>
      <c r="P66" s="16">
        <f t="shared" si="5"/>
        <v>44</v>
      </c>
    </row>
    <row r="67" spans="1:16" x14ac:dyDescent="0.25">
      <c r="A67" s="29" t="s">
        <v>215</v>
      </c>
      <c r="B67" s="30" t="s">
        <v>163</v>
      </c>
      <c r="C67" s="31">
        <v>55131</v>
      </c>
      <c r="D67" s="32" t="s">
        <v>217</v>
      </c>
      <c r="E67" s="16">
        <v>41</v>
      </c>
      <c r="F67" s="16">
        <v>41</v>
      </c>
      <c r="G67" s="16">
        <v>41</v>
      </c>
      <c r="H67" s="16">
        <v>41</v>
      </c>
      <c r="I67" s="72">
        <v>0</v>
      </c>
      <c r="J67" s="16">
        <v>0</v>
      </c>
      <c r="K67" s="16">
        <v>0</v>
      </c>
      <c r="L67" s="16">
        <v>0</v>
      </c>
      <c r="M67" s="16">
        <f t="shared" si="3"/>
        <v>41</v>
      </c>
      <c r="N67" s="16">
        <f t="shared" si="4"/>
        <v>41</v>
      </c>
      <c r="O67" s="16">
        <f t="shared" si="5"/>
        <v>41</v>
      </c>
      <c r="P67" s="16">
        <f t="shared" si="5"/>
        <v>41</v>
      </c>
    </row>
    <row r="68" spans="1:16" x14ac:dyDescent="0.25">
      <c r="A68" s="29" t="s">
        <v>215</v>
      </c>
      <c r="B68" s="30" t="s">
        <v>163</v>
      </c>
      <c r="C68" s="31">
        <v>55131</v>
      </c>
      <c r="D68" s="32" t="s">
        <v>218</v>
      </c>
      <c r="E68" s="16">
        <v>43</v>
      </c>
      <c r="F68" s="16">
        <v>43</v>
      </c>
      <c r="G68" s="16">
        <v>43</v>
      </c>
      <c r="H68" s="16">
        <v>43</v>
      </c>
      <c r="I68" s="72">
        <v>0</v>
      </c>
      <c r="J68" s="16">
        <v>0</v>
      </c>
      <c r="K68" s="16">
        <v>0</v>
      </c>
      <c r="L68" s="16">
        <v>0</v>
      </c>
      <c r="M68" s="16">
        <f t="shared" si="3"/>
        <v>43</v>
      </c>
      <c r="N68" s="16">
        <f t="shared" si="4"/>
        <v>43</v>
      </c>
      <c r="O68" s="16">
        <f t="shared" si="5"/>
        <v>43</v>
      </c>
      <c r="P68" s="16">
        <f t="shared" si="5"/>
        <v>43</v>
      </c>
    </row>
    <row r="69" spans="1:16" x14ac:dyDescent="0.25">
      <c r="A69" s="29" t="s">
        <v>215</v>
      </c>
      <c r="B69" s="30" t="s">
        <v>163</v>
      </c>
      <c r="C69" s="31">
        <v>55131</v>
      </c>
      <c r="D69" s="32" t="s">
        <v>219</v>
      </c>
      <c r="E69" s="16">
        <v>48</v>
      </c>
      <c r="F69" s="16">
        <v>48</v>
      </c>
      <c r="G69" s="16">
        <v>48</v>
      </c>
      <c r="H69" s="16">
        <v>48</v>
      </c>
      <c r="I69" s="72">
        <v>0</v>
      </c>
      <c r="J69" s="16">
        <v>0</v>
      </c>
      <c r="K69" s="16">
        <v>0</v>
      </c>
      <c r="L69" s="16">
        <v>0</v>
      </c>
      <c r="M69" s="16">
        <f t="shared" si="3"/>
        <v>48</v>
      </c>
      <c r="N69" s="16">
        <f t="shared" si="4"/>
        <v>48</v>
      </c>
      <c r="O69" s="16">
        <f t="shared" si="5"/>
        <v>48</v>
      </c>
      <c r="P69" s="16">
        <f t="shared" si="5"/>
        <v>48</v>
      </c>
    </row>
    <row r="70" spans="1:16" x14ac:dyDescent="0.25">
      <c r="A70" s="29" t="s">
        <v>776</v>
      </c>
      <c r="B70" s="30" t="s">
        <v>163</v>
      </c>
      <c r="C70" s="31">
        <v>876</v>
      </c>
      <c r="D70" s="32" t="s">
        <v>95</v>
      </c>
      <c r="E70" s="16">
        <v>341</v>
      </c>
      <c r="F70" s="16">
        <v>310</v>
      </c>
      <c r="G70" s="16">
        <v>322</v>
      </c>
      <c r="H70" s="16">
        <v>322</v>
      </c>
      <c r="I70" s="72">
        <v>0</v>
      </c>
      <c r="J70" s="16">
        <v>0</v>
      </c>
      <c r="K70" s="16">
        <v>0</v>
      </c>
      <c r="L70" s="16">
        <v>0</v>
      </c>
      <c r="M70" s="16">
        <f t="shared" si="3"/>
        <v>341</v>
      </c>
      <c r="N70" s="16">
        <f t="shared" si="4"/>
        <v>310</v>
      </c>
      <c r="O70" s="16">
        <f t="shared" si="5"/>
        <v>322</v>
      </c>
      <c r="P70" s="16">
        <f t="shared" si="5"/>
        <v>322</v>
      </c>
    </row>
    <row r="71" spans="1:16" x14ac:dyDescent="0.25">
      <c r="A71" s="29" t="s">
        <v>776</v>
      </c>
      <c r="B71" s="30" t="s">
        <v>163</v>
      </c>
      <c r="C71" s="31">
        <v>876</v>
      </c>
      <c r="D71" s="32" t="s">
        <v>96</v>
      </c>
      <c r="E71" s="16">
        <v>315</v>
      </c>
      <c r="F71" s="16">
        <v>315</v>
      </c>
      <c r="G71" s="16">
        <v>315</v>
      </c>
      <c r="H71" s="16">
        <v>315</v>
      </c>
      <c r="I71" s="72">
        <v>0</v>
      </c>
      <c r="J71" s="16">
        <v>0</v>
      </c>
      <c r="K71" s="16">
        <v>0</v>
      </c>
      <c r="L71" s="16">
        <v>0</v>
      </c>
      <c r="M71" s="16">
        <f t="shared" si="3"/>
        <v>315</v>
      </c>
      <c r="N71" s="16">
        <f t="shared" si="4"/>
        <v>315</v>
      </c>
      <c r="O71" s="16">
        <f t="shared" si="5"/>
        <v>315</v>
      </c>
      <c r="P71" s="16">
        <f t="shared" si="5"/>
        <v>315</v>
      </c>
    </row>
    <row r="72" spans="1:16" x14ac:dyDescent="0.25">
      <c r="A72" s="29" t="s">
        <v>220</v>
      </c>
      <c r="B72" s="30" t="s">
        <v>163</v>
      </c>
      <c r="C72" s="31">
        <v>55204</v>
      </c>
      <c r="D72" s="32" t="s">
        <v>221</v>
      </c>
      <c r="E72" s="16">
        <v>3</v>
      </c>
      <c r="F72" s="16">
        <v>3</v>
      </c>
      <c r="G72" s="16">
        <v>3</v>
      </c>
      <c r="H72" s="16">
        <v>3</v>
      </c>
      <c r="I72" s="72">
        <v>0</v>
      </c>
      <c r="J72" s="16">
        <v>0</v>
      </c>
      <c r="K72" s="16">
        <v>0</v>
      </c>
      <c r="L72" s="16">
        <v>0</v>
      </c>
      <c r="M72" s="16">
        <f t="shared" si="3"/>
        <v>3</v>
      </c>
      <c r="N72" s="16">
        <f t="shared" si="4"/>
        <v>3</v>
      </c>
      <c r="O72" s="16">
        <f t="shared" si="5"/>
        <v>3</v>
      </c>
      <c r="P72" s="16">
        <f t="shared" si="5"/>
        <v>3</v>
      </c>
    </row>
    <row r="73" spans="1:16" x14ac:dyDescent="0.25">
      <c r="A73" s="29" t="s">
        <v>220</v>
      </c>
      <c r="B73" s="30" t="s">
        <v>163</v>
      </c>
      <c r="C73" s="31">
        <v>55204</v>
      </c>
      <c r="D73" s="32" t="s">
        <v>222</v>
      </c>
      <c r="E73" s="16">
        <v>3</v>
      </c>
      <c r="F73" s="16">
        <v>2</v>
      </c>
      <c r="G73" s="16">
        <v>2</v>
      </c>
      <c r="H73" s="16">
        <v>2</v>
      </c>
      <c r="I73" s="72">
        <v>0</v>
      </c>
      <c r="J73" s="16">
        <v>0</v>
      </c>
      <c r="K73" s="16">
        <v>0</v>
      </c>
      <c r="L73" s="16">
        <v>0</v>
      </c>
      <c r="M73" s="16">
        <f t="shared" si="3"/>
        <v>3</v>
      </c>
      <c r="N73" s="16">
        <f t="shared" si="4"/>
        <v>2</v>
      </c>
      <c r="O73" s="16">
        <f t="shared" si="5"/>
        <v>2</v>
      </c>
      <c r="P73" s="16">
        <f t="shared" si="5"/>
        <v>2</v>
      </c>
    </row>
    <row r="74" spans="1:16" x14ac:dyDescent="0.25">
      <c r="A74" s="29" t="s">
        <v>223</v>
      </c>
      <c r="B74" s="30" t="s">
        <v>163</v>
      </c>
      <c r="C74" s="31">
        <v>55640</v>
      </c>
      <c r="D74" s="32" t="s">
        <v>7</v>
      </c>
      <c r="E74" s="16">
        <v>4</v>
      </c>
      <c r="F74" s="16">
        <v>4</v>
      </c>
      <c r="G74" s="16">
        <v>4</v>
      </c>
      <c r="H74" s="16">
        <v>4</v>
      </c>
      <c r="I74" s="72">
        <v>0</v>
      </c>
      <c r="J74" s="16">
        <v>0</v>
      </c>
      <c r="K74" s="16">
        <v>0</v>
      </c>
      <c r="L74" s="16">
        <v>0</v>
      </c>
      <c r="M74" s="16">
        <f t="shared" si="3"/>
        <v>4</v>
      </c>
      <c r="N74" s="16">
        <f t="shared" si="4"/>
        <v>4</v>
      </c>
      <c r="O74" s="16">
        <f t="shared" si="5"/>
        <v>4</v>
      </c>
      <c r="P74" s="16">
        <f t="shared" si="5"/>
        <v>4</v>
      </c>
    </row>
    <row r="75" spans="1:16" x14ac:dyDescent="0.25">
      <c r="A75" s="29" t="s">
        <v>223</v>
      </c>
      <c r="B75" s="30" t="s">
        <v>163</v>
      </c>
      <c r="C75" s="31">
        <v>55640</v>
      </c>
      <c r="D75" s="32" t="s">
        <v>6</v>
      </c>
      <c r="E75" s="16">
        <v>4</v>
      </c>
      <c r="F75" s="16">
        <v>4</v>
      </c>
      <c r="G75" s="16">
        <v>4</v>
      </c>
      <c r="H75" s="16">
        <v>4</v>
      </c>
      <c r="I75" s="72">
        <v>0</v>
      </c>
      <c r="J75" s="16">
        <v>0</v>
      </c>
      <c r="K75" s="16">
        <v>0</v>
      </c>
      <c r="L75" s="16">
        <v>0</v>
      </c>
      <c r="M75" s="16">
        <f t="shared" si="3"/>
        <v>4</v>
      </c>
      <c r="N75" s="16">
        <f t="shared" si="4"/>
        <v>4</v>
      </c>
      <c r="O75" s="16">
        <f t="shared" si="5"/>
        <v>4</v>
      </c>
      <c r="P75" s="16">
        <f t="shared" si="5"/>
        <v>4</v>
      </c>
    </row>
    <row r="76" spans="1:16" x14ac:dyDescent="0.25">
      <c r="A76" s="29" t="s">
        <v>223</v>
      </c>
      <c r="B76" s="30" t="s">
        <v>163</v>
      </c>
      <c r="C76" s="31">
        <v>55640</v>
      </c>
      <c r="D76" s="32" t="s">
        <v>133</v>
      </c>
      <c r="E76" s="16">
        <v>4</v>
      </c>
      <c r="F76" s="16">
        <v>4</v>
      </c>
      <c r="G76" s="16">
        <v>4</v>
      </c>
      <c r="H76" s="16">
        <v>4</v>
      </c>
      <c r="I76" s="72">
        <v>0</v>
      </c>
      <c r="J76" s="16">
        <v>0</v>
      </c>
      <c r="K76" s="16">
        <v>0</v>
      </c>
      <c r="L76" s="16">
        <v>0</v>
      </c>
      <c r="M76" s="16">
        <f t="shared" si="3"/>
        <v>4</v>
      </c>
      <c r="N76" s="16">
        <f t="shared" si="4"/>
        <v>4</v>
      </c>
      <c r="O76" s="16">
        <f t="shared" si="5"/>
        <v>4</v>
      </c>
      <c r="P76" s="16">
        <f t="shared" si="5"/>
        <v>4</v>
      </c>
    </row>
    <row r="77" spans="1:16" x14ac:dyDescent="0.25">
      <c r="A77" s="29" t="s">
        <v>223</v>
      </c>
      <c r="B77" s="30" t="s">
        <v>163</v>
      </c>
      <c r="C77" s="31">
        <v>55640</v>
      </c>
      <c r="D77" s="32" t="s">
        <v>134</v>
      </c>
      <c r="E77" s="16">
        <v>4</v>
      </c>
      <c r="F77" s="16">
        <v>4</v>
      </c>
      <c r="G77" s="16">
        <v>4</v>
      </c>
      <c r="H77" s="16">
        <v>4</v>
      </c>
      <c r="I77" s="72">
        <v>0</v>
      </c>
      <c r="J77" s="16">
        <v>0</v>
      </c>
      <c r="K77" s="16">
        <v>0</v>
      </c>
      <c r="L77" s="16">
        <v>0</v>
      </c>
      <c r="M77" s="16">
        <f t="shared" ref="M77:M140" si="6">E77+I77</f>
        <v>4</v>
      </c>
      <c r="N77" s="16">
        <f t="shared" ref="N77:N140" si="7">F77+J77</f>
        <v>4</v>
      </c>
      <c r="O77" s="16">
        <f t="shared" ref="O77:P140" si="8">G77+K77</f>
        <v>4</v>
      </c>
      <c r="P77" s="16">
        <f t="shared" si="8"/>
        <v>4</v>
      </c>
    </row>
    <row r="78" spans="1:16" x14ac:dyDescent="0.25">
      <c r="A78" s="29" t="s">
        <v>223</v>
      </c>
      <c r="B78" s="30" t="s">
        <v>163</v>
      </c>
      <c r="C78" s="31">
        <v>55640</v>
      </c>
      <c r="D78" s="32" t="s">
        <v>224</v>
      </c>
      <c r="E78" s="16">
        <v>4</v>
      </c>
      <c r="F78" s="16">
        <v>4</v>
      </c>
      <c r="G78" s="16">
        <v>4</v>
      </c>
      <c r="H78" s="16">
        <v>4</v>
      </c>
      <c r="I78" s="72">
        <v>0</v>
      </c>
      <c r="J78" s="16">
        <v>0</v>
      </c>
      <c r="K78" s="16">
        <v>0</v>
      </c>
      <c r="L78" s="16">
        <v>0</v>
      </c>
      <c r="M78" s="16">
        <f t="shared" si="6"/>
        <v>4</v>
      </c>
      <c r="N78" s="16">
        <f t="shared" si="7"/>
        <v>4</v>
      </c>
      <c r="O78" s="16">
        <f t="shared" si="8"/>
        <v>4</v>
      </c>
      <c r="P78" s="16">
        <f t="shared" si="8"/>
        <v>4</v>
      </c>
    </row>
    <row r="79" spans="1:16" x14ac:dyDescent="0.25">
      <c r="A79" s="29" t="s">
        <v>223</v>
      </c>
      <c r="B79" s="30" t="s">
        <v>163</v>
      </c>
      <c r="C79" s="31">
        <v>55640</v>
      </c>
      <c r="D79" s="32" t="s">
        <v>225</v>
      </c>
      <c r="E79" s="16">
        <v>3</v>
      </c>
      <c r="F79" s="16">
        <v>3</v>
      </c>
      <c r="G79" s="16">
        <v>3</v>
      </c>
      <c r="H79" s="16">
        <v>3</v>
      </c>
      <c r="I79" s="72">
        <v>0</v>
      </c>
      <c r="J79" s="16">
        <v>0</v>
      </c>
      <c r="K79" s="16">
        <v>0</v>
      </c>
      <c r="L79" s="16">
        <v>0</v>
      </c>
      <c r="M79" s="16">
        <f t="shared" si="6"/>
        <v>3</v>
      </c>
      <c r="N79" s="16">
        <f t="shared" si="7"/>
        <v>3</v>
      </c>
      <c r="O79" s="16">
        <f t="shared" si="8"/>
        <v>3</v>
      </c>
      <c r="P79" s="16">
        <f t="shared" si="8"/>
        <v>3</v>
      </c>
    </row>
    <row r="80" spans="1:16" x14ac:dyDescent="0.25">
      <c r="A80" s="29" t="s">
        <v>223</v>
      </c>
      <c r="B80" s="30" t="s">
        <v>163</v>
      </c>
      <c r="C80" s="31">
        <v>55640</v>
      </c>
      <c r="D80" s="32" t="s">
        <v>226</v>
      </c>
      <c r="E80" s="16">
        <v>4</v>
      </c>
      <c r="F80" s="16">
        <v>4</v>
      </c>
      <c r="G80" s="16">
        <v>4</v>
      </c>
      <c r="H80" s="16">
        <v>4</v>
      </c>
      <c r="I80" s="72">
        <v>0</v>
      </c>
      <c r="J80" s="16">
        <v>0</v>
      </c>
      <c r="K80" s="16">
        <v>0</v>
      </c>
      <c r="L80" s="16">
        <v>0</v>
      </c>
      <c r="M80" s="16">
        <f t="shared" si="6"/>
        <v>4</v>
      </c>
      <c r="N80" s="16">
        <f t="shared" si="7"/>
        <v>4</v>
      </c>
      <c r="O80" s="16">
        <f t="shared" si="8"/>
        <v>4</v>
      </c>
      <c r="P80" s="16">
        <f t="shared" si="8"/>
        <v>4</v>
      </c>
    </row>
    <row r="81" spans="1:16" x14ac:dyDescent="0.25">
      <c r="A81" s="29" t="s">
        <v>223</v>
      </c>
      <c r="B81" s="30" t="s">
        <v>163</v>
      </c>
      <c r="C81" s="31">
        <v>55640</v>
      </c>
      <c r="D81" s="32" t="s">
        <v>227</v>
      </c>
      <c r="E81" s="16">
        <v>5</v>
      </c>
      <c r="F81" s="16">
        <v>5</v>
      </c>
      <c r="G81" s="16">
        <v>5</v>
      </c>
      <c r="H81" s="16">
        <v>5</v>
      </c>
      <c r="I81" s="72">
        <v>0</v>
      </c>
      <c r="J81" s="16">
        <v>0</v>
      </c>
      <c r="K81" s="16">
        <v>0</v>
      </c>
      <c r="L81" s="16">
        <v>0</v>
      </c>
      <c r="M81" s="16">
        <f t="shared" si="6"/>
        <v>5</v>
      </c>
      <c r="N81" s="16">
        <f t="shared" si="7"/>
        <v>5</v>
      </c>
      <c r="O81" s="16">
        <f t="shared" si="8"/>
        <v>5</v>
      </c>
      <c r="P81" s="16">
        <f t="shared" si="8"/>
        <v>5</v>
      </c>
    </row>
    <row r="82" spans="1:16" x14ac:dyDescent="0.25">
      <c r="A82" s="29" t="s">
        <v>223</v>
      </c>
      <c r="B82" s="30" t="s">
        <v>163</v>
      </c>
      <c r="C82" s="31">
        <v>55640</v>
      </c>
      <c r="D82" s="32" t="s">
        <v>228</v>
      </c>
      <c r="E82" s="16">
        <v>4</v>
      </c>
      <c r="F82" s="16">
        <v>4</v>
      </c>
      <c r="G82" s="16">
        <v>4</v>
      </c>
      <c r="H82" s="16">
        <v>4</v>
      </c>
      <c r="I82" s="72">
        <v>0</v>
      </c>
      <c r="J82" s="16">
        <v>0</v>
      </c>
      <c r="K82" s="16">
        <v>0</v>
      </c>
      <c r="L82" s="16">
        <v>0</v>
      </c>
      <c r="M82" s="16">
        <f t="shared" si="6"/>
        <v>4</v>
      </c>
      <c r="N82" s="16">
        <f t="shared" si="7"/>
        <v>4</v>
      </c>
      <c r="O82" s="16">
        <f t="shared" si="8"/>
        <v>4</v>
      </c>
      <c r="P82" s="16">
        <f t="shared" si="8"/>
        <v>4</v>
      </c>
    </row>
    <row r="83" spans="1:16" x14ac:dyDescent="0.25">
      <c r="A83" s="29" t="s">
        <v>223</v>
      </c>
      <c r="B83" s="30" t="s">
        <v>163</v>
      </c>
      <c r="C83" s="31">
        <v>55640</v>
      </c>
      <c r="D83" s="32" t="s">
        <v>144</v>
      </c>
      <c r="E83" s="16">
        <v>4</v>
      </c>
      <c r="F83" s="16">
        <v>4</v>
      </c>
      <c r="G83" s="16">
        <v>4</v>
      </c>
      <c r="H83" s="16">
        <v>4</v>
      </c>
      <c r="I83" s="72">
        <v>0</v>
      </c>
      <c r="J83" s="16">
        <v>0</v>
      </c>
      <c r="K83" s="16">
        <v>0</v>
      </c>
      <c r="L83" s="16">
        <v>0</v>
      </c>
      <c r="M83" s="16">
        <f t="shared" si="6"/>
        <v>4</v>
      </c>
      <c r="N83" s="16">
        <f t="shared" si="7"/>
        <v>4</v>
      </c>
      <c r="O83" s="16">
        <f t="shared" si="8"/>
        <v>4</v>
      </c>
      <c r="P83" s="16">
        <f t="shared" si="8"/>
        <v>4</v>
      </c>
    </row>
    <row r="84" spans="1:16" x14ac:dyDescent="0.25">
      <c r="A84" s="29" t="s">
        <v>223</v>
      </c>
      <c r="B84" s="30" t="s">
        <v>163</v>
      </c>
      <c r="C84" s="31">
        <v>55640</v>
      </c>
      <c r="D84" s="32" t="s">
        <v>229</v>
      </c>
      <c r="E84" s="16">
        <v>3</v>
      </c>
      <c r="F84" s="16">
        <v>3</v>
      </c>
      <c r="G84" s="16">
        <v>3</v>
      </c>
      <c r="H84" s="16">
        <v>3</v>
      </c>
      <c r="I84" s="72">
        <v>0</v>
      </c>
      <c r="J84" s="16">
        <v>0</v>
      </c>
      <c r="K84" s="16">
        <v>0</v>
      </c>
      <c r="L84" s="16">
        <v>0</v>
      </c>
      <c r="M84" s="16">
        <f t="shared" si="6"/>
        <v>3</v>
      </c>
      <c r="N84" s="16">
        <f t="shared" si="7"/>
        <v>3</v>
      </c>
      <c r="O84" s="16">
        <f t="shared" si="8"/>
        <v>3</v>
      </c>
      <c r="P84" s="16">
        <f t="shared" si="8"/>
        <v>3</v>
      </c>
    </row>
    <row r="85" spans="1:16" x14ac:dyDescent="0.25">
      <c r="A85" s="29" t="s">
        <v>223</v>
      </c>
      <c r="B85" s="30" t="s">
        <v>163</v>
      </c>
      <c r="C85" s="31">
        <v>55640</v>
      </c>
      <c r="D85" s="32" t="s">
        <v>230</v>
      </c>
      <c r="E85" s="16">
        <v>3</v>
      </c>
      <c r="F85" s="16">
        <v>3</v>
      </c>
      <c r="G85" s="16">
        <v>3</v>
      </c>
      <c r="H85" s="16">
        <v>3</v>
      </c>
      <c r="I85" s="72">
        <v>0</v>
      </c>
      <c r="J85" s="16">
        <v>0</v>
      </c>
      <c r="K85" s="16">
        <v>0</v>
      </c>
      <c r="L85" s="16">
        <v>0</v>
      </c>
      <c r="M85" s="16">
        <f t="shared" si="6"/>
        <v>3</v>
      </c>
      <c r="N85" s="16">
        <f t="shared" si="7"/>
        <v>3</v>
      </c>
      <c r="O85" s="16">
        <f t="shared" si="8"/>
        <v>3</v>
      </c>
      <c r="P85" s="16">
        <f t="shared" si="8"/>
        <v>3</v>
      </c>
    </row>
    <row r="86" spans="1:16" x14ac:dyDescent="0.25">
      <c r="A86" s="29" t="s">
        <v>777</v>
      </c>
      <c r="B86" s="30" t="s">
        <v>163</v>
      </c>
      <c r="C86" s="31">
        <v>55236</v>
      </c>
      <c r="D86" s="32" t="s">
        <v>15</v>
      </c>
      <c r="E86" s="16">
        <v>5</v>
      </c>
      <c r="F86" s="16">
        <v>5</v>
      </c>
      <c r="G86" s="16">
        <v>5</v>
      </c>
      <c r="H86" s="16">
        <v>5</v>
      </c>
      <c r="I86" s="72">
        <v>0</v>
      </c>
      <c r="J86" s="16">
        <v>0</v>
      </c>
      <c r="K86" s="16">
        <v>0</v>
      </c>
      <c r="L86" s="16">
        <v>0</v>
      </c>
      <c r="M86" s="16">
        <f t="shared" si="6"/>
        <v>5</v>
      </c>
      <c r="N86" s="16">
        <f t="shared" si="7"/>
        <v>5</v>
      </c>
      <c r="O86" s="16">
        <f t="shared" si="8"/>
        <v>5</v>
      </c>
      <c r="P86" s="16">
        <f t="shared" si="8"/>
        <v>5</v>
      </c>
    </row>
    <row r="87" spans="1:16" x14ac:dyDescent="0.25">
      <c r="A87" s="29" t="s">
        <v>777</v>
      </c>
      <c r="B87" s="30" t="s">
        <v>163</v>
      </c>
      <c r="C87" s="31">
        <v>55236</v>
      </c>
      <c r="D87" s="32" t="s">
        <v>23</v>
      </c>
      <c r="E87" s="16">
        <v>6</v>
      </c>
      <c r="F87" s="16">
        <v>6</v>
      </c>
      <c r="G87" s="16">
        <v>6</v>
      </c>
      <c r="H87" s="16">
        <v>6</v>
      </c>
      <c r="I87" s="72">
        <v>0</v>
      </c>
      <c r="J87" s="16">
        <v>0</v>
      </c>
      <c r="K87" s="16">
        <v>0</v>
      </c>
      <c r="L87" s="16">
        <v>0</v>
      </c>
      <c r="M87" s="16">
        <f t="shared" si="6"/>
        <v>6</v>
      </c>
      <c r="N87" s="16">
        <f t="shared" si="7"/>
        <v>6</v>
      </c>
      <c r="O87" s="16">
        <f t="shared" si="8"/>
        <v>6</v>
      </c>
      <c r="P87" s="16">
        <f t="shared" si="8"/>
        <v>6</v>
      </c>
    </row>
    <row r="88" spans="1:16" x14ac:dyDescent="0.25">
      <c r="A88" s="29" t="s">
        <v>777</v>
      </c>
      <c r="B88" s="30" t="s">
        <v>163</v>
      </c>
      <c r="C88" s="31">
        <v>55236</v>
      </c>
      <c r="D88" s="32" t="s">
        <v>3</v>
      </c>
      <c r="E88" s="16">
        <v>6</v>
      </c>
      <c r="F88" s="16">
        <v>6</v>
      </c>
      <c r="G88" s="16">
        <v>6</v>
      </c>
      <c r="H88" s="16">
        <v>6</v>
      </c>
      <c r="I88" s="72">
        <v>0</v>
      </c>
      <c r="J88" s="16">
        <v>0</v>
      </c>
      <c r="K88" s="16">
        <v>0</v>
      </c>
      <c r="L88" s="16">
        <v>0</v>
      </c>
      <c r="M88" s="16">
        <f t="shared" si="6"/>
        <v>6</v>
      </c>
      <c r="N88" s="16">
        <f t="shared" si="7"/>
        <v>6</v>
      </c>
      <c r="O88" s="16">
        <f t="shared" si="8"/>
        <v>6</v>
      </c>
      <c r="P88" s="16">
        <f t="shared" si="8"/>
        <v>6</v>
      </c>
    </row>
    <row r="89" spans="1:16" x14ac:dyDescent="0.25">
      <c r="A89" s="29" t="s">
        <v>777</v>
      </c>
      <c r="B89" s="30" t="s">
        <v>163</v>
      </c>
      <c r="C89" s="31">
        <v>55236</v>
      </c>
      <c r="D89" s="32" t="s">
        <v>22</v>
      </c>
      <c r="E89" s="16">
        <v>6</v>
      </c>
      <c r="F89" s="16">
        <v>6</v>
      </c>
      <c r="G89" s="16">
        <v>6</v>
      </c>
      <c r="H89" s="16">
        <v>6</v>
      </c>
      <c r="I89" s="72">
        <v>0</v>
      </c>
      <c r="J89" s="16">
        <v>0</v>
      </c>
      <c r="K89" s="16">
        <v>0</v>
      </c>
      <c r="L89" s="16">
        <v>0</v>
      </c>
      <c r="M89" s="16">
        <f t="shared" si="6"/>
        <v>6</v>
      </c>
      <c r="N89" s="16">
        <f t="shared" si="7"/>
        <v>6</v>
      </c>
      <c r="O89" s="16">
        <f t="shared" si="8"/>
        <v>6</v>
      </c>
      <c r="P89" s="16">
        <f t="shared" si="8"/>
        <v>6</v>
      </c>
    </row>
    <row r="90" spans="1:16" x14ac:dyDescent="0.25">
      <c r="A90" s="29" t="s">
        <v>777</v>
      </c>
      <c r="B90" s="30" t="s">
        <v>163</v>
      </c>
      <c r="C90" s="31">
        <v>55236</v>
      </c>
      <c r="D90" s="32" t="s">
        <v>21</v>
      </c>
      <c r="E90" s="16">
        <v>5</v>
      </c>
      <c r="F90" s="16">
        <v>5</v>
      </c>
      <c r="G90" s="16">
        <v>5</v>
      </c>
      <c r="H90" s="16">
        <v>5</v>
      </c>
      <c r="I90" s="72">
        <v>0</v>
      </c>
      <c r="J90" s="16">
        <v>0</v>
      </c>
      <c r="K90" s="16">
        <v>0</v>
      </c>
      <c r="L90" s="16">
        <v>0</v>
      </c>
      <c r="M90" s="16">
        <f t="shared" si="6"/>
        <v>5</v>
      </c>
      <c r="N90" s="16">
        <f t="shared" si="7"/>
        <v>5</v>
      </c>
      <c r="O90" s="16">
        <f t="shared" si="8"/>
        <v>5</v>
      </c>
      <c r="P90" s="16">
        <f t="shared" si="8"/>
        <v>5</v>
      </c>
    </row>
    <row r="91" spans="1:16" x14ac:dyDescent="0.25">
      <c r="A91" s="29" t="s">
        <v>777</v>
      </c>
      <c r="B91" s="30" t="s">
        <v>163</v>
      </c>
      <c r="C91" s="31">
        <v>55236</v>
      </c>
      <c r="D91" s="32" t="s">
        <v>25</v>
      </c>
      <c r="E91" s="16">
        <v>5</v>
      </c>
      <c r="F91" s="16">
        <v>5</v>
      </c>
      <c r="G91" s="16">
        <v>5</v>
      </c>
      <c r="H91" s="16">
        <v>5</v>
      </c>
      <c r="I91" s="72">
        <v>0</v>
      </c>
      <c r="J91" s="16">
        <v>0</v>
      </c>
      <c r="K91" s="16">
        <v>0</v>
      </c>
      <c r="L91" s="16">
        <v>0</v>
      </c>
      <c r="M91" s="16">
        <f t="shared" si="6"/>
        <v>5</v>
      </c>
      <c r="N91" s="16">
        <f t="shared" si="7"/>
        <v>5</v>
      </c>
      <c r="O91" s="16">
        <f t="shared" si="8"/>
        <v>5</v>
      </c>
      <c r="P91" s="16">
        <f t="shared" si="8"/>
        <v>5</v>
      </c>
    </row>
    <row r="92" spans="1:16" x14ac:dyDescent="0.25">
      <c r="A92" s="29" t="s">
        <v>777</v>
      </c>
      <c r="B92" s="30" t="s">
        <v>163</v>
      </c>
      <c r="C92" s="31">
        <v>55236</v>
      </c>
      <c r="D92" s="32" t="s">
        <v>17</v>
      </c>
      <c r="E92" s="16">
        <v>5</v>
      </c>
      <c r="F92" s="16">
        <v>5</v>
      </c>
      <c r="G92" s="16">
        <v>5</v>
      </c>
      <c r="H92" s="16">
        <v>5</v>
      </c>
      <c r="I92" s="72">
        <v>0</v>
      </c>
      <c r="J92" s="16">
        <v>0</v>
      </c>
      <c r="K92" s="16">
        <v>0</v>
      </c>
      <c r="L92" s="16">
        <v>0</v>
      </c>
      <c r="M92" s="16">
        <f t="shared" si="6"/>
        <v>5</v>
      </c>
      <c r="N92" s="16">
        <f t="shared" si="7"/>
        <v>5</v>
      </c>
      <c r="O92" s="16">
        <f t="shared" si="8"/>
        <v>5</v>
      </c>
      <c r="P92" s="16">
        <f t="shared" si="8"/>
        <v>5</v>
      </c>
    </row>
    <row r="93" spans="1:16" x14ac:dyDescent="0.25">
      <c r="A93" s="29" t="s">
        <v>777</v>
      </c>
      <c r="B93" s="30" t="s">
        <v>163</v>
      </c>
      <c r="C93" s="31">
        <v>55236</v>
      </c>
      <c r="D93" s="32" t="s">
        <v>16</v>
      </c>
      <c r="E93" s="16">
        <v>4</v>
      </c>
      <c r="F93" s="16">
        <v>4</v>
      </c>
      <c r="G93" s="16">
        <v>4</v>
      </c>
      <c r="H93" s="16">
        <v>4</v>
      </c>
      <c r="I93" s="72">
        <v>0</v>
      </c>
      <c r="J93" s="16">
        <v>0</v>
      </c>
      <c r="K93" s="16">
        <v>0</v>
      </c>
      <c r="L93" s="16">
        <v>0</v>
      </c>
      <c r="M93" s="16">
        <f t="shared" si="6"/>
        <v>4</v>
      </c>
      <c r="N93" s="16">
        <f t="shared" si="7"/>
        <v>4</v>
      </c>
      <c r="O93" s="16">
        <f t="shared" si="8"/>
        <v>4</v>
      </c>
      <c r="P93" s="16">
        <f t="shared" si="8"/>
        <v>4</v>
      </c>
    </row>
    <row r="94" spans="1:16" x14ac:dyDescent="0.25">
      <c r="A94" s="29" t="s">
        <v>231</v>
      </c>
      <c r="B94" s="30" t="s">
        <v>163</v>
      </c>
      <c r="C94" s="31">
        <v>55222</v>
      </c>
      <c r="D94" s="32" t="s">
        <v>11</v>
      </c>
      <c r="E94" s="16">
        <v>1</v>
      </c>
      <c r="F94" s="16">
        <v>1</v>
      </c>
      <c r="G94" s="16">
        <v>1</v>
      </c>
      <c r="H94" s="16">
        <v>1</v>
      </c>
      <c r="I94" s="72">
        <v>0</v>
      </c>
      <c r="J94" s="16">
        <v>0</v>
      </c>
      <c r="K94" s="16">
        <v>0</v>
      </c>
      <c r="L94" s="16">
        <v>0</v>
      </c>
      <c r="M94" s="16">
        <f t="shared" si="6"/>
        <v>1</v>
      </c>
      <c r="N94" s="16">
        <f t="shared" si="7"/>
        <v>1</v>
      </c>
      <c r="O94" s="16">
        <f t="shared" si="8"/>
        <v>1</v>
      </c>
      <c r="P94" s="16">
        <f t="shared" si="8"/>
        <v>1</v>
      </c>
    </row>
    <row r="95" spans="1:16" x14ac:dyDescent="0.25">
      <c r="A95" s="29" t="s">
        <v>231</v>
      </c>
      <c r="B95" s="30" t="s">
        <v>163</v>
      </c>
      <c r="C95" s="31">
        <v>55222</v>
      </c>
      <c r="D95" s="32" t="s">
        <v>10</v>
      </c>
      <c r="E95" s="16">
        <v>1</v>
      </c>
      <c r="F95" s="16">
        <v>1</v>
      </c>
      <c r="G95" s="16">
        <v>1</v>
      </c>
      <c r="H95" s="16">
        <v>1</v>
      </c>
      <c r="I95" s="72">
        <v>0</v>
      </c>
      <c r="J95" s="16">
        <v>0</v>
      </c>
      <c r="K95" s="16">
        <v>0</v>
      </c>
      <c r="L95" s="16">
        <v>0</v>
      </c>
      <c r="M95" s="16">
        <f t="shared" si="6"/>
        <v>1</v>
      </c>
      <c r="N95" s="16">
        <f t="shared" si="7"/>
        <v>1</v>
      </c>
      <c r="O95" s="16">
        <f t="shared" si="8"/>
        <v>1</v>
      </c>
      <c r="P95" s="16">
        <f t="shared" si="8"/>
        <v>1</v>
      </c>
    </row>
    <row r="96" spans="1:16" x14ac:dyDescent="0.25">
      <c r="A96" s="29" t="s">
        <v>231</v>
      </c>
      <c r="B96" s="30" t="s">
        <v>163</v>
      </c>
      <c r="C96" s="31">
        <v>55222</v>
      </c>
      <c r="D96" s="32" t="s">
        <v>18</v>
      </c>
      <c r="E96" s="16">
        <v>1</v>
      </c>
      <c r="F96" s="16">
        <v>1</v>
      </c>
      <c r="G96" s="16">
        <v>1</v>
      </c>
      <c r="H96" s="16">
        <v>1</v>
      </c>
      <c r="I96" s="72">
        <v>0</v>
      </c>
      <c r="J96" s="16">
        <v>0</v>
      </c>
      <c r="K96" s="16">
        <v>0</v>
      </c>
      <c r="L96" s="16">
        <v>0</v>
      </c>
      <c r="M96" s="16">
        <f t="shared" si="6"/>
        <v>1</v>
      </c>
      <c r="N96" s="16">
        <f t="shared" si="7"/>
        <v>1</v>
      </c>
      <c r="O96" s="16">
        <f t="shared" si="8"/>
        <v>1</v>
      </c>
      <c r="P96" s="16">
        <f t="shared" si="8"/>
        <v>1</v>
      </c>
    </row>
    <row r="97" spans="1:16" x14ac:dyDescent="0.25">
      <c r="A97" s="29" t="s">
        <v>231</v>
      </c>
      <c r="B97" s="30" t="s">
        <v>163</v>
      </c>
      <c r="C97" s="31">
        <v>55222</v>
      </c>
      <c r="D97" s="32" t="s">
        <v>26</v>
      </c>
      <c r="E97" s="16">
        <v>1</v>
      </c>
      <c r="F97" s="16">
        <v>1</v>
      </c>
      <c r="G97" s="16">
        <v>1</v>
      </c>
      <c r="H97" s="16">
        <v>1</v>
      </c>
      <c r="I97" s="72">
        <v>0</v>
      </c>
      <c r="J97" s="16">
        <v>0</v>
      </c>
      <c r="K97" s="16">
        <v>0</v>
      </c>
      <c r="L97" s="16">
        <v>0</v>
      </c>
      <c r="M97" s="16">
        <f t="shared" si="6"/>
        <v>1</v>
      </c>
      <c r="N97" s="16">
        <f t="shared" si="7"/>
        <v>1</v>
      </c>
      <c r="O97" s="16">
        <f t="shared" si="8"/>
        <v>1</v>
      </c>
      <c r="P97" s="16">
        <f t="shared" si="8"/>
        <v>1</v>
      </c>
    </row>
    <row r="98" spans="1:16" x14ac:dyDescent="0.25">
      <c r="A98" s="29" t="s">
        <v>231</v>
      </c>
      <c r="B98" s="30" t="s">
        <v>163</v>
      </c>
      <c r="C98" s="31">
        <v>55222</v>
      </c>
      <c r="D98" s="32" t="s">
        <v>146</v>
      </c>
      <c r="E98" s="16">
        <v>1</v>
      </c>
      <c r="F98" s="16">
        <v>1</v>
      </c>
      <c r="G98" s="16">
        <v>1</v>
      </c>
      <c r="H98" s="16">
        <v>1</v>
      </c>
      <c r="I98" s="72">
        <v>0</v>
      </c>
      <c r="J98" s="16">
        <v>0</v>
      </c>
      <c r="K98" s="16">
        <v>0</v>
      </c>
      <c r="L98" s="16">
        <v>0</v>
      </c>
      <c r="M98" s="16">
        <f t="shared" si="6"/>
        <v>1</v>
      </c>
      <c r="N98" s="16">
        <f t="shared" si="7"/>
        <v>1</v>
      </c>
      <c r="O98" s="16">
        <f t="shared" si="8"/>
        <v>1</v>
      </c>
      <c r="P98" s="16">
        <f t="shared" si="8"/>
        <v>1</v>
      </c>
    </row>
    <row r="99" spans="1:16" x14ac:dyDescent="0.25">
      <c r="A99" s="29" t="s">
        <v>231</v>
      </c>
      <c r="B99" s="30" t="s">
        <v>163</v>
      </c>
      <c r="C99" s="31">
        <v>55222</v>
      </c>
      <c r="D99" s="32" t="s">
        <v>147</v>
      </c>
      <c r="E99" s="16">
        <v>1</v>
      </c>
      <c r="F99" s="16">
        <v>1</v>
      </c>
      <c r="G99" s="16">
        <v>1</v>
      </c>
      <c r="H99" s="16">
        <v>1</v>
      </c>
      <c r="I99" s="72">
        <v>0</v>
      </c>
      <c r="J99" s="16">
        <v>0</v>
      </c>
      <c r="K99" s="16">
        <v>0</v>
      </c>
      <c r="L99" s="16">
        <v>0</v>
      </c>
      <c r="M99" s="16">
        <f t="shared" si="6"/>
        <v>1</v>
      </c>
      <c r="N99" s="16">
        <f t="shared" si="7"/>
        <v>1</v>
      </c>
      <c r="O99" s="16">
        <f t="shared" si="8"/>
        <v>1</v>
      </c>
      <c r="P99" s="16">
        <f t="shared" si="8"/>
        <v>1</v>
      </c>
    </row>
    <row r="100" spans="1:16" x14ac:dyDescent="0.25">
      <c r="A100" s="29" t="s">
        <v>231</v>
      </c>
      <c r="B100" s="30" t="s">
        <v>163</v>
      </c>
      <c r="C100" s="31">
        <v>55222</v>
      </c>
      <c r="D100" s="32" t="s">
        <v>148</v>
      </c>
      <c r="E100" s="16">
        <v>1</v>
      </c>
      <c r="F100" s="16">
        <v>1</v>
      </c>
      <c r="G100" s="16">
        <v>1</v>
      </c>
      <c r="H100" s="16">
        <v>1</v>
      </c>
      <c r="I100" s="72">
        <v>0</v>
      </c>
      <c r="J100" s="16">
        <v>0</v>
      </c>
      <c r="K100" s="16">
        <v>0</v>
      </c>
      <c r="L100" s="16">
        <v>0</v>
      </c>
      <c r="M100" s="16">
        <f t="shared" si="6"/>
        <v>1</v>
      </c>
      <c r="N100" s="16">
        <f t="shared" si="7"/>
        <v>1</v>
      </c>
      <c r="O100" s="16">
        <f t="shared" si="8"/>
        <v>1</v>
      </c>
      <c r="P100" s="16">
        <f t="shared" si="8"/>
        <v>1</v>
      </c>
    </row>
    <row r="101" spans="1:16" x14ac:dyDescent="0.25">
      <c r="A101" s="29" t="s">
        <v>231</v>
      </c>
      <c r="B101" s="30" t="s">
        <v>163</v>
      </c>
      <c r="C101" s="31">
        <v>55222</v>
      </c>
      <c r="D101" s="32" t="s">
        <v>149</v>
      </c>
      <c r="E101" s="16">
        <v>1</v>
      </c>
      <c r="F101" s="16">
        <v>1</v>
      </c>
      <c r="G101" s="16">
        <v>1</v>
      </c>
      <c r="H101" s="16">
        <v>1</v>
      </c>
      <c r="I101" s="72">
        <v>0</v>
      </c>
      <c r="J101" s="16">
        <v>0</v>
      </c>
      <c r="K101" s="16">
        <v>0</v>
      </c>
      <c r="L101" s="16">
        <v>0</v>
      </c>
      <c r="M101" s="16">
        <f t="shared" si="6"/>
        <v>1</v>
      </c>
      <c r="N101" s="16">
        <f t="shared" si="7"/>
        <v>1</v>
      </c>
      <c r="O101" s="16">
        <f t="shared" si="8"/>
        <v>1</v>
      </c>
      <c r="P101" s="16">
        <f t="shared" si="8"/>
        <v>1</v>
      </c>
    </row>
    <row r="102" spans="1:16" x14ac:dyDescent="0.25">
      <c r="A102" s="29" t="s">
        <v>232</v>
      </c>
      <c r="B102" s="30" t="s">
        <v>163</v>
      </c>
      <c r="C102" s="31">
        <v>976</v>
      </c>
      <c r="D102" s="32" t="s">
        <v>233</v>
      </c>
      <c r="E102" s="16">
        <v>176</v>
      </c>
      <c r="F102" s="16">
        <v>160</v>
      </c>
      <c r="G102" s="16">
        <v>166</v>
      </c>
      <c r="H102" s="16">
        <v>166</v>
      </c>
      <c r="I102" s="72">
        <v>0</v>
      </c>
      <c r="J102" s="16">
        <v>0</v>
      </c>
      <c r="K102" s="16">
        <v>0</v>
      </c>
      <c r="L102" s="16">
        <v>0</v>
      </c>
      <c r="M102" s="16">
        <f t="shared" si="6"/>
        <v>176</v>
      </c>
      <c r="N102" s="16">
        <f t="shared" si="7"/>
        <v>160</v>
      </c>
      <c r="O102" s="16">
        <f t="shared" si="8"/>
        <v>166</v>
      </c>
      <c r="P102" s="16">
        <f t="shared" si="8"/>
        <v>166</v>
      </c>
    </row>
    <row r="103" spans="1:16" x14ac:dyDescent="0.25">
      <c r="A103" s="29" t="s">
        <v>232</v>
      </c>
      <c r="B103" s="30" t="s">
        <v>163</v>
      </c>
      <c r="C103" s="31">
        <v>976</v>
      </c>
      <c r="D103" s="32" t="s">
        <v>99</v>
      </c>
      <c r="E103" s="16">
        <v>1</v>
      </c>
      <c r="F103" s="16">
        <v>1</v>
      </c>
      <c r="G103" s="16">
        <v>1</v>
      </c>
      <c r="H103" s="16">
        <v>1</v>
      </c>
      <c r="I103" s="72">
        <v>0</v>
      </c>
      <c r="J103" s="16">
        <v>0</v>
      </c>
      <c r="K103" s="16">
        <v>0</v>
      </c>
      <c r="L103" s="16">
        <v>0</v>
      </c>
      <c r="M103" s="16">
        <f t="shared" si="6"/>
        <v>1</v>
      </c>
      <c r="N103" s="16">
        <f t="shared" si="7"/>
        <v>1</v>
      </c>
      <c r="O103" s="16">
        <f t="shared" si="8"/>
        <v>1</v>
      </c>
      <c r="P103" s="16">
        <f t="shared" si="8"/>
        <v>1</v>
      </c>
    </row>
    <row r="104" spans="1:16" x14ac:dyDescent="0.25">
      <c r="A104" s="29" t="s">
        <v>232</v>
      </c>
      <c r="B104" s="30" t="s">
        <v>163</v>
      </c>
      <c r="C104" s="31">
        <v>976</v>
      </c>
      <c r="D104" s="32" t="s">
        <v>101</v>
      </c>
      <c r="E104" s="16">
        <v>1</v>
      </c>
      <c r="F104" s="16">
        <v>1</v>
      </c>
      <c r="G104" s="16">
        <v>1</v>
      </c>
      <c r="H104" s="16">
        <v>1</v>
      </c>
      <c r="I104" s="72">
        <v>0</v>
      </c>
      <c r="J104" s="16">
        <v>0</v>
      </c>
      <c r="K104" s="16">
        <v>0</v>
      </c>
      <c r="L104" s="16">
        <v>0</v>
      </c>
      <c r="M104" s="16">
        <f t="shared" si="6"/>
        <v>1</v>
      </c>
      <c r="N104" s="16">
        <f t="shared" si="7"/>
        <v>1</v>
      </c>
      <c r="O104" s="16">
        <f t="shared" si="8"/>
        <v>1</v>
      </c>
      <c r="P104" s="16">
        <f t="shared" si="8"/>
        <v>1</v>
      </c>
    </row>
    <row r="105" spans="1:16" x14ac:dyDescent="0.25">
      <c r="A105" s="29" t="s">
        <v>715</v>
      </c>
      <c r="B105" s="30" t="s">
        <v>163</v>
      </c>
      <c r="C105" s="31">
        <v>55216</v>
      </c>
      <c r="D105" s="32" t="s">
        <v>204</v>
      </c>
      <c r="E105" s="16">
        <v>37</v>
      </c>
      <c r="F105" s="16">
        <v>37</v>
      </c>
      <c r="G105" s="16">
        <v>37</v>
      </c>
      <c r="H105" s="16">
        <v>37</v>
      </c>
      <c r="I105" s="72">
        <v>0</v>
      </c>
      <c r="J105" s="16">
        <v>0</v>
      </c>
      <c r="K105" s="16">
        <v>0</v>
      </c>
      <c r="L105" s="16">
        <v>0</v>
      </c>
      <c r="M105" s="16">
        <f t="shared" si="6"/>
        <v>37</v>
      </c>
      <c r="N105" s="16">
        <f t="shared" si="7"/>
        <v>37</v>
      </c>
      <c r="O105" s="16">
        <f t="shared" si="8"/>
        <v>37</v>
      </c>
      <c r="P105" s="16">
        <f t="shared" si="8"/>
        <v>37</v>
      </c>
    </row>
    <row r="106" spans="1:16" x14ac:dyDescent="0.25">
      <c r="A106" s="29" t="s">
        <v>715</v>
      </c>
      <c r="B106" s="30" t="s">
        <v>163</v>
      </c>
      <c r="C106" s="31">
        <v>55216</v>
      </c>
      <c r="D106" s="32" t="s">
        <v>205</v>
      </c>
      <c r="E106" s="16">
        <v>35</v>
      </c>
      <c r="F106" s="16">
        <v>35</v>
      </c>
      <c r="G106" s="16">
        <v>35</v>
      </c>
      <c r="H106" s="16">
        <v>35</v>
      </c>
      <c r="I106" s="72">
        <v>0</v>
      </c>
      <c r="J106" s="16">
        <v>0</v>
      </c>
      <c r="K106" s="16">
        <v>0</v>
      </c>
      <c r="L106" s="16">
        <v>0</v>
      </c>
      <c r="M106" s="16">
        <f t="shared" si="6"/>
        <v>35</v>
      </c>
      <c r="N106" s="16">
        <f t="shared" si="7"/>
        <v>35</v>
      </c>
      <c r="O106" s="16">
        <f t="shared" si="8"/>
        <v>35</v>
      </c>
      <c r="P106" s="16">
        <f t="shared" si="8"/>
        <v>35</v>
      </c>
    </row>
    <row r="107" spans="1:16" x14ac:dyDescent="0.25">
      <c r="A107" s="29" t="s">
        <v>715</v>
      </c>
      <c r="B107" s="30" t="s">
        <v>163</v>
      </c>
      <c r="C107" s="31">
        <v>55216</v>
      </c>
      <c r="D107" s="32" t="s">
        <v>344</v>
      </c>
      <c r="E107" s="16">
        <v>33</v>
      </c>
      <c r="F107" s="16">
        <v>33</v>
      </c>
      <c r="G107" s="16">
        <v>33</v>
      </c>
      <c r="H107" s="16">
        <v>33</v>
      </c>
      <c r="I107" s="72">
        <v>0</v>
      </c>
      <c r="J107" s="16">
        <v>0</v>
      </c>
      <c r="K107" s="16">
        <v>0</v>
      </c>
      <c r="L107" s="16">
        <v>0</v>
      </c>
      <c r="M107" s="16">
        <f t="shared" si="6"/>
        <v>33</v>
      </c>
      <c r="N107" s="16">
        <f t="shared" si="7"/>
        <v>33</v>
      </c>
      <c r="O107" s="16">
        <f t="shared" si="8"/>
        <v>33</v>
      </c>
      <c r="P107" s="16">
        <f t="shared" si="8"/>
        <v>33</v>
      </c>
    </row>
    <row r="108" spans="1:16" x14ac:dyDescent="0.25">
      <c r="A108" s="29" t="s">
        <v>779</v>
      </c>
      <c r="B108" s="30" t="s">
        <v>163</v>
      </c>
      <c r="C108" s="31">
        <v>55183</v>
      </c>
      <c r="D108" s="32" t="s">
        <v>95</v>
      </c>
      <c r="E108" s="16">
        <v>53</v>
      </c>
      <c r="F108" s="16">
        <v>53</v>
      </c>
      <c r="G108" s="16">
        <v>53</v>
      </c>
      <c r="H108" s="16">
        <v>53</v>
      </c>
      <c r="I108" s="72">
        <v>0</v>
      </c>
      <c r="J108" s="16">
        <v>0</v>
      </c>
      <c r="K108" s="16">
        <v>0</v>
      </c>
      <c r="L108" s="16">
        <v>0</v>
      </c>
      <c r="M108" s="16">
        <f t="shared" si="6"/>
        <v>53</v>
      </c>
      <c r="N108" s="16">
        <f t="shared" si="7"/>
        <v>53</v>
      </c>
      <c r="O108" s="16">
        <f t="shared" si="8"/>
        <v>53</v>
      </c>
      <c r="P108" s="16">
        <f t="shared" si="8"/>
        <v>53</v>
      </c>
    </row>
    <row r="109" spans="1:16" x14ac:dyDescent="0.25">
      <c r="A109" s="29" t="s">
        <v>779</v>
      </c>
      <c r="B109" s="30" t="s">
        <v>163</v>
      </c>
      <c r="C109" s="31">
        <v>55183</v>
      </c>
      <c r="D109" s="32" t="s">
        <v>96</v>
      </c>
      <c r="E109" s="16">
        <v>52</v>
      </c>
      <c r="F109" s="16">
        <v>52</v>
      </c>
      <c r="G109" s="16">
        <v>52</v>
      </c>
      <c r="H109" s="16">
        <v>52</v>
      </c>
      <c r="I109" s="72">
        <v>0</v>
      </c>
      <c r="J109" s="16">
        <v>0</v>
      </c>
      <c r="K109" s="16">
        <v>0</v>
      </c>
      <c r="L109" s="16">
        <v>0</v>
      </c>
      <c r="M109" s="16">
        <f t="shared" si="6"/>
        <v>52</v>
      </c>
      <c r="N109" s="16">
        <f t="shared" si="7"/>
        <v>52</v>
      </c>
      <c r="O109" s="16">
        <f t="shared" si="8"/>
        <v>52</v>
      </c>
      <c r="P109" s="16">
        <f t="shared" si="8"/>
        <v>52</v>
      </c>
    </row>
    <row r="110" spans="1:16" x14ac:dyDescent="0.25">
      <c r="A110" s="29" t="s">
        <v>238</v>
      </c>
      <c r="B110" s="30" t="s">
        <v>163</v>
      </c>
      <c r="C110" s="31">
        <v>6017</v>
      </c>
      <c r="D110" s="32" t="s">
        <v>95</v>
      </c>
      <c r="E110" s="16">
        <v>536</v>
      </c>
      <c r="F110" s="16">
        <v>487</v>
      </c>
      <c r="G110" s="16">
        <v>506</v>
      </c>
      <c r="H110" s="16">
        <v>506</v>
      </c>
      <c r="I110" s="72">
        <v>0</v>
      </c>
      <c r="J110" s="16">
        <v>-1</v>
      </c>
      <c r="K110" s="16">
        <v>0</v>
      </c>
      <c r="L110" s="16">
        <v>0</v>
      </c>
      <c r="M110" s="16">
        <f t="shared" si="6"/>
        <v>536</v>
      </c>
      <c r="N110" s="16">
        <f t="shared" si="7"/>
        <v>486</v>
      </c>
      <c r="O110" s="16">
        <f t="shared" si="8"/>
        <v>506</v>
      </c>
      <c r="P110" s="16">
        <f t="shared" si="8"/>
        <v>506</v>
      </c>
    </row>
    <row r="111" spans="1:16" x14ac:dyDescent="0.25">
      <c r="A111" s="29" t="s">
        <v>239</v>
      </c>
      <c r="B111" s="30" t="s">
        <v>163</v>
      </c>
      <c r="C111" s="31">
        <v>55202</v>
      </c>
      <c r="D111" s="32" t="s">
        <v>7</v>
      </c>
      <c r="E111" s="16">
        <v>9</v>
      </c>
      <c r="F111" s="16">
        <v>8</v>
      </c>
      <c r="G111" s="16">
        <v>8</v>
      </c>
      <c r="H111" s="16">
        <v>8</v>
      </c>
      <c r="I111" s="72">
        <v>0</v>
      </c>
      <c r="J111" s="16">
        <v>0</v>
      </c>
      <c r="K111" s="16">
        <v>0</v>
      </c>
      <c r="L111" s="16">
        <v>0</v>
      </c>
      <c r="M111" s="16">
        <f t="shared" si="6"/>
        <v>9</v>
      </c>
      <c r="N111" s="16">
        <f t="shared" si="7"/>
        <v>8</v>
      </c>
      <c r="O111" s="16">
        <f t="shared" si="8"/>
        <v>8</v>
      </c>
      <c r="P111" s="16">
        <f t="shared" si="8"/>
        <v>8</v>
      </c>
    </row>
    <row r="112" spans="1:16" x14ac:dyDescent="0.25">
      <c r="A112" s="29" t="s">
        <v>239</v>
      </c>
      <c r="B112" s="30" t="s">
        <v>163</v>
      </c>
      <c r="C112" s="31">
        <v>55202</v>
      </c>
      <c r="D112" s="32" t="s">
        <v>6</v>
      </c>
      <c r="E112" s="16">
        <v>9</v>
      </c>
      <c r="F112" s="16">
        <v>8</v>
      </c>
      <c r="G112" s="16">
        <v>8</v>
      </c>
      <c r="H112" s="16">
        <v>8</v>
      </c>
      <c r="I112" s="72">
        <v>0</v>
      </c>
      <c r="J112" s="16">
        <v>0</v>
      </c>
      <c r="K112" s="16">
        <v>0</v>
      </c>
      <c r="L112" s="16">
        <v>0</v>
      </c>
      <c r="M112" s="16">
        <f t="shared" si="6"/>
        <v>9</v>
      </c>
      <c r="N112" s="16">
        <f t="shared" si="7"/>
        <v>8</v>
      </c>
      <c r="O112" s="16">
        <f t="shared" si="8"/>
        <v>8</v>
      </c>
      <c r="P112" s="16">
        <f t="shared" si="8"/>
        <v>8</v>
      </c>
    </row>
    <row r="113" spans="1:16" x14ac:dyDescent="0.25">
      <c r="A113" s="29" t="s">
        <v>239</v>
      </c>
      <c r="B113" s="30" t="s">
        <v>163</v>
      </c>
      <c r="C113" s="31">
        <v>55202</v>
      </c>
      <c r="D113" s="32" t="s">
        <v>133</v>
      </c>
      <c r="E113" s="16">
        <v>9</v>
      </c>
      <c r="F113" s="16">
        <v>8</v>
      </c>
      <c r="G113" s="16">
        <v>8</v>
      </c>
      <c r="H113" s="16">
        <v>8</v>
      </c>
      <c r="I113" s="72">
        <v>0</v>
      </c>
      <c r="J113" s="16">
        <v>0</v>
      </c>
      <c r="K113" s="16">
        <v>0</v>
      </c>
      <c r="L113" s="16">
        <v>0</v>
      </c>
      <c r="M113" s="16">
        <f t="shared" si="6"/>
        <v>9</v>
      </c>
      <c r="N113" s="16">
        <f t="shared" si="7"/>
        <v>8</v>
      </c>
      <c r="O113" s="16">
        <f t="shared" si="8"/>
        <v>8</v>
      </c>
      <c r="P113" s="16">
        <f t="shared" si="8"/>
        <v>8</v>
      </c>
    </row>
    <row r="114" spans="1:16" x14ac:dyDescent="0.25">
      <c r="A114" s="29" t="s">
        <v>239</v>
      </c>
      <c r="B114" s="30" t="s">
        <v>163</v>
      </c>
      <c r="C114" s="31">
        <v>55202</v>
      </c>
      <c r="D114" s="32" t="s">
        <v>134</v>
      </c>
      <c r="E114" s="16">
        <v>8</v>
      </c>
      <c r="F114" s="16">
        <v>8</v>
      </c>
      <c r="G114" s="16">
        <v>8</v>
      </c>
      <c r="H114" s="16">
        <v>8</v>
      </c>
      <c r="I114" s="72">
        <v>0</v>
      </c>
      <c r="J114" s="16">
        <v>0</v>
      </c>
      <c r="K114" s="16">
        <v>0</v>
      </c>
      <c r="L114" s="16">
        <v>0</v>
      </c>
      <c r="M114" s="16">
        <f t="shared" si="6"/>
        <v>8</v>
      </c>
      <c r="N114" s="16">
        <f t="shared" si="7"/>
        <v>8</v>
      </c>
      <c r="O114" s="16">
        <f t="shared" si="8"/>
        <v>8</v>
      </c>
      <c r="P114" s="16">
        <f t="shared" si="8"/>
        <v>8</v>
      </c>
    </row>
    <row r="115" spans="1:16" x14ac:dyDescent="0.25">
      <c r="A115" s="29" t="s">
        <v>239</v>
      </c>
      <c r="B115" s="30" t="s">
        <v>163</v>
      </c>
      <c r="C115" s="31">
        <v>55202</v>
      </c>
      <c r="D115" s="32" t="s">
        <v>224</v>
      </c>
      <c r="E115" s="16">
        <v>0</v>
      </c>
      <c r="F115" s="16">
        <v>0</v>
      </c>
      <c r="G115" s="16">
        <v>0</v>
      </c>
      <c r="H115" s="16">
        <v>0</v>
      </c>
      <c r="I115" s="72">
        <v>0</v>
      </c>
      <c r="J115" s="16">
        <v>0</v>
      </c>
      <c r="K115" s="16">
        <v>0</v>
      </c>
      <c r="L115" s="16">
        <v>0</v>
      </c>
      <c r="M115" s="16">
        <f t="shared" si="6"/>
        <v>0</v>
      </c>
      <c r="N115" s="16">
        <f t="shared" si="7"/>
        <v>0</v>
      </c>
      <c r="O115" s="16">
        <f t="shared" si="8"/>
        <v>0</v>
      </c>
      <c r="P115" s="16">
        <f t="shared" si="8"/>
        <v>0</v>
      </c>
    </row>
    <row r="116" spans="1:16" x14ac:dyDescent="0.25">
      <c r="A116" s="29" t="s">
        <v>239</v>
      </c>
      <c r="B116" s="30" t="s">
        <v>163</v>
      </c>
      <c r="C116" s="31">
        <v>55202</v>
      </c>
      <c r="D116" s="32" t="s">
        <v>225</v>
      </c>
      <c r="E116" s="16">
        <v>0</v>
      </c>
      <c r="F116" s="16">
        <v>0</v>
      </c>
      <c r="G116" s="16">
        <v>0</v>
      </c>
      <c r="H116" s="16">
        <v>0</v>
      </c>
      <c r="I116" s="72">
        <v>0</v>
      </c>
      <c r="J116" s="16">
        <v>0</v>
      </c>
      <c r="K116" s="16">
        <v>0</v>
      </c>
      <c r="L116" s="16">
        <v>0</v>
      </c>
      <c r="M116" s="16">
        <f t="shared" si="6"/>
        <v>0</v>
      </c>
      <c r="N116" s="16">
        <f t="shared" si="7"/>
        <v>0</v>
      </c>
      <c r="O116" s="16">
        <f t="shared" si="8"/>
        <v>0</v>
      </c>
      <c r="P116" s="16">
        <f t="shared" si="8"/>
        <v>0</v>
      </c>
    </row>
    <row r="117" spans="1:16" x14ac:dyDescent="0.25">
      <c r="A117" s="29" t="s">
        <v>239</v>
      </c>
      <c r="B117" s="30" t="s">
        <v>163</v>
      </c>
      <c r="C117" s="31">
        <v>55202</v>
      </c>
      <c r="D117" s="32" t="s">
        <v>226</v>
      </c>
      <c r="E117" s="16">
        <v>0</v>
      </c>
      <c r="F117" s="16">
        <v>0</v>
      </c>
      <c r="G117" s="16">
        <v>0</v>
      </c>
      <c r="H117" s="16">
        <v>0</v>
      </c>
      <c r="I117" s="72">
        <v>0</v>
      </c>
      <c r="J117" s="16">
        <v>0</v>
      </c>
      <c r="K117" s="16">
        <v>0</v>
      </c>
      <c r="L117" s="16">
        <v>0</v>
      </c>
      <c r="M117" s="16">
        <f t="shared" si="6"/>
        <v>0</v>
      </c>
      <c r="N117" s="16">
        <f t="shared" si="7"/>
        <v>0</v>
      </c>
      <c r="O117" s="16">
        <f t="shared" si="8"/>
        <v>0</v>
      </c>
      <c r="P117" s="16">
        <f t="shared" si="8"/>
        <v>0</v>
      </c>
    </row>
    <row r="118" spans="1:16" x14ac:dyDescent="0.25">
      <c r="A118" s="29" t="s">
        <v>239</v>
      </c>
      <c r="B118" s="30" t="s">
        <v>163</v>
      </c>
      <c r="C118" s="31">
        <v>55202</v>
      </c>
      <c r="D118" s="32" t="s">
        <v>227</v>
      </c>
      <c r="E118" s="16">
        <v>0</v>
      </c>
      <c r="F118" s="16">
        <v>0</v>
      </c>
      <c r="G118" s="16">
        <v>0</v>
      </c>
      <c r="H118" s="16">
        <v>0</v>
      </c>
      <c r="I118" s="72">
        <v>0</v>
      </c>
      <c r="J118" s="16">
        <v>0</v>
      </c>
      <c r="K118" s="16">
        <v>0</v>
      </c>
      <c r="L118" s="16">
        <v>0</v>
      </c>
      <c r="M118" s="16">
        <f t="shared" si="6"/>
        <v>0</v>
      </c>
      <c r="N118" s="16">
        <f t="shared" si="7"/>
        <v>0</v>
      </c>
      <c r="O118" s="16">
        <f t="shared" si="8"/>
        <v>0</v>
      </c>
      <c r="P118" s="16">
        <f t="shared" si="8"/>
        <v>0</v>
      </c>
    </row>
    <row r="119" spans="1:16" x14ac:dyDescent="0.25">
      <c r="A119" s="29" t="s">
        <v>240</v>
      </c>
      <c r="B119" s="30" t="s">
        <v>163</v>
      </c>
      <c r="C119" s="31">
        <v>879</v>
      </c>
      <c r="D119" s="32" t="s">
        <v>241</v>
      </c>
      <c r="E119" s="16">
        <v>267</v>
      </c>
      <c r="F119" s="16">
        <v>242</v>
      </c>
      <c r="G119" s="16">
        <v>252</v>
      </c>
      <c r="H119" s="16">
        <v>252</v>
      </c>
      <c r="I119" s="72">
        <v>0</v>
      </c>
      <c r="J119" s="16">
        <v>0</v>
      </c>
      <c r="K119" s="16">
        <v>0</v>
      </c>
      <c r="L119" s="16">
        <v>0</v>
      </c>
      <c r="M119" s="16">
        <f t="shared" si="6"/>
        <v>267</v>
      </c>
      <c r="N119" s="16">
        <f t="shared" si="7"/>
        <v>242</v>
      </c>
      <c r="O119" s="16">
        <f t="shared" si="8"/>
        <v>252</v>
      </c>
      <c r="P119" s="16">
        <f t="shared" si="8"/>
        <v>252</v>
      </c>
    </row>
    <row r="120" spans="1:16" x14ac:dyDescent="0.25">
      <c r="A120" s="29" t="s">
        <v>240</v>
      </c>
      <c r="B120" s="30" t="s">
        <v>163</v>
      </c>
      <c r="C120" s="31">
        <v>879</v>
      </c>
      <c r="D120" s="32" t="s">
        <v>242</v>
      </c>
      <c r="E120" s="16">
        <v>248</v>
      </c>
      <c r="F120" s="16">
        <v>225</v>
      </c>
      <c r="G120" s="16">
        <v>234</v>
      </c>
      <c r="H120" s="16">
        <v>234</v>
      </c>
      <c r="I120" s="72">
        <v>0</v>
      </c>
      <c r="J120" s="16">
        <v>0</v>
      </c>
      <c r="K120" s="16">
        <v>0</v>
      </c>
      <c r="L120" s="16">
        <v>0</v>
      </c>
      <c r="M120" s="16">
        <f t="shared" si="6"/>
        <v>248</v>
      </c>
      <c r="N120" s="16">
        <f t="shared" si="7"/>
        <v>225</v>
      </c>
      <c r="O120" s="16">
        <f t="shared" si="8"/>
        <v>234</v>
      </c>
      <c r="P120" s="16">
        <f t="shared" si="8"/>
        <v>234</v>
      </c>
    </row>
    <row r="121" spans="1:16" x14ac:dyDescent="0.25">
      <c r="A121" s="29" t="s">
        <v>240</v>
      </c>
      <c r="B121" s="30" t="s">
        <v>163</v>
      </c>
      <c r="C121" s="31">
        <v>879</v>
      </c>
      <c r="D121" s="32" t="s">
        <v>243</v>
      </c>
      <c r="E121" s="16">
        <v>219</v>
      </c>
      <c r="F121" s="16">
        <v>199</v>
      </c>
      <c r="G121" s="16">
        <v>206</v>
      </c>
      <c r="H121" s="16">
        <v>206</v>
      </c>
      <c r="I121" s="72">
        <v>0</v>
      </c>
      <c r="J121" s="16">
        <v>0</v>
      </c>
      <c r="K121" s="16">
        <v>0</v>
      </c>
      <c r="L121" s="16">
        <v>0</v>
      </c>
      <c r="M121" s="16">
        <f t="shared" si="6"/>
        <v>219</v>
      </c>
      <c r="N121" s="16">
        <f t="shared" si="7"/>
        <v>199</v>
      </c>
      <c r="O121" s="16">
        <f t="shared" si="8"/>
        <v>206</v>
      </c>
      <c r="P121" s="16">
        <f t="shared" si="8"/>
        <v>206</v>
      </c>
    </row>
    <row r="122" spans="1:16" x14ac:dyDescent="0.25">
      <c r="A122" s="29" t="s">
        <v>240</v>
      </c>
      <c r="B122" s="30" t="s">
        <v>163</v>
      </c>
      <c r="C122" s="31">
        <v>879</v>
      </c>
      <c r="D122" s="32" t="s">
        <v>244</v>
      </c>
      <c r="E122" s="16">
        <v>213</v>
      </c>
      <c r="F122" s="16">
        <v>193</v>
      </c>
      <c r="G122" s="16">
        <v>201</v>
      </c>
      <c r="H122" s="16">
        <v>201</v>
      </c>
      <c r="I122" s="72">
        <v>0</v>
      </c>
      <c r="J122" s="16">
        <v>0</v>
      </c>
      <c r="K122" s="16">
        <v>0</v>
      </c>
      <c r="L122" s="16">
        <v>0</v>
      </c>
      <c r="M122" s="16">
        <f t="shared" si="6"/>
        <v>213</v>
      </c>
      <c r="N122" s="16">
        <f t="shared" si="7"/>
        <v>193</v>
      </c>
      <c r="O122" s="16">
        <f t="shared" si="8"/>
        <v>201</v>
      </c>
      <c r="P122" s="16">
        <f t="shared" si="8"/>
        <v>201</v>
      </c>
    </row>
    <row r="123" spans="1:16" x14ac:dyDescent="0.25">
      <c r="A123" s="29" t="s">
        <v>245</v>
      </c>
      <c r="B123" s="30" t="s">
        <v>163</v>
      </c>
      <c r="C123" s="31">
        <v>55856</v>
      </c>
      <c r="D123" s="32" t="s">
        <v>105</v>
      </c>
      <c r="E123" s="16">
        <v>994</v>
      </c>
      <c r="F123" s="16">
        <v>953</v>
      </c>
      <c r="G123" s="16">
        <v>991</v>
      </c>
      <c r="H123" s="16">
        <v>991</v>
      </c>
      <c r="I123" s="72">
        <v>-1</v>
      </c>
      <c r="J123" s="72">
        <v>-1</v>
      </c>
      <c r="K123" s="72">
        <v>-1</v>
      </c>
      <c r="L123" s="72">
        <v>-1</v>
      </c>
      <c r="M123" s="16">
        <f t="shared" si="6"/>
        <v>993</v>
      </c>
      <c r="N123" s="16">
        <f t="shared" si="7"/>
        <v>952</v>
      </c>
      <c r="O123" s="16">
        <f t="shared" si="8"/>
        <v>990</v>
      </c>
      <c r="P123" s="16">
        <f t="shared" si="8"/>
        <v>990</v>
      </c>
    </row>
    <row r="124" spans="1:16" x14ac:dyDescent="0.25">
      <c r="A124" s="29" t="s">
        <v>245</v>
      </c>
      <c r="B124" s="30" t="s">
        <v>163</v>
      </c>
      <c r="C124" s="31">
        <v>55856</v>
      </c>
      <c r="D124" s="32" t="s">
        <v>180</v>
      </c>
      <c r="E124" s="16">
        <v>918</v>
      </c>
      <c r="F124" s="16">
        <v>918</v>
      </c>
      <c r="G124" s="16">
        <v>918</v>
      </c>
      <c r="H124" s="16">
        <v>918</v>
      </c>
      <c r="I124" s="72">
        <v>-1</v>
      </c>
      <c r="J124" s="16">
        <v>-1</v>
      </c>
      <c r="K124" s="16">
        <v>0</v>
      </c>
      <c r="L124" s="16">
        <v>0</v>
      </c>
      <c r="M124" s="16">
        <f t="shared" si="6"/>
        <v>917</v>
      </c>
      <c r="N124" s="16">
        <f t="shared" si="7"/>
        <v>917</v>
      </c>
      <c r="O124" s="16">
        <f t="shared" si="8"/>
        <v>918</v>
      </c>
      <c r="P124" s="16">
        <f t="shared" si="8"/>
        <v>918</v>
      </c>
    </row>
    <row r="125" spans="1:16" x14ac:dyDescent="0.25">
      <c r="A125" s="29" t="s">
        <v>246</v>
      </c>
      <c r="B125" s="30" t="s">
        <v>163</v>
      </c>
      <c r="C125" s="31">
        <v>55417</v>
      </c>
      <c r="D125" s="32" t="s">
        <v>138</v>
      </c>
      <c r="E125" s="16">
        <v>1</v>
      </c>
      <c r="F125" s="16">
        <v>1</v>
      </c>
      <c r="G125" s="16">
        <v>1</v>
      </c>
      <c r="H125" s="16">
        <v>1</v>
      </c>
      <c r="I125" s="72">
        <v>0</v>
      </c>
      <c r="J125" s="16">
        <v>0</v>
      </c>
      <c r="K125" s="16">
        <v>0</v>
      </c>
      <c r="L125" s="16">
        <v>0</v>
      </c>
      <c r="M125" s="16">
        <f t="shared" si="6"/>
        <v>1</v>
      </c>
      <c r="N125" s="16">
        <f t="shared" si="7"/>
        <v>1</v>
      </c>
      <c r="O125" s="16">
        <f t="shared" si="8"/>
        <v>1</v>
      </c>
      <c r="P125" s="16">
        <f t="shared" si="8"/>
        <v>1</v>
      </c>
    </row>
    <row r="126" spans="1:16" x14ac:dyDescent="0.25">
      <c r="A126" s="29" t="s">
        <v>246</v>
      </c>
      <c r="B126" s="30" t="s">
        <v>163</v>
      </c>
      <c r="C126" s="31">
        <v>55417</v>
      </c>
      <c r="D126" s="32" t="s">
        <v>139</v>
      </c>
      <c r="E126" s="16">
        <v>1</v>
      </c>
      <c r="F126" s="16">
        <v>1</v>
      </c>
      <c r="G126" s="16">
        <v>1</v>
      </c>
      <c r="H126" s="16">
        <v>1</v>
      </c>
      <c r="I126" s="72">
        <v>0</v>
      </c>
      <c r="J126" s="16">
        <v>0</v>
      </c>
      <c r="K126" s="16">
        <v>0</v>
      </c>
      <c r="L126" s="16">
        <v>0</v>
      </c>
      <c r="M126" s="16">
        <f t="shared" si="6"/>
        <v>1</v>
      </c>
      <c r="N126" s="16">
        <f t="shared" si="7"/>
        <v>1</v>
      </c>
      <c r="O126" s="16">
        <f t="shared" si="8"/>
        <v>1</v>
      </c>
      <c r="P126" s="16">
        <f t="shared" si="8"/>
        <v>1</v>
      </c>
    </row>
    <row r="127" spans="1:16" x14ac:dyDescent="0.25">
      <c r="A127" s="29" t="s">
        <v>246</v>
      </c>
      <c r="B127" s="30" t="s">
        <v>163</v>
      </c>
      <c r="C127" s="31">
        <v>55417</v>
      </c>
      <c r="D127" s="32" t="s">
        <v>140</v>
      </c>
      <c r="E127" s="16">
        <v>1</v>
      </c>
      <c r="F127" s="16">
        <v>1</v>
      </c>
      <c r="G127" s="16">
        <v>1</v>
      </c>
      <c r="H127" s="16">
        <v>1</v>
      </c>
      <c r="I127" s="72">
        <v>0</v>
      </c>
      <c r="J127" s="16">
        <v>0</v>
      </c>
      <c r="K127" s="16">
        <v>0</v>
      </c>
      <c r="L127" s="16">
        <v>0</v>
      </c>
      <c r="M127" s="16">
        <f t="shared" si="6"/>
        <v>1</v>
      </c>
      <c r="N127" s="16">
        <f t="shared" si="7"/>
        <v>1</v>
      </c>
      <c r="O127" s="16">
        <f t="shared" si="8"/>
        <v>1</v>
      </c>
      <c r="P127" s="16">
        <f t="shared" si="8"/>
        <v>1</v>
      </c>
    </row>
    <row r="128" spans="1:16" x14ac:dyDescent="0.25">
      <c r="A128" s="29" t="s">
        <v>246</v>
      </c>
      <c r="B128" s="30" t="s">
        <v>163</v>
      </c>
      <c r="C128" s="31">
        <v>55417</v>
      </c>
      <c r="D128" s="32" t="s">
        <v>141</v>
      </c>
      <c r="E128" s="16">
        <v>1</v>
      </c>
      <c r="F128" s="16">
        <v>1</v>
      </c>
      <c r="G128" s="16">
        <v>1</v>
      </c>
      <c r="H128" s="16">
        <v>1</v>
      </c>
      <c r="I128" s="72">
        <v>0</v>
      </c>
      <c r="J128" s="16">
        <v>0</v>
      </c>
      <c r="K128" s="16">
        <v>0</v>
      </c>
      <c r="L128" s="16">
        <v>0</v>
      </c>
      <c r="M128" s="16">
        <f t="shared" si="6"/>
        <v>1</v>
      </c>
      <c r="N128" s="16">
        <f t="shared" si="7"/>
        <v>1</v>
      </c>
      <c r="O128" s="16">
        <f t="shared" si="8"/>
        <v>1</v>
      </c>
      <c r="P128" s="16">
        <f t="shared" si="8"/>
        <v>1</v>
      </c>
    </row>
    <row r="129" spans="1:16" x14ac:dyDescent="0.25">
      <c r="A129" s="29" t="s">
        <v>780</v>
      </c>
      <c r="B129" s="30" t="s">
        <v>163</v>
      </c>
      <c r="C129" s="31">
        <v>55238</v>
      </c>
      <c r="D129" s="32" t="s">
        <v>235</v>
      </c>
      <c r="E129" s="16">
        <v>23</v>
      </c>
      <c r="F129" s="16">
        <v>23</v>
      </c>
      <c r="G129" s="16">
        <v>23</v>
      </c>
      <c r="H129" s="16">
        <v>23</v>
      </c>
      <c r="I129" s="72">
        <v>0</v>
      </c>
      <c r="J129" s="16">
        <v>0</v>
      </c>
      <c r="K129" s="16">
        <v>0</v>
      </c>
      <c r="L129" s="16">
        <v>0</v>
      </c>
      <c r="M129" s="16">
        <f t="shared" si="6"/>
        <v>23</v>
      </c>
      <c r="N129" s="16">
        <f t="shared" si="7"/>
        <v>23</v>
      </c>
      <c r="O129" s="16">
        <f t="shared" si="8"/>
        <v>23</v>
      </c>
      <c r="P129" s="16">
        <f t="shared" si="8"/>
        <v>23</v>
      </c>
    </row>
    <row r="130" spans="1:16" x14ac:dyDescent="0.25">
      <c r="A130" s="29" t="s">
        <v>780</v>
      </c>
      <c r="B130" s="30" t="s">
        <v>163</v>
      </c>
      <c r="C130" s="31">
        <v>55238</v>
      </c>
      <c r="D130" s="32" t="s">
        <v>236</v>
      </c>
      <c r="E130" s="16">
        <v>25</v>
      </c>
      <c r="F130" s="16">
        <v>25</v>
      </c>
      <c r="G130" s="16">
        <v>25</v>
      </c>
      <c r="H130" s="16">
        <v>25</v>
      </c>
      <c r="I130" s="72">
        <v>0</v>
      </c>
      <c r="J130" s="16">
        <v>0</v>
      </c>
      <c r="K130" s="16">
        <v>0</v>
      </c>
      <c r="L130" s="16">
        <v>0</v>
      </c>
      <c r="M130" s="16">
        <f t="shared" si="6"/>
        <v>25</v>
      </c>
      <c r="N130" s="16">
        <f t="shared" si="7"/>
        <v>25</v>
      </c>
      <c r="O130" s="16">
        <f t="shared" si="8"/>
        <v>25</v>
      </c>
      <c r="P130" s="16">
        <f t="shared" si="8"/>
        <v>25</v>
      </c>
    </row>
    <row r="131" spans="1:16" x14ac:dyDescent="0.25">
      <c r="A131" s="29" t="s">
        <v>781</v>
      </c>
      <c r="B131" s="30" t="s">
        <v>163</v>
      </c>
      <c r="C131" s="31">
        <v>55936</v>
      </c>
      <c r="D131" s="32" t="s">
        <v>237</v>
      </c>
      <c r="E131" s="16">
        <v>37</v>
      </c>
      <c r="F131" s="16">
        <v>34</v>
      </c>
      <c r="G131" s="16">
        <v>35</v>
      </c>
      <c r="H131" s="16">
        <v>35</v>
      </c>
      <c r="I131" s="72">
        <v>0</v>
      </c>
      <c r="J131" s="16">
        <v>0</v>
      </c>
      <c r="K131" s="16">
        <v>0</v>
      </c>
      <c r="L131" s="16">
        <v>0</v>
      </c>
      <c r="M131" s="16">
        <f t="shared" si="6"/>
        <v>37</v>
      </c>
      <c r="N131" s="16">
        <f t="shared" si="7"/>
        <v>34</v>
      </c>
      <c r="O131" s="16">
        <f t="shared" si="8"/>
        <v>35</v>
      </c>
      <c r="P131" s="16">
        <f t="shared" si="8"/>
        <v>35</v>
      </c>
    </row>
    <row r="132" spans="1:16" x14ac:dyDescent="0.25">
      <c r="A132" s="29" t="s">
        <v>247</v>
      </c>
      <c r="B132" s="30" t="s">
        <v>163</v>
      </c>
      <c r="C132" s="31">
        <v>55109</v>
      </c>
      <c r="D132" s="32" t="s">
        <v>158</v>
      </c>
      <c r="E132" s="16">
        <v>11</v>
      </c>
      <c r="F132" s="16">
        <v>10</v>
      </c>
      <c r="G132" s="16">
        <v>10</v>
      </c>
      <c r="H132" s="16">
        <v>10</v>
      </c>
      <c r="I132" s="72">
        <v>0</v>
      </c>
      <c r="J132" s="16">
        <v>0</v>
      </c>
      <c r="K132" s="16">
        <v>0</v>
      </c>
      <c r="L132" s="16">
        <v>0</v>
      </c>
      <c r="M132" s="16">
        <f t="shared" si="6"/>
        <v>11</v>
      </c>
      <c r="N132" s="16">
        <f t="shared" si="7"/>
        <v>10</v>
      </c>
      <c r="O132" s="16">
        <f t="shared" si="8"/>
        <v>10</v>
      </c>
      <c r="P132" s="16">
        <f t="shared" si="8"/>
        <v>10</v>
      </c>
    </row>
    <row r="133" spans="1:16" x14ac:dyDescent="0.25">
      <c r="A133" s="29" t="s">
        <v>247</v>
      </c>
      <c r="B133" s="30" t="s">
        <v>163</v>
      </c>
      <c r="C133" s="31">
        <v>55109</v>
      </c>
      <c r="D133" s="32" t="s">
        <v>159</v>
      </c>
      <c r="E133" s="16">
        <v>10</v>
      </c>
      <c r="F133" s="16">
        <v>9</v>
      </c>
      <c r="G133" s="16">
        <v>9</v>
      </c>
      <c r="H133" s="16">
        <v>9</v>
      </c>
      <c r="I133" s="72">
        <v>0</v>
      </c>
      <c r="J133" s="16">
        <v>0</v>
      </c>
      <c r="K133" s="16">
        <v>0</v>
      </c>
      <c r="L133" s="16">
        <v>0</v>
      </c>
      <c r="M133" s="16">
        <f t="shared" si="6"/>
        <v>10</v>
      </c>
      <c r="N133" s="16">
        <f t="shared" si="7"/>
        <v>9</v>
      </c>
      <c r="O133" s="16">
        <f t="shared" si="8"/>
        <v>9</v>
      </c>
      <c r="P133" s="16">
        <f t="shared" si="8"/>
        <v>9</v>
      </c>
    </row>
    <row r="134" spans="1:16" x14ac:dyDescent="0.25">
      <c r="A134" s="29" t="s">
        <v>247</v>
      </c>
      <c r="B134" s="30" t="s">
        <v>163</v>
      </c>
      <c r="C134" s="31">
        <v>55109</v>
      </c>
      <c r="D134" s="32" t="s">
        <v>160</v>
      </c>
      <c r="E134" s="16">
        <v>2</v>
      </c>
      <c r="F134" s="16">
        <v>2</v>
      </c>
      <c r="G134" s="16">
        <v>2</v>
      </c>
      <c r="H134" s="16">
        <v>2</v>
      </c>
      <c r="I134" s="72">
        <v>0</v>
      </c>
      <c r="J134" s="16">
        <v>0</v>
      </c>
      <c r="K134" s="16">
        <v>0</v>
      </c>
      <c r="L134" s="16">
        <v>0</v>
      </c>
      <c r="M134" s="16">
        <f t="shared" si="6"/>
        <v>2</v>
      </c>
      <c r="N134" s="16">
        <f t="shared" si="7"/>
        <v>2</v>
      </c>
      <c r="O134" s="16">
        <f t="shared" si="8"/>
        <v>2</v>
      </c>
      <c r="P134" s="16">
        <f t="shared" si="8"/>
        <v>2</v>
      </c>
    </row>
    <row r="135" spans="1:16" x14ac:dyDescent="0.25">
      <c r="A135" s="29" t="s">
        <v>247</v>
      </c>
      <c r="B135" s="30" t="s">
        <v>163</v>
      </c>
      <c r="C135" s="31">
        <v>55109</v>
      </c>
      <c r="D135" s="32" t="s">
        <v>161</v>
      </c>
      <c r="E135" s="16">
        <v>9</v>
      </c>
      <c r="F135" s="16">
        <v>9</v>
      </c>
      <c r="G135" s="16">
        <v>9</v>
      </c>
      <c r="H135" s="16">
        <v>9</v>
      </c>
      <c r="I135" s="72">
        <v>0</v>
      </c>
      <c r="J135" s="16">
        <v>0</v>
      </c>
      <c r="K135" s="16">
        <v>0</v>
      </c>
      <c r="L135" s="16">
        <v>0</v>
      </c>
      <c r="M135" s="16">
        <f t="shared" si="6"/>
        <v>9</v>
      </c>
      <c r="N135" s="16">
        <f t="shared" si="7"/>
        <v>9</v>
      </c>
      <c r="O135" s="16">
        <f t="shared" si="8"/>
        <v>9</v>
      </c>
      <c r="P135" s="16">
        <f t="shared" si="8"/>
        <v>9</v>
      </c>
    </row>
    <row r="136" spans="1:16" x14ac:dyDescent="0.25">
      <c r="A136" s="29" t="s">
        <v>248</v>
      </c>
      <c r="B136" s="30" t="s">
        <v>163</v>
      </c>
      <c r="C136" s="31">
        <v>55237</v>
      </c>
      <c r="D136" s="32" t="s">
        <v>249</v>
      </c>
      <c r="E136" s="16">
        <v>11</v>
      </c>
      <c r="F136" s="16">
        <v>10</v>
      </c>
      <c r="G136" s="16">
        <v>11</v>
      </c>
      <c r="H136" s="16">
        <v>11</v>
      </c>
      <c r="I136" s="72">
        <v>0</v>
      </c>
      <c r="J136" s="16">
        <v>0</v>
      </c>
      <c r="K136" s="16">
        <v>0</v>
      </c>
      <c r="L136" s="16">
        <v>0</v>
      </c>
      <c r="M136" s="16">
        <f t="shared" si="6"/>
        <v>11</v>
      </c>
      <c r="N136" s="16">
        <f t="shared" si="7"/>
        <v>10</v>
      </c>
      <c r="O136" s="16">
        <f t="shared" si="8"/>
        <v>11</v>
      </c>
      <c r="P136" s="16">
        <f t="shared" si="8"/>
        <v>11</v>
      </c>
    </row>
    <row r="137" spans="1:16" x14ac:dyDescent="0.25">
      <c r="A137" s="29" t="s">
        <v>248</v>
      </c>
      <c r="B137" s="30" t="s">
        <v>163</v>
      </c>
      <c r="C137" s="31">
        <v>55237</v>
      </c>
      <c r="D137" s="32" t="s">
        <v>250</v>
      </c>
      <c r="E137" s="16">
        <v>14</v>
      </c>
      <c r="F137" s="16">
        <v>12</v>
      </c>
      <c r="G137" s="16">
        <v>13</v>
      </c>
      <c r="H137" s="16">
        <v>13</v>
      </c>
      <c r="I137" s="72">
        <v>0</v>
      </c>
      <c r="J137" s="16">
        <v>0</v>
      </c>
      <c r="K137" s="16">
        <v>0</v>
      </c>
      <c r="L137" s="16">
        <v>0</v>
      </c>
      <c r="M137" s="16">
        <f t="shared" si="6"/>
        <v>14</v>
      </c>
      <c r="N137" s="16">
        <f t="shared" si="7"/>
        <v>12</v>
      </c>
      <c r="O137" s="16">
        <f t="shared" si="8"/>
        <v>13</v>
      </c>
      <c r="P137" s="16">
        <f t="shared" si="8"/>
        <v>13</v>
      </c>
    </row>
    <row r="138" spans="1:16" x14ac:dyDescent="0.25">
      <c r="A138" s="29" t="s">
        <v>248</v>
      </c>
      <c r="B138" s="30" t="s">
        <v>163</v>
      </c>
      <c r="C138" s="31">
        <v>55237</v>
      </c>
      <c r="D138" s="32" t="s">
        <v>251</v>
      </c>
      <c r="E138" s="16">
        <v>11</v>
      </c>
      <c r="F138" s="16">
        <v>10</v>
      </c>
      <c r="G138" s="16">
        <v>11</v>
      </c>
      <c r="H138" s="16">
        <v>11</v>
      </c>
      <c r="I138" s="72">
        <v>0</v>
      </c>
      <c r="J138" s="16">
        <v>0</v>
      </c>
      <c r="K138" s="16">
        <v>0</v>
      </c>
      <c r="L138" s="16">
        <v>0</v>
      </c>
      <c r="M138" s="16">
        <f t="shared" si="6"/>
        <v>11</v>
      </c>
      <c r="N138" s="16">
        <f t="shared" si="7"/>
        <v>10</v>
      </c>
      <c r="O138" s="16">
        <f t="shared" si="8"/>
        <v>11</v>
      </c>
      <c r="P138" s="16">
        <f t="shared" si="8"/>
        <v>11</v>
      </c>
    </row>
    <row r="139" spans="1:16" x14ac:dyDescent="0.25">
      <c r="A139" s="29" t="s">
        <v>248</v>
      </c>
      <c r="B139" s="30" t="s">
        <v>163</v>
      </c>
      <c r="C139" s="31">
        <v>55237</v>
      </c>
      <c r="D139" s="32" t="s">
        <v>252</v>
      </c>
      <c r="E139" s="16">
        <v>13</v>
      </c>
      <c r="F139" s="16">
        <v>11</v>
      </c>
      <c r="G139" s="16">
        <v>12</v>
      </c>
      <c r="H139" s="16">
        <v>12</v>
      </c>
      <c r="I139" s="72">
        <v>0</v>
      </c>
      <c r="J139" s="16">
        <v>0</v>
      </c>
      <c r="K139" s="16">
        <v>0</v>
      </c>
      <c r="L139" s="16">
        <v>0</v>
      </c>
      <c r="M139" s="16">
        <f t="shared" si="6"/>
        <v>13</v>
      </c>
      <c r="N139" s="16">
        <f t="shared" si="7"/>
        <v>11</v>
      </c>
      <c r="O139" s="16">
        <f t="shared" si="8"/>
        <v>12</v>
      </c>
      <c r="P139" s="16">
        <f t="shared" si="8"/>
        <v>12</v>
      </c>
    </row>
    <row r="140" spans="1:16" x14ac:dyDescent="0.25">
      <c r="A140" s="29" t="s">
        <v>248</v>
      </c>
      <c r="B140" s="30" t="s">
        <v>163</v>
      </c>
      <c r="C140" s="31">
        <v>55237</v>
      </c>
      <c r="D140" s="32" t="s">
        <v>253</v>
      </c>
      <c r="E140" s="16">
        <v>13</v>
      </c>
      <c r="F140" s="16">
        <v>12</v>
      </c>
      <c r="G140" s="16">
        <v>12</v>
      </c>
      <c r="H140" s="16">
        <v>12</v>
      </c>
      <c r="I140" s="72">
        <v>0</v>
      </c>
      <c r="J140" s="16">
        <v>0</v>
      </c>
      <c r="K140" s="16">
        <v>0</v>
      </c>
      <c r="L140" s="16">
        <v>0</v>
      </c>
      <c r="M140" s="16">
        <f t="shared" si="6"/>
        <v>13</v>
      </c>
      <c r="N140" s="16">
        <f t="shared" si="7"/>
        <v>12</v>
      </c>
      <c r="O140" s="16">
        <f t="shared" si="8"/>
        <v>12</v>
      </c>
      <c r="P140" s="16">
        <f t="shared" si="8"/>
        <v>12</v>
      </c>
    </row>
    <row r="141" spans="1:16" x14ac:dyDescent="0.25">
      <c r="A141" s="29" t="s">
        <v>248</v>
      </c>
      <c r="B141" s="30" t="s">
        <v>163</v>
      </c>
      <c r="C141" s="31">
        <v>55237</v>
      </c>
      <c r="D141" s="32" t="s">
        <v>254</v>
      </c>
      <c r="E141" s="16">
        <v>13</v>
      </c>
      <c r="F141" s="16">
        <v>12</v>
      </c>
      <c r="G141" s="16">
        <v>12</v>
      </c>
      <c r="H141" s="16">
        <v>12</v>
      </c>
      <c r="I141" s="72">
        <v>0</v>
      </c>
      <c r="J141" s="16">
        <v>0</v>
      </c>
      <c r="K141" s="16">
        <v>0</v>
      </c>
      <c r="L141" s="16">
        <v>0</v>
      </c>
      <c r="M141" s="16">
        <f t="shared" ref="M141:M204" si="9">E141+I141</f>
        <v>13</v>
      </c>
      <c r="N141" s="16">
        <f t="shared" ref="N141:N204" si="10">F141+J141</f>
        <v>12</v>
      </c>
      <c r="O141" s="16">
        <f t="shared" ref="O141:P204" si="11">G141+K141</f>
        <v>12</v>
      </c>
      <c r="P141" s="16">
        <f t="shared" si="11"/>
        <v>12</v>
      </c>
    </row>
    <row r="142" spans="1:16" x14ac:dyDescent="0.25">
      <c r="A142" s="29" t="s">
        <v>248</v>
      </c>
      <c r="B142" s="30" t="s">
        <v>163</v>
      </c>
      <c r="C142" s="31">
        <v>55237</v>
      </c>
      <c r="D142" s="32" t="s">
        <v>255</v>
      </c>
      <c r="E142" s="16">
        <v>13</v>
      </c>
      <c r="F142" s="16">
        <v>12</v>
      </c>
      <c r="G142" s="16">
        <v>12</v>
      </c>
      <c r="H142" s="16">
        <v>12</v>
      </c>
      <c r="I142" s="72">
        <v>0</v>
      </c>
      <c r="J142" s="16">
        <v>0</v>
      </c>
      <c r="K142" s="16">
        <v>0</v>
      </c>
      <c r="L142" s="16">
        <v>0</v>
      </c>
      <c r="M142" s="16">
        <f t="shared" si="9"/>
        <v>13</v>
      </c>
      <c r="N142" s="16">
        <f t="shared" si="10"/>
        <v>12</v>
      </c>
      <c r="O142" s="16">
        <f t="shared" si="11"/>
        <v>12</v>
      </c>
      <c r="P142" s="16">
        <f t="shared" si="11"/>
        <v>12</v>
      </c>
    </row>
    <row r="143" spans="1:16" x14ac:dyDescent="0.25">
      <c r="A143" s="29" t="s">
        <v>248</v>
      </c>
      <c r="B143" s="30" t="s">
        <v>163</v>
      </c>
      <c r="C143" s="31">
        <v>55237</v>
      </c>
      <c r="D143" s="32" t="s">
        <v>256</v>
      </c>
      <c r="E143" s="16">
        <v>12</v>
      </c>
      <c r="F143" s="16">
        <v>11</v>
      </c>
      <c r="G143" s="16">
        <v>11</v>
      </c>
      <c r="H143" s="16">
        <v>11</v>
      </c>
      <c r="I143" s="72">
        <v>0</v>
      </c>
      <c r="J143" s="16">
        <v>0</v>
      </c>
      <c r="K143" s="16">
        <v>0</v>
      </c>
      <c r="L143" s="16">
        <v>0</v>
      </c>
      <c r="M143" s="16">
        <f t="shared" si="9"/>
        <v>12</v>
      </c>
      <c r="N143" s="16">
        <f t="shared" si="10"/>
        <v>11</v>
      </c>
      <c r="O143" s="16">
        <f t="shared" si="11"/>
        <v>11</v>
      </c>
      <c r="P143" s="16">
        <f t="shared" si="11"/>
        <v>11</v>
      </c>
    </row>
    <row r="144" spans="1:16" x14ac:dyDescent="0.25">
      <c r="A144" s="29" t="s">
        <v>259</v>
      </c>
      <c r="B144" s="30" t="s">
        <v>163</v>
      </c>
      <c r="C144" s="31">
        <v>7760</v>
      </c>
      <c r="D144" s="32" t="s">
        <v>95</v>
      </c>
      <c r="E144" s="16">
        <v>9</v>
      </c>
      <c r="F144" s="16">
        <v>8</v>
      </c>
      <c r="G144" s="16">
        <v>8</v>
      </c>
      <c r="H144" s="16">
        <v>8</v>
      </c>
      <c r="I144" s="72">
        <v>0</v>
      </c>
      <c r="J144" s="16">
        <v>0</v>
      </c>
      <c r="K144" s="16">
        <v>0</v>
      </c>
      <c r="L144" s="16">
        <v>0</v>
      </c>
      <c r="M144" s="16">
        <f t="shared" si="9"/>
        <v>9</v>
      </c>
      <c r="N144" s="16">
        <f t="shared" si="10"/>
        <v>8</v>
      </c>
      <c r="O144" s="16">
        <f t="shared" si="11"/>
        <v>8</v>
      </c>
      <c r="P144" s="16">
        <f t="shared" si="11"/>
        <v>8</v>
      </c>
    </row>
    <row r="145" spans="1:16" x14ac:dyDescent="0.25">
      <c r="A145" s="29" t="s">
        <v>259</v>
      </c>
      <c r="B145" s="30" t="s">
        <v>163</v>
      </c>
      <c r="C145" s="31">
        <v>7760</v>
      </c>
      <c r="D145" s="32" t="s">
        <v>96</v>
      </c>
      <c r="E145" s="16">
        <v>8</v>
      </c>
      <c r="F145" s="16">
        <v>8</v>
      </c>
      <c r="G145" s="16">
        <v>8</v>
      </c>
      <c r="H145" s="16">
        <v>8</v>
      </c>
      <c r="I145" s="72">
        <v>0</v>
      </c>
      <c r="J145" s="16">
        <v>0</v>
      </c>
      <c r="K145" s="16">
        <v>0</v>
      </c>
      <c r="L145" s="16">
        <v>0</v>
      </c>
      <c r="M145" s="16">
        <f t="shared" si="9"/>
        <v>8</v>
      </c>
      <c r="N145" s="16">
        <f t="shared" si="10"/>
        <v>8</v>
      </c>
      <c r="O145" s="16">
        <f t="shared" si="11"/>
        <v>8</v>
      </c>
      <c r="P145" s="16">
        <f t="shared" si="11"/>
        <v>8</v>
      </c>
    </row>
    <row r="146" spans="1:16" x14ac:dyDescent="0.25">
      <c r="A146" s="29" t="s">
        <v>259</v>
      </c>
      <c r="B146" s="30" t="s">
        <v>163</v>
      </c>
      <c r="C146" s="31">
        <v>7760</v>
      </c>
      <c r="D146" s="32" t="s">
        <v>97</v>
      </c>
      <c r="E146" s="16">
        <v>8</v>
      </c>
      <c r="F146" s="16">
        <v>7</v>
      </c>
      <c r="G146" s="16">
        <v>8</v>
      </c>
      <c r="H146" s="16">
        <v>8</v>
      </c>
      <c r="I146" s="72">
        <v>0</v>
      </c>
      <c r="J146" s="16">
        <v>0</v>
      </c>
      <c r="K146" s="16">
        <v>0</v>
      </c>
      <c r="L146" s="16">
        <v>0</v>
      </c>
      <c r="M146" s="16">
        <f t="shared" si="9"/>
        <v>8</v>
      </c>
      <c r="N146" s="16">
        <f t="shared" si="10"/>
        <v>7</v>
      </c>
      <c r="O146" s="16">
        <f t="shared" si="11"/>
        <v>8</v>
      </c>
      <c r="P146" s="16">
        <f t="shared" si="11"/>
        <v>8</v>
      </c>
    </row>
    <row r="147" spans="1:16" x14ac:dyDescent="0.25">
      <c r="A147" s="29" t="s">
        <v>259</v>
      </c>
      <c r="B147" s="30" t="s">
        <v>163</v>
      </c>
      <c r="C147" s="31">
        <v>7760</v>
      </c>
      <c r="D147" s="32" t="s">
        <v>98</v>
      </c>
      <c r="E147" s="16">
        <v>8</v>
      </c>
      <c r="F147" s="16">
        <v>7</v>
      </c>
      <c r="G147" s="16">
        <v>8</v>
      </c>
      <c r="H147" s="16">
        <v>8</v>
      </c>
      <c r="I147" s="72">
        <v>0</v>
      </c>
      <c r="J147" s="16">
        <v>0</v>
      </c>
      <c r="K147" s="16">
        <v>0</v>
      </c>
      <c r="L147" s="16">
        <v>0</v>
      </c>
      <c r="M147" s="16">
        <f t="shared" si="9"/>
        <v>8</v>
      </c>
      <c r="N147" s="16">
        <f t="shared" si="10"/>
        <v>7</v>
      </c>
      <c r="O147" s="16">
        <f t="shared" si="11"/>
        <v>8</v>
      </c>
      <c r="P147" s="16">
        <f t="shared" si="11"/>
        <v>8</v>
      </c>
    </row>
    <row r="148" spans="1:16" x14ac:dyDescent="0.25">
      <c r="A148" s="29" t="s">
        <v>260</v>
      </c>
      <c r="B148" s="30" t="s">
        <v>163</v>
      </c>
      <c r="C148" s="31">
        <v>55250</v>
      </c>
      <c r="D148" s="32" t="s">
        <v>261</v>
      </c>
      <c r="E148" s="16">
        <v>6</v>
      </c>
      <c r="F148" s="16">
        <v>6</v>
      </c>
      <c r="G148" s="16">
        <v>6</v>
      </c>
      <c r="H148" s="16">
        <v>6</v>
      </c>
      <c r="I148" s="72">
        <v>0</v>
      </c>
      <c r="J148" s="16">
        <v>0</v>
      </c>
      <c r="K148" s="16">
        <v>0</v>
      </c>
      <c r="L148" s="16">
        <v>0</v>
      </c>
      <c r="M148" s="16">
        <f t="shared" si="9"/>
        <v>6</v>
      </c>
      <c r="N148" s="16">
        <f t="shared" si="10"/>
        <v>6</v>
      </c>
      <c r="O148" s="16">
        <f t="shared" si="11"/>
        <v>6</v>
      </c>
      <c r="P148" s="16">
        <f t="shared" si="11"/>
        <v>6</v>
      </c>
    </row>
    <row r="149" spans="1:16" x14ac:dyDescent="0.25">
      <c r="A149" s="29" t="s">
        <v>260</v>
      </c>
      <c r="B149" s="30" t="s">
        <v>163</v>
      </c>
      <c r="C149" s="31">
        <v>55250</v>
      </c>
      <c r="D149" s="32" t="s">
        <v>262</v>
      </c>
      <c r="E149" s="16">
        <v>6</v>
      </c>
      <c r="F149" s="16">
        <v>6</v>
      </c>
      <c r="G149" s="16">
        <v>6</v>
      </c>
      <c r="H149" s="16">
        <v>6</v>
      </c>
      <c r="I149" s="72">
        <v>0</v>
      </c>
      <c r="J149" s="16">
        <v>0</v>
      </c>
      <c r="K149" s="16">
        <v>0</v>
      </c>
      <c r="L149" s="16">
        <v>0</v>
      </c>
      <c r="M149" s="16">
        <f t="shared" si="9"/>
        <v>6</v>
      </c>
      <c r="N149" s="16">
        <f t="shared" si="10"/>
        <v>6</v>
      </c>
      <c r="O149" s="16">
        <f t="shared" si="11"/>
        <v>6</v>
      </c>
      <c r="P149" s="16">
        <f t="shared" si="11"/>
        <v>6</v>
      </c>
    </row>
    <row r="150" spans="1:16" x14ac:dyDescent="0.25">
      <c r="A150" s="29" t="s">
        <v>260</v>
      </c>
      <c r="B150" s="30" t="s">
        <v>163</v>
      </c>
      <c r="C150" s="31">
        <v>55250</v>
      </c>
      <c r="D150" s="32" t="s">
        <v>263</v>
      </c>
      <c r="E150" s="16">
        <v>7</v>
      </c>
      <c r="F150" s="16">
        <v>6</v>
      </c>
      <c r="G150" s="16">
        <v>6</v>
      </c>
      <c r="H150" s="16">
        <v>6</v>
      </c>
      <c r="I150" s="72">
        <v>0</v>
      </c>
      <c r="J150" s="16">
        <v>0</v>
      </c>
      <c r="K150" s="16">
        <v>0</v>
      </c>
      <c r="L150" s="16">
        <v>0</v>
      </c>
      <c r="M150" s="16">
        <f t="shared" si="9"/>
        <v>7</v>
      </c>
      <c r="N150" s="16">
        <f t="shared" si="10"/>
        <v>6</v>
      </c>
      <c r="O150" s="16">
        <f t="shared" si="11"/>
        <v>6</v>
      </c>
      <c r="P150" s="16">
        <f t="shared" si="11"/>
        <v>6</v>
      </c>
    </row>
    <row r="151" spans="1:16" x14ac:dyDescent="0.25">
      <c r="A151" s="29" t="s">
        <v>260</v>
      </c>
      <c r="B151" s="30" t="s">
        <v>163</v>
      </c>
      <c r="C151" s="31">
        <v>55250</v>
      </c>
      <c r="D151" s="32" t="s">
        <v>264</v>
      </c>
      <c r="E151" s="16">
        <v>7</v>
      </c>
      <c r="F151" s="16">
        <v>6</v>
      </c>
      <c r="G151" s="16">
        <v>6</v>
      </c>
      <c r="H151" s="16">
        <v>6</v>
      </c>
      <c r="I151" s="72">
        <v>0</v>
      </c>
      <c r="J151" s="16">
        <v>0</v>
      </c>
      <c r="K151" s="16">
        <v>0</v>
      </c>
      <c r="L151" s="16">
        <v>0</v>
      </c>
      <c r="M151" s="16">
        <f t="shared" si="9"/>
        <v>7</v>
      </c>
      <c r="N151" s="16">
        <f t="shared" si="10"/>
        <v>6</v>
      </c>
      <c r="O151" s="16">
        <f t="shared" si="11"/>
        <v>6</v>
      </c>
      <c r="P151" s="16">
        <f t="shared" si="11"/>
        <v>6</v>
      </c>
    </row>
    <row r="152" spans="1:16" x14ac:dyDescent="0.25">
      <c r="A152" s="29" t="s">
        <v>260</v>
      </c>
      <c r="B152" s="30" t="s">
        <v>163</v>
      </c>
      <c r="C152" s="31">
        <v>55250</v>
      </c>
      <c r="D152" s="32" t="s">
        <v>265</v>
      </c>
      <c r="E152" s="16">
        <v>7</v>
      </c>
      <c r="F152" s="16">
        <v>6</v>
      </c>
      <c r="G152" s="16">
        <v>7</v>
      </c>
      <c r="H152" s="16">
        <v>7</v>
      </c>
      <c r="I152" s="72">
        <v>0</v>
      </c>
      <c r="J152" s="16">
        <v>0</v>
      </c>
      <c r="K152" s="16">
        <v>0</v>
      </c>
      <c r="L152" s="16">
        <v>0</v>
      </c>
      <c r="M152" s="16">
        <f t="shared" si="9"/>
        <v>7</v>
      </c>
      <c r="N152" s="16">
        <f t="shared" si="10"/>
        <v>6</v>
      </c>
      <c r="O152" s="16">
        <f t="shared" si="11"/>
        <v>7</v>
      </c>
      <c r="P152" s="16">
        <f t="shared" si="11"/>
        <v>7</v>
      </c>
    </row>
    <row r="153" spans="1:16" x14ac:dyDescent="0.25">
      <c r="A153" s="29" t="s">
        <v>260</v>
      </c>
      <c r="B153" s="30" t="s">
        <v>163</v>
      </c>
      <c r="C153" s="31">
        <v>55250</v>
      </c>
      <c r="D153" s="32" t="s">
        <v>266</v>
      </c>
      <c r="E153" s="16">
        <v>8</v>
      </c>
      <c r="F153" s="16">
        <v>7</v>
      </c>
      <c r="G153" s="16">
        <v>7</v>
      </c>
      <c r="H153" s="16">
        <v>7</v>
      </c>
      <c r="I153" s="72">
        <v>0</v>
      </c>
      <c r="J153" s="16">
        <v>0</v>
      </c>
      <c r="K153" s="16">
        <v>0</v>
      </c>
      <c r="L153" s="16">
        <v>0</v>
      </c>
      <c r="M153" s="16">
        <f t="shared" si="9"/>
        <v>8</v>
      </c>
      <c r="N153" s="16">
        <f t="shared" si="10"/>
        <v>7</v>
      </c>
      <c r="O153" s="16">
        <f t="shared" si="11"/>
        <v>7</v>
      </c>
      <c r="P153" s="16">
        <f t="shared" si="11"/>
        <v>7</v>
      </c>
    </row>
    <row r="154" spans="1:16" x14ac:dyDescent="0.25">
      <c r="A154" s="29" t="s">
        <v>260</v>
      </c>
      <c r="B154" s="30" t="s">
        <v>163</v>
      </c>
      <c r="C154" s="31">
        <v>55250</v>
      </c>
      <c r="D154" s="32" t="s">
        <v>267</v>
      </c>
      <c r="E154" s="16">
        <v>7</v>
      </c>
      <c r="F154" s="16">
        <v>7</v>
      </c>
      <c r="G154" s="16">
        <v>7</v>
      </c>
      <c r="H154" s="16">
        <v>7</v>
      </c>
      <c r="I154" s="72">
        <v>0</v>
      </c>
      <c r="J154" s="16">
        <v>0</v>
      </c>
      <c r="K154" s="16">
        <v>0</v>
      </c>
      <c r="L154" s="16">
        <v>0</v>
      </c>
      <c r="M154" s="16">
        <f t="shared" si="9"/>
        <v>7</v>
      </c>
      <c r="N154" s="16">
        <f t="shared" si="10"/>
        <v>7</v>
      </c>
      <c r="O154" s="16">
        <f t="shared" si="11"/>
        <v>7</v>
      </c>
      <c r="P154" s="16">
        <f t="shared" si="11"/>
        <v>7</v>
      </c>
    </row>
    <row r="155" spans="1:16" x14ac:dyDescent="0.25">
      <c r="A155" s="29" t="s">
        <v>260</v>
      </c>
      <c r="B155" s="30" t="s">
        <v>163</v>
      </c>
      <c r="C155" s="31">
        <v>55250</v>
      </c>
      <c r="D155" s="32" t="s">
        <v>268</v>
      </c>
      <c r="E155" s="16">
        <v>8</v>
      </c>
      <c r="F155" s="16">
        <v>7</v>
      </c>
      <c r="G155" s="16">
        <v>7</v>
      </c>
      <c r="H155" s="16">
        <v>7</v>
      </c>
      <c r="I155" s="72">
        <v>0</v>
      </c>
      <c r="J155" s="16">
        <v>0</v>
      </c>
      <c r="K155" s="16">
        <v>0</v>
      </c>
      <c r="L155" s="16">
        <v>0</v>
      </c>
      <c r="M155" s="16">
        <f t="shared" si="9"/>
        <v>8</v>
      </c>
      <c r="N155" s="16">
        <f t="shared" si="10"/>
        <v>7</v>
      </c>
      <c r="O155" s="16">
        <f t="shared" si="11"/>
        <v>7</v>
      </c>
      <c r="P155" s="16">
        <f t="shared" si="11"/>
        <v>7</v>
      </c>
    </row>
    <row r="156" spans="1:16" x14ac:dyDescent="0.25">
      <c r="A156" s="29" t="s">
        <v>260</v>
      </c>
      <c r="B156" s="30" t="s">
        <v>163</v>
      </c>
      <c r="C156" s="31">
        <v>55250</v>
      </c>
      <c r="D156" s="32" t="s">
        <v>269</v>
      </c>
      <c r="E156" s="16">
        <v>7</v>
      </c>
      <c r="F156" s="16">
        <v>7</v>
      </c>
      <c r="G156" s="16">
        <v>7</v>
      </c>
      <c r="H156" s="16">
        <v>7</v>
      </c>
      <c r="I156" s="72">
        <v>0</v>
      </c>
      <c r="J156" s="16">
        <v>0</v>
      </c>
      <c r="K156" s="16">
        <v>0</v>
      </c>
      <c r="L156" s="16">
        <v>0</v>
      </c>
      <c r="M156" s="16">
        <f t="shared" si="9"/>
        <v>7</v>
      </c>
      <c r="N156" s="16">
        <f t="shared" si="10"/>
        <v>7</v>
      </c>
      <c r="O156" s="16">
        <f t="shared" si="11"/>
        <v>7</v>
      </c>
      <c r="P156" s="16">
        <f t="shared" si="11"/>
        <v>7</v>
      </c>
    </row>
    <row r="157" spans="1:16" x14ac:dyDescent="0.25">
      <c r="A157" s="29" t="s">
        <v>260</v>
      </c>
      <c r="B157" s="30" t="s">
        <v>163</v>
      </c>
      <c r="C157" s="31">
        <v>55250</v>
      </c>
      <c r="D157" s="32" t="s">
        <v>270</v>
      </c>
      <c r="E157" s="16">
        <v>8</v>
      </c>
      <c r="F157" s="16">
        <v>7</v>
      </c>
      <c r="G157" s="16">
        <v>8</v>
      </c>
      <c r="H157" s="16">
        <v>8</v>
      </c>
      <c r="I157" s="72">
        <v>0</v>
      </c>
      <c r="J157" s="16">
        <v>0</v>
      </c>
      <c r="K157" s="16">
        <v>0</v>
      </c>
      <c r="L157" s="16">
        <v>0</v>
      </c>
      <c r="M157" s="16">
        <f t="shared" si="9"/>
        <v>8</v>
      </c>
      <c r="N157" s="16">
        <f t="shared" si="10"/>
        <v>7</v>
      </c>
      <c r="O157" s="16">
        <f t="shared" si="11"/>
        <v>8</v>
      </c>
      <c r="P157" s="16">
        <f t="shared" si="11"/>
        <v>8</v>
      </c>
    </row>
    <row r="158" spans="1:16" x14ac:dyDescent="0.25">
      <c r="A158" s="29" t="s">
        <v>260</v>
      </c>
      <c r="B158" s="30" t="s">
        <v>163</v>
      </c>
      <c r="C158" s="31">
        <v>55250</v>
      </c>
      <c r="D158" s="32" t="s">
        <v>271</v>
      </c>
      <c r="E158" s="16">
        <v>8</v>
      </c>
      <c r="F158" s="16">
        <v>7</v>
      </c>
      <c r="G158" s="16">
        <v>7</v>
      </c>
      <c r="H158" s="16">
        <v>7</v>
      </c>
      <c r="I158" s="72">
        <v>0</v>
      </c>
      <c r="J158" s="16">
        <v>0</v>
      </c>
      <c r="K158" s="16">
        <v>0</v>
      </c>
      <c r="L158" s="16">
        <v>0</v>
      </c>
      <c r="M158" s="16">
        <f t="shared" si="9"/>
        <v>8</v>
      </c>
      <c r="N158" s="16">
        <f t="shared" si="10"/>
        <v>7</v>
      </c>
      <c r="O158" s="16">
        <f t="shared" si="11"/>
        <v>7</v>
      </c>
      <c r="P158" s="16">
        <f t="shared" si="11"/>
        <v>7</v>
      </c>
    </row>
    <row r="159" spans="1:16" x14ac:dyDescent="0.25">
      <c r="A159" s="29" t="s">
        <v>260</v>
      </c>
      <c r="B159" s="30" t="s">
        <v>163</v>
      </c>
      <c r="C159" s="31">
        <v>55250</v>
      </c>
      <c r="D159" s="32" t="s">
        <v>272</v>
      </c>
      <c r="E159" s="16">
        <v>6</v>
      </c>
      <c r="F159" s="16">
        <v>5</v>
      </c>
      <c r="G159" s="16">
        <v>6</v>
      </c>
      <c r="H159" s="16">
        <v>6</v>
      </c>
      <c r="I159" s="72">
        <v>0</v>
      </c>
      <c r="J159" s="16">
        <v>0</v>
      </c>
      <c r="K159" s="16">
        <v>0</v>
      </c>
      <c r="L159" s="16">
        <v>0</v>
      </c>
      <c r="M159" s="16">
        <f t="shared" si="9"/>
        <v>6</v>
      </c>
      <c r="N159" s="16">
        <f t="shared" si="10"/>
        <v>5</v>
      </c>
      <c r="O159" s="16">
        <f t="shared" si="11"/>
        <v>6</v>
      </c>
      <c r="P159" s="16">
        <f t="shared" si="11"/>
        <v>6</v>
      </c>
    </row>
    <row r="160" spans="1:16" x14ac:dyDescent="0.25">
      <c r="A160" s="29" t="s">
        <v>273</v>
      </c>
      <c r="B160" s="30" t="s">
        <v>163</v>
      </c>
      <c r="C160" s="31">
        <v>913</v>
      </c>
      <c r="D160" s="32" t="s">
        <v>133</v>
      </c>
      <c r="E160" s="16">
        <v>7</v>
      </c>
      <c r="F160" s="16">
        <v>7</v>
      </c>
      <c r="G160" s="16">
        <v>7</v>
      </c>
      <c r="H160" s="16">
        <v>7</v>
      </c>
      <c r="I160" s="72">
        <v>0</v>
      </c>
      <c r="J160" s="16">
        <v>0</v>
      </c>
      <c r="K160" s="16">
        <v>0</v>
      </c>
      <c r="L160" s="16">
        <v>0</v>
      </c>
      <c r="M160" s="16">
        <f t="shared" si="9"/>
        <v>7</v>
      </c>
      <c r="N160" s="16">
        <f t="shared" si="10"/>
        <v>7</v>
      </c>
      <c r="O160" s="16">
        <f t="shared" si="11"/>
        <v>7</v>
      </c>
      <c r="P160" s="16">
        <f t="shared" si="11"/>
        <v>7</v>
      </c>
    </row>
    <row r="161" spans="1:16" x14ac:dyDescent="0.25">
      <c r="A161" s="29" t="s">
        <v>273</v>
      </c>
      <c r="B161" s="30" t="s">
        <v>163</v>
      </c>
      <c r="C161" s="31">
        <v>913</v>
      </c>
      <c r="D161" s="32" t="s">
        <v>134</v>
      </c>
      <c r="E161" s="16">
        <v>10</v>
      </c>
      <c r="F161" s="16">
        <v>10</v>
      </c>
      <c r="G161" s="16">
        <v>10</v>
      </c>
      <c r="H161" s="16">
        <v>10</v>
      </c>
      <c r="I161" s="72">
        <v>0</v>
      </c>
      <c r="J161" s="16">
        <v>0</v>
      </c>
      <c r="K161" s="16">
        <v>0</v>
      </c>
      <c r="L161" s="16">
        <v>0</v>
      </c>
      <c r="M161" s="16">
        <f t="shared" si="9"/>
        <v>10</v>
      </c>
      <c r="N161" s="16">
        <f t="shared" si="10"/>
        <v>10</v>
      </c>
      <c r="O161" s="16">
        <f t="shared" si="11"/>
        <v>10</v>
      </c>
      <c r="P161" s="16">
        <f t="shared" si="11"/>
        <v>10</v>
      </c>
    </row>
    <row r="162" spans="1:16" x14ac:dyDescent="0.25">
      <c r="A162" s="29" t="s">
        <v>273</v>
      </c>
      <c r="B162" s="30" t="s">
        <v>163</v>
      </c>
      <c r="C162" s="31">
        <v>913</v>
      </c>
      <c r="D162" s="32" t="s">
        <v>224</v>
      </c>
      <c r="E162" s="16">
        <v>2</v>
      </c>
      <c r="F162" s="16">
        <v>2</v>
      </c>
      <c r="G162" s="16">
        <v>2</v>
      </c>
      <c r="H162" s="16">
        <v>2</v>
      </c>
      <c r="I162" s="72">
        <v>0</v>
      </c>
      <c r="J162" s="16">
        <v>0</v>
      </c>
      <c r="K162" s="16">
        <v>0</v>
      </c>
      <c r="L162" s="16">
        <v>0</v>
      </c>
      <c r="M162" s="16">
        <f t="shared" si="9"/>
        <v>2</v>
      </c>
      <c r="N162" s="16">
        <f t="shared" si="10"/>
        <v>2</v>
      </c>
      <c r="O162" s="16">
        <f t="shared" si="11"/>
        <v>2</v>
      </c>
      <c r="P162" s="16">
        <f t="shared" si="11"/>
        <v>2</v>
      </c>
    </row>
    <row r="163" spans="1:16" x14ac:dyDescent="0.25">
      <c r="A163" s="29" t="s">
        <v>273</v>
      </c>
      <c r="B163" s="30" t="s">
        <v>163</v>
      </c>
      <c r="C163" s="31">
        <v>913</v>
      </c>
      <c r="D163" s="32" t="s">
        <v>20</v>
      </c>
      <c r="E163" s="16">
        <v>1</v>
      </c>
      <c r="F163" s="16">
        <v>1</v>
      </c>
      <c r="G163" s="16">
        <v>1</v>
      </c>
      <c r="H163" s="16">
        <v>1</v>
      </c>
      <c r="I163" s="72">
        <v>0</v>
      </c>
      <c r="J163" s="16">
        <v>0</v>
      </c>
      <c r="K163" s="16">
        <v>0</v>
      </c>
      <c r="L163" s="16">
        <v>0</v>
      </c>
      <c r="M163" s="16">
        <f t="shared" si="9"/>
        <v>1</v>
      </c>
      <c r="N163" s="16">
        <f t="shared" si="10"/>
        <v>1</v>
      </c>
      <c r="O163" s="16">
        <f t="shared" si="11"/>
        <v>1</v>
      </c>
      <c r="P163" s="16">
        <f t="shared" si="11"/>
        <v>1</v>
      </c>
    </row>
    <row r="164" spans="1:16" x14ac:dyDescent="0.25">
      <c r="A164" s="29" t="s">
        <v>273</v>
      </c>
      <c r="B164" s="30" t="s">
        <v>163</v>
      </c>
      <c r="C164" s="31">
        <v>913</v>
      </c>
      <c r="D164" s="32" t="s">
        <v>19</v>
      </c>
      <c r="E164" s="16">
        <v>1</v>
      </c>
      <c r="F164" s="16">
        <v>1</v>
      </c>
      <c r="G164" s="16">
        <v>1</v>
      </c>
      <c r="H164" s="16">
        <v>1</v>
      </c>
      <c r="I164" s="72">
        <v>0</v>
      </c>
      <c r="J164" s="16">
        <v>0</v>
      </c>
      <c r="K164" s="16">
        <v>0</v>
      </c>
      <c r="L164" s="16">
        <v>0</v>
      </c>
      <c r="M164" s="16">
        <f t="shared" si="9"/>
        <v>1</v>
      </c>
      <c r="N164" s="16">
        <f t="shared" si="10"/>
        <v>1</v>
      </c>
      <c r="O164" s="16">
        <f t="shared" si="11"/>
        <v>1</v>
      </c>
      <c r="P164" s="16">
        <f t="shared" si="11"/>
        <v>1</v>
      </c>
    </row>
    <row r="165" spans="1:16" x14ac:dyDescent="0.25">
      <c r="A165" s="29" t="s">
        <v>274</v>
      </c>
      <c r="B165" s="30" t="s">
        <v>163</v>
      </c>
      <c r="C165" s="31">
        <v>883</v>
      </c>
      <c r="D165" s="32" t="s">
        <v>190</v>
      </c>
      <c r="E165" s="16">
        <v>0</v>
      </c>
      <c r="F165" s="16">
        <v>0</v>
      </c>
      <c r="G165" s="16">
        <v>0</v>
      </c>
      <c r="H165" s="16">
        <v>0</v>
      </c>
      <c r="I165" s="72">
        <v>0</v>
      </c>
      <c r="J165" s="16">
        <v>0</v>
      </c>
      <c r="K165" s="16">
        <v>0</v>
      </c>
      <c r="L165" s="16">
        <v>0</v>
      </c>
      <c r="M165" s="16">
        <f t="shared" si="9"/>
        <v>0</v>
      </c>
      <c r="N165" s="16">
        <f t="shared" si="10"/>
        <v>0</v>
      </c>
      <c r="O165" s="16">
        <f t="shared" si="11"/>
        <v>0</v>
      </c>
      <c r="P165" s="16">
        <f t="shared" si="11"/>
        <v>0</v>
      </c>
    </row>
    <row r="166" spans="1:16" x14ac:dyDescent="0.25">
      <c r="A166" s="29" t="s">
        <v>274</v>
      </c>
      <c r="B166" s="30" t="s">
        <v>163</v>
      </c>
      <c r="C166" s="31">
        <v>883</v>
      </c>
      <c r="D166" s="32" t="s">
        <v>191</v>
      </c>
      <c r="E166" s="16">
        <v>0</v>
      </c>
      <c r="F166" s="16">
        <v>0</v>
      </c>
      <c r="G166" s="16">
        <v>0</v>
      </c>
      <c r="H166" s="16">
        <v>0</v>
      </c>
      <c r="I166" s="72">
        <v>0</v>
      </c>
      <c r="J166" s="16">
        <v>0</v>
      </c>
      <c r="K166" s="16">
        <v>0</v>
      </c>
      <c r="L166" s="16">
        <v>0</v>
      </c>
      <c r="M166" s="16">
        <f t="shared" si="9"/>
        <v>0</v>
      </c>
      <c r="N166" s="16">
        <f t="shared" si="10"/>
        <v>0</v>
      </c>
      <c r="O166" s="16">
        <f t="shared" si="11"/>
        <v>0</v>
      </c>
      <c r="P166" s="16">
        <f t="shared" si="11"/>
        <v>0</v>
      </c>
    </row>
    <row r="167" spans="1:16" x14ac:dyDescent="0.25">
      <c r="A167" s="29" t="s">
        <v>274</v>
      </c>
      <c r="B167" s="30" t="s">
        <v>163</v>
      </c>
      <c r="C167" s="31">
        <v>883</v>
      </c>
      <c r="D167" s="32" t="s">
        <v>192</v>
      </c>
      <c r="E167" s="16">
        <v>0</v>
      </c>
      <c r="F167" s="16">
        <v>0</v>
      </c>
      <c r="G167" s="16">
        <v>0</v>
      </c>
      <c r="H167" s="16">
        <v>0</v>
      </c>
      <c r="I167" s="72">
        <v>0</v>
      </c>
      <c r="J167" s="16">
        <v>0</v>
      </c>
      <c r="K167" s="16">
        <v>0</v>
      </c>
      <c r="L167" s="16">
        <v>0</v>
      </c>
      <c r="M167" s="16">
        <f t="shared" si="9"/>
        <v>0</v>
      </c>
      <c r="N167" s="16">
        <f t="shared" si="10"/>
        <v>0</v>
      </c>
      <c r="O167" s="16">
        <f t="shared" si="11"/>
        <v>0</v>
      </c>
      <c r="P167" s="16">
        <f t="shared" si="11"/>
        <v>0</v>
      </c>
    </row>
    <row r="168" spans="1:16" x14ac:dyDescent="0.25">
      <c r="A168" s="29" t="s">
        <v>274</v>
      </c>
      <c r="B168" s="30" t="s">
        <v>163</v>
      </c>
      <c r="C168" s="31">
        <v>883</v>
      </c>
      <c r="D168" s="32" t="s">
        <v>193</v>
      </c>
      <c r="E168" s="16">
        <v>0</v>
      </c>
      <c r="F168" s="16">
        <v>0</v>
      </c>
      <c r="G168" s="16">
        <v>0</v>
      </c>
      <c r="H168" s="16">
        <v>0</v>
      </c>
      <c r="I168" s="72">
        <v>0</v>
      </c>
      <c r="J168" s="16">
        <v>0</v>
      </c>
      <c r="K168" s="16">
        <v>0</v>
      </c>
      <c r="L168" s="16">
        <v>0</v>
      </c>
      <c r="M168" s="16">
        <f t="shared" si="9"/>
        <v>0</v>
      </c>
      <c r="N168" s="16">
        <f t="shared" si="10"/>
        <v>0</v>
      </c>
      <c r="O168" s="16">
        <f t="shared" si="11"/>
        <v>0</v>
      </c>
      <c r="P168" s="16">
        <f t="shared" si="11"/>
        <v>0</v>
      </c>
    </row>
    <row r="169" spans="1:16" x14ac:dyDescent="0.25">
      <c r="A169" s="29" t="s">
        <v>276</v>
      </c>
      <c r="B169" s="30" t="s">
        <v>163</v>
      </c>
      <c r="C169" s="31">
        <v>55392</v>
      </c>
      <c r="D169" s="32" t="s">
        <v>2</v>
      </c>
      <c r="E169" s="16">
        <v>31</v>
      </c>
      <c r="F169" s="16">
        <v>31</v>
      </c>
      <c r="G169" s="16">
        <v>31</v>
      </c>
      <c r="H169" s="16">
        <v>31</v>
      </c>
      <c r="I169" s="72">
        <v>0</v>
      </c>
      <c r="J169" s="16">
        <v>0</v>
      </c>
      <c r="K169" s="16">
        <v>0</v>
      </c>
      <c r="L169" s="16">
        <v>0</v>
      </c>
      <c r="M169" s="16">
        <f t="shared" si="9"/>
        <v>31</v>
      </c>
      <c r="N169" s="16">
        <f t="shared" si="10"/>
        <v>31</v>
      </c>
      <c r="O169" s="16">
        <f t="shared" si="11"/>
        <v>31</v>
      </c>
      <c r="P169" s="16">
        <f t="shared" si="11"/>
        <v>31</v>
      </c>
    </row>
    <row r="170" spans="1:16" x14ac:dyDescent="0.25">
      <c r="A170" s="29" t="s">
        <v>276</v>
      </c>
      <c r="B170" s="30" t="s">
        <v>163</v>
      </c>
      <c r="C170" s="31">
        <v>55392</v>
      </c>
      <c r="D170" s="32" t="s">
        <v>1</v>
      </c>
      <c r="E170" s="16">
        <v>27</v>
      </c>
      <c r="F170" s="16">
        <v>27</v>
      </c>
      <c r="G170" s="16">
        <v>27</v>
      </c>
      <c r="H170" s="16">
        <v>27</v>
      </c>
      <c r="I170" s="72">
        <v>0</v>
      </c>
      <c r="J170" s="16">
        <v>0</v>
      </c>
      <c r="K170" s="16">
        <v>0</v>
      </c>
      <c r="L170" s="16">
        <v>0</v>
      </c>
      <c r="M170" s="16">
        <f t="shared" si="9"/>
        <v>27</v>
      </c>
      <c r="N170" s="16">
        <f t="shared" si="10"/>
        <v>27</v>
      </c>
      <c r="O170" s="16">
        <f t="shared" si="11"/>
        <v>27</v>
      </c>
      <c r="P170" s="16">
        <f t="shared" si="11"/>
        <v>27</v>
      </c>
    </row>
    <row r="171" spans="1:16" x14ac:dyDescent="0.25">
      <c r="A171" s="29" t="s">
        <v>276</v>
      </c>
      <c r="B171" s="30" t="s">
        <v>163</v>
      </c>
      <c r="C171" s="31">
        <v>55392</v>
      </c>
      <c r="D171" s="32" t="s">
        <v>0</v>
      </c>
      <c r="E171" s="16">
        <v>23</v>
      </c>
      <c r="F171" s="16">
        <v>23</v>
      </c>
      <c r="G171" s="16">
        <v>23</v>
      </c>
      <c r="H171" s="16">
        <v>23</v>
      </c>
      <c r="I171" s="72">
        <v>0</v>
      </c>
      <c r="J171" s="16">
        <v>0</v>
      </c>
      <c r="K171" s="16">
        <v>0</v>
      </c>
      <c r="L171" s="16">
        <v>0</v>
      </c>
      <c r="M171" s="16">
        <f t="shared" si="9"/>
        <v>23</v>
      </c>
      <c r="N171" s="16">
        <f t="shared" si="10"/>
        <v>23</v>
      </c>
      <c r="O171" s="16">
        <f t="shared" si="11"/>
        <v>23</v>
      </c>
      <c r="P171" s="16">
        <f t="shared" si="11"/>
        <v>23</v>
      </c>
    </row>
    <row r="172" spans="1:16" x14ac:dyDescent="0.25">
      <c r="A172" s="29" t="s">
        <v>277</v>
      </c>
      <c r="B172" s="30" t="s">
        <v>278</v>
      </c>
      <c r="C172" s="31">
        <v>6137</v>
      </c>
      <c r="D172" s="32" t="s">
        <v>95</v>
      </c>
      <c r="E172" s="16">
        <v>220</v>
      </c>
      <c r="F172" s="16">
        <v>219</v>
      </c>
      <c r="G172" s="16"/>
      <c r="H172" s="16"/>
      <c r="I172" s="72">
        <v>0</v>
      </c>
      <c r="J172" s="16">
        <v>0</v>
      </c>
      <c r="K172" s="16">
        <v>0</v>
      </c>
      <c r="L172" s="16">
        <v>0</v>
      </c>
      <c r="M172" s="16">
        <f t="shared" si="9"/>
        <v>220</v>
      </c>
      <c r="N172" s="16">
        <f t="shared" si="10"/>
        <v>219</v>
      </c>
      <c r="O172" s="16">
        <f t="shared" si="11"/>
        <v>0</v>
      </c>
      <c r="P172" s="16">
        <f t="shared" si="11"/>
        <v>0</v>
      </c>
    </row>
    <row r="173" spans="1:16" x14ac:dyDescent="0.25">
      <c r="A173" s="29" t="s">
        <v>277</v>
      </c>
      <c r="B173" s="30" t="s">
        <v>278</v>
      </c>
      <c r="C173" s="31">
        <v>6137</v>
      </c>
      <c r="D173" s="32" t="s">
        <v>96</v>
      </c>
      <c r="E173" s="16">
        <v>230</v>
      </c>
      <c r="F173" s="16">
        <v>229</v>
      </c>
      <c r="G173" s="16"/>
      <c r="H173" s="16"/>
      <c r="I173" s="72">
        <v>0</v>
      </c>
      <c r="J173" s="16">
        <v>0</v>
      </c>
      <c r="K173" s="16">
        <v>0</v>
      </c>
      <c r="L173" s="16">
        <v>0</v>
      </c>
      <c r="M173" s="16">
        <f t="shared" si="9"/>
        <v>230</v>
      </c>
      <c r="N173" s="16">
        <f t="shared" si="10"/>
        <v>229</v>
      </c>
      <c r="O173" s="16">
        <f t="shared" si="11"/>
        <v>0</v>
      </c>
      <c r="P173" s="16">
        <f t="shared" si="11"/>
        <v>0</v>
      </c>
    </row>
    <row r="174" spans="1:16" x14ac:dyDescent="0.25">
      <c r="A174" s="29" t="s">
        <v>277</v>
      </c>
      <c r="B174" s="30" t="s">
        <v>278</v>
      </c>
      <c r="C174" s="31">
        <v>6137</v>
      </c>
      <c r="D174" s="32" t="s">
        <v>97</v>
      </c>
      <c r="E174" s="16">
        <v>4</v>
      </c>
      <c r="F174" s="16">
        <v>4</v>
      </c>
      <c r="G174" s="16">
        <v>4</v>
      </c>
      <c r="H174" s="16">
        <v>4</v>
      </c>
      <c r="I174" s="72">
        <v>0</v>
      </c>
      <c r="J174" s="16">
        <v>0</v>
      </c>
      <c r="K174" s="16">
        <v>0</v>
      </c>
      <c r="L174" s="16">
        <v>0</v>
      </c>
      <c r="M174" s="16">
        <f t="shared" si="9"/>
        <v>4</v>
      </c>
      <c r="N174" s="16">
        <f t="shared" si="10"/>
        <v>4</v>
      </c>
      <c r="O174" s="16">
        <f t="shared" si="11"/>
        <v>4</v>
      </c>
      <c r="P174" s="16">
        <f t="shared" si="11"/>
        <v>4</v>
      </c>
    </row>
    <row r="175" spans="1:16" x14ac:dyDescent="0.25">
      <c r="A175" s="29" t="s">
        <v>277</v>
      </c>
      <c r="B175" s="30" t="s">
        <v>278</v>
      </c>
      <c r="C175" s="31">
        <v>6137</v>
      </c>
      <c r="D175" s="32" t="s">
        <v>98</v>
      </c>
      <c r="E175" s="16">
        <v>3</v>
      </c>
      <c r="F175" s="16">
        <v>3</v>
      </c>
      <c r="G175" s="16">
        <v>3</v>
      </c>
      <c r="H175" s="16">
        <v>3</v>
      </c>
      <c r="I175" s="72">
        <v>0</v>
      </c>
      <c r="J175" s="16">
        <v>0</v>
      </c>
      <c r="K175" s="16">
        <v>0</v>
      </c>
      <c r="L175" s="16">
        <v>0</v>
      </c>
      <c r="M175" s="16">
        <f t="shared" si="9"/>
        <v>3</v>
      </c>
      <c r="N175" s="16">
        <f t="shared" si="10"/>
        <v>3</v>
      </c>
      <c r="O175" s="16">
        <f t="shared" si="11"/>
        <v>3</v>
      </c>
      <c r="P175" s="16">
        <f t="shared" si="11"/>
        <v>3</v>
      </c>
    </row>
    <row r="176" spans="1:16" x14ac:dyDescent="0.25">
      <c r="A176" s="29" t="s">
        <v>279</v>
      </c>
      <c r="B176" s="30" t="s">
        <v>278</v>
      </c>
      <c r="C176" s="31">
        <v>6705</v>
      </c>
      <c r="D176" s="32" t="s">
        <v>98</v>
      </c>
      <c r="E176" s="16">
        <v>291</v>
      </c>
      <c r="F176" s="16">
        <v>289</v>
      </c>
      <c r="G176" s="16">
        <v>285</v>
      </c>
      <c r="H176" s="16">
        <v>285</v>
      </c>
      <c r="I176" s="72">
        <v>0</v>
      </c>
      <c r="J176" s="16">
        <v>0</v>
      </c>
      <c r="K176" s="16">
        <v>0</v>
      </c>
      <c r="L176" s="16">
        <v>0</v>
      </c>
      <c r="M176" s="16">
        <f t="shared" si="9"/>
        <v>291</v>
      </c>
      <c r="N176" s="16">
        <f t="shared" si="10"/>
        <v>289</v>
      </c>
      <c r="O176" s="16">
        <f t="shared" si="11"/>
        <v>285</v>
      </c>
      <c r="P176" s="16">
        <f t="shared" si="11"/>
        <v>285</v>
      </c>
    </row>
    <row r="177" spans="1:16" x14ac:dyDescent="0.25">
      <c r="A177" s="29" t="s">
        <v>280</v>
      </c>
      <c r="B177" s="30" t="s">
        <v>278</v>
      </c>
      <c r="C177" s="31">
        <v>7336</v>
      </c>
      <c r="D177" s="32" t="s">
        <v>164</v>
      </c>
      <c r="E177" s="16">
        <v>1</v>
      </c>
      <c r="F177" s="16">
        <v>1</v>
      </c>
      <c r="G177" s="16">
        <v>1</v>
      </c>
      <c r="H177" s="16">
        <v>1</v>
      </c>
      <c r="I177" s="72">
        <v>0</v>
      </c>
      <c r="J177" s="16">
        <v>0</v>
      </c>
      <c r="K177" s="16">
        <v>0</v>
      </c>
      <c r="L177" s="16">
        <v>0</v>
      </c>
      <c r="M177" s="16">
        <f t="shared" si="9"/>
        <v>1</v>
      </c>
      <c r="N177" s="16">
        <f t="shared" si="10"/>
        <v>1</v>
      </c>
      <c r="O177" s="16">
        <f t="shared" si="11"/>
        <v>1</v>
      </c>
      <c r="P177" s="16">
        <f t="shared" si="11"/>
        <v>1</v>
      </c>
    </row>
    <row r="178" spans="1:16" x14ac:dyDescent="0.25">
      <c r="A178" s="29" t="s">
        <v>280</v>
      </c>
      <c r="B178" s="30" t="s">
        <v>278</v>
      </c>
      <c r="C178" s="31">
        <v>7336</v>
      </c>
      <c r="D178" s="32" t="s">
        <v>165</v>
      </c>
      <c r="E178" s="16">
        <v>1</v>
      </c>
      <c r="F178" s="16">
        <v>1</v>
      </c>
      <c r="G178" s="16">
        <v>1</v>
      </c>
      <c r="H178" s="16">
        <v>1</v>
      </c>
      <c r="I178" s="72">
        <v>0</v>
      </c>
      <c r="J178" s="16">
        <v>0</v>
      </c>
      <c r="K178" s="16">
        <v>0</v>
      </c>
      <c r="L178" s="16">
        <v>0</v>
      </c>
      <c r="M178" s="16">
        <f t="shared" si="9"/>
        <v>1</v>
      </c>
      <c r="N178" s="16">
        <f t="shared" si="10"/>
        <v>1</v>
      </c>
      <c r="O178" s="16">
        <f t="shared" si="11"/>
        <v>1</v>
      </c>
      <c r="P178" s="16">
        <f t="shared" si="11"/>
        <v>1</v>
      </c>
    </row>
    <row r="179" spans="1:16" x14ac:dyDescent="0.25">
      <c r="A179" s="29" t="s">
        <v>280</v>
      </c>
      <c r="B179" s="30" t="s">
        <v>278</v>
      </c>
      <c r="C179" s="31">
        <v>7336</v>
      </c>
      <c r="D179" s="32" t="s">
        <v>281</v>
      </c>
      <c r="E179" s="16">
        <v>2</v>
      </c>
      <c r="F179" s="16">
        <v>2</v>
      </c>
      <c r="G179" s="16">
        <v>2</v>
      </c>
      <c r="H179" s="16">
        <v>2</v>
      </c>
      <c r="I179" s="72">
        <v>0</v>
      </c>
      <c r="J179" s="16">
        <v>0</v>
      </c>
      <c r="K179" s="16">
        <v>0</v>
      </c>
      <c r="L179" s="16">
        <v>0</v>
      </c>
      <c r="M179" s="16">
        <f t="shared" si="9"/>
        <v>2</v>
      </c>
      <c r="N179" s="16">
        <f t="shared" si="10"/>
        <v>2</v>
      </c>
      <c r="O179" s="16">
        <f t="shared" si="11"/>
        <v>2</v>
      </c>
      <c r="P179" s="16">
        <f t="shared" si="11"/>
        <v>2</v>
      </c>
    </row>
    <row r="180" spans="1:16" x14ac:dyDescent="0.25">
      <c r="A180" s="29" t="s">
        <v>282</v>
      </c>
      <c r="B180" s="30" t="s">
        <v>278</v>
      </c>
      <c r="C180" s="31">
        <v>1001</v>
      </c>
      <c r="D180" s="32" t="s">
        <v>95</v>
      </c>
      <c r="E180" s="16">
        <v>424</v>
      </c>
      <c r="F180" s="16">
        <v>422</v>
      </c>
      <c r="G180" s="16">
        <v>415</v>
      </c>
      <c r="H180" s="16">
        <v>415</v>
      </c>
      <c r="I180" s="72">
        <v>0</v>
      </c>
      <c r="J180" s="16">
        <v>0</v>
      </c>
      <c r="K180" s="16">
        <v>0</v>
      </c>
      <c r="L180" s="16">
        <v>0</v>
      </c>
      <c r="M180" s="16">
        <f t="shared" si="9"/>
        <v>424</v>
      </c>
      <c r="N180" s="16">
        <f t="shared" si="10"/>
        <v>422</v>
      </c>
      <c r="O180" s="16">
        <f t="shared" si="11"/>
        <v>415</v>
      </c>
      <c r="P180" s="16">
        <f t="shared" si="11"/>
        <v>415</v>
      </c>
    </row>
    <row r="181" spans="1:16" x14ac:dyDescent="0.25">
      <c r="A181" s="29" t="s">
        <v>282</v>
      </c>
      <c r="B181" s="30" t="s">
        <v>278</v>
      </c>
      <c r="C181" s="31">
        <v>1001</v>
      </c>
      <c r="D181" s="32" t="s">
        <v>96</v>
      </c>
      <c r="E181" s="16">
        <v>417</v>
      </c>
      <c r="F181" s="16">
        <v>415</v>
      </c>
      <c r="G181" s="16">
        <v>409</v>
      </c>
      <c r="H181" s="16">
        <v>409</v>
      </c>
      <c r="I181" s="72">
        <v>0</v>
      </c>
      <c r="J181" s="16">
        <v>0</v>
      </c>
      <c r="K181" s="16">
        <v>0</v>
      </c>
      <c r="L181" s="16">
        <v>0</v>
      </c>
      <c r="M181" s="16">
        <f t="shared" si="9"/>
        <v>417</v>
      </c>
      <c r="N181" s="16">
        <f t="shared" si="10"/>
        <v>415</v>
      </c>
      <c r="O181" s="16">
        <f t="shared" si="11"/>
        <v>409</v>
      </c>
      <c r="P181" s="16">
        <f t="shared" si="11"/>
        <v>409</v>
      </c>
    </row>
    <row r="182" spans="1:16" x14ac:dyDescent="0.25">
      <c r="A182" s="29" t="s">
        <v>282</v>
      </c>
      <c r="B182" s="30" t="s">
        <v>278</v>
      </c>
      <c r="C182" s="31">
        <v>1001</v>
      </c>
      <c r="D182" s="32" t="s">
        <v>98</v>
      </c>
      <c r="E182" s="16">
        <v>3</v>
      </c>
      <c r="F182" s="16">
        <v>3</v>
      </c>
      <c r="G182" s="16">
        <v>3</v>
      </c>
      <c r="H182" s="16">
        <v>3</v>
      </c>
      <c r="I182" s="72">
        <v>0</v>
      </c>
      <c r="J182" s="16">
        <v>0</v>
      </c>
      <c r="K182" s="16">
        <v>0</v>
      </c>
      <c r="L182" s="16">
        <v>0</v>
      </c>
      <c r="M182" s="16">
        <f t="shared" si="9"/>
        <v>3</v>
      </c>
      <c r="N182" s="16">
        <f t="shared" si="10"/>
        <v>3</v>
      </c>
      <c r="O182" s="16">
        <f t="shared" si="11"/>
        <v>3</v>
      </c>
      <c r="P182" s="16">
        <f t="shared" si="11"/>
        <v>3</v>
      </c>
    </row>
    <row r="183" spans="1:16" x14ac:dyDescent="0.25">
      <c r="A183" s="29" t="s">
        <v>283</v>
      </c>
      <c r="B183" s="30" t="s">
        <v>278</v>
      </c>
      <c r="C183" s="31">
        <v>983</v>
      </c>
      <c r="D183" s="32" t="s">
        <v>95</v>
      </c>
      <c r="E183" s="16">
        <v>160</v>
      </c>
      <c r="F183" s="16">
        <v>159</v>
      </c>
      <c r="G183" s="16">
        <v>156</v>
      </c>
      <c r="H183" s="16">
        <v>156</v>
      </c>
      <c r="I183" s="72">
        <v>0</v>
      </c>
      <c r="J183" s="16">
        <v>0</v>
      </c>
      <c r="K183" s="16">
        <v>0</v>
      </c>
      <c r="L183" s="16">
        <v>0</v>
      </c>
      <c r="M183" s="16">
        <f t="shared" si="9"/>
        <v>160</v>
      </c>
      <c r="N183" s="16">
        <f t="shared" si="10"/>
        <v>159</v>
      </c>
      <c r="O183" s="16">
        <f t="shared" si="11"/>
        <v>156</v>
      </c>
      <c r="P183" s="16">
        <f t="shared" si="11"/>
        <v>156</v>
      </c>
    </row>
    <row r="184" spans="1:16" x14ac:dyDescent="0.25">
      <c r="A184" s="29" t="s">
        <v>283</v>
      </c>
      <c r="B184" s="30" t="s">
        <v>278</v>
      </c>
      <c r="C184" s="31">
        <v>983</v>
      </c>
      <c r="D184" s="32" t="s">
        <v>96</v>
      </c>
      <c r="E184" s="16">
        <v>149</v>
      </c>
      <c r="F184" s="16">
        <v>148</v>
      </c>
      <c r="G184" s="16">
        <v>146</v>
      </c>
      <c r="H184" s="16">
        <v>146</v>
      </c>
      <c r="I184" s="72">
        <v>0</v>
      </c>
      <c r="J184" s="16">
        <v>0</v>
      </c>
      <c r="K184" s="16">
        <v>0</v>
      </c>
      <c r="L184" s="16">
        <v>0</v>
      </c>
      <c r="M184" s="16">
        <f t="shared" si="9"/>
        <v>149</v>
      </c>
      <c r="N184" s="16">
        <f t="shared" si="10"/>
        <v>148</v>
      </c>
      <c r="O184" s="16">
        <f t="shared" si="11"/>
        <v>146</v>
      </c>
      <c r="P184" s="16">
        <f t="shared" si="11"/>
        <v>146</v>
      </c>
    </row>
    <row r="185" spans="1:16" x14ac:dyDescent="0.25">
      <c r="A185" s="29" t="s">
        <v>283</v>
      </c>
      <c r="B185" s="30" t="s">
        <v>278</v>
      </c>
      <c r="C185" s="31">
        <v>983</v>
      </c>
      <c r="D185" s="32" t="s">
        <v>97</v>
      </c>
      <c r="E185" s="16">
        <v>164</v>
      </c>
      <c r="F185" s="16">
        <v>163</v>
      </c>
      <c r="G185" s="16">
        <v>161</v>
      </c>
      <c r="H185" s="16">
        <v>161</v>
      </c>
      <c r="I185" s="72">
        <v>0</v>
      </c>
      <c r="J185" s="16">
        <v>0</v>
      </c>
      <c r="K185" s="16">
        <v>0</v>
      </c>
      <c r="L185" s="16">
        <v>0</v>
      </c>
      <c r="M185" s="16">
        <f t="shared" si="9"/>
        <v>164</v>
      </c>
      <c r="N185" s="16">
        <f t="shared" si="10"/>
        <v>163</v>
      </c>
      <c r="O185" s="16">
        <f t="shared" si="11"/>
        <v>161</v>
      </c>
      <c r="P185" s="16">
        <f t="shared" si="11"/>
        <v>161</v>
      </c>
    </row>
    <row r="186" spans="1:16" x14ac:dyDescent="0.25">
      <c r="A186" s="29" t="s">
        <v>283</v>
      </c>
      <c r="B186" s="30" t="s">
        <v>278</v>
      </c>
      <c r="C186" s="31">
        <v>983</v>
      </c>
      <c r="D186" s="32" t="s">
        <v>98</v>
      </c>
      <c r="E186" s="16">
        <v>154</v>
      </c>
      <c r="F186" s="16">
        <v>153</v>
      </c>
      <c r="G186" s="16">
        <v>151</v>
      </c>
      <c r="H186" s="16">
        <v>151</v>
      </c>
      <c r="I186" s="72">
        <v>0</v>
      </c>
      <c r="J186" s="16">
        <v>0</v>
      </c>
      <c r="K186" s="16">
        <v>0</v>
      </c>
      <c r="L186" s="16">
        <v>0</v>
      </c>
      <c r="M186" s="16">
        <f t="shared" si="9"/>
        <v>154</v>
      </c>
      <c r="N186" s="16">
        <f t="shared" si="10"/>
        <v>153</v>
      </c>
      <c r="O186" s="16">
        <f t="shared" si="11"/>
        <v>151</v>
      </c>
      <c r="P186" s="16">
        <f t="shared" si="11"/>
        <v>151</v>
      </c>
    </row>
    <row r="187" spans="1:16" x14ac:dyDescent="0.25">
      <c r="A187" s="29" t="s">
        <v>283</v>
      </c>
      <c r="B187" s="30" t="s">
        <v>278</v>
      </c>
      <c r="C187" s="31">
        <v>983</v>
      </c>
      <c r="D187" s="32" t="s">
        <v>99</v>
      </c>
      <c r="E187" s="16">
        <v>151</v>
      </c>
      <c r="F187" s="16">
        <v>150</v>
      </c>
      <c r="G187" s="16">
        <v>148</v>
      </c>
      <c r="H187" s="16">
        <v>148</v>
      </c>
      <c r="I187" s="72">
        <v>0</v>
      </c>
      <c r="J187" s="16">
        <v>0</v>
      </c>
      <c r="K187" s="16">
        <v>0</v>
      </c>
      <c r="L187" s="16">
        <v>0</v>
      </c>
      <c r="M187" s="16">
        <f t="shared" si="9"/>
        <v>151</v>
      </c>
      <c r="N187" s="16">
        <f t="shared" si="10"/>
        <v>150</v>
      </c>
      <c r="O187" s="16">
        <f t="shared" si="11"/>
        <v>148</v>
      </c>
      <c r="P187" s="16">
        <f t="shared" si="11"/>
        <v>148</v>
      </c>
    </row>
    <row r="188" spans="1:16" x14ac:dyDescent="0.25">
      <c r="A188" s="29" t="s">
        <v>283</v>
      </c>
      <c r="B188" s="30" t="s">
        <v>278</v>
      </c>
      <c r="C188" s="31">
        <v>983</v>
      </c>
      <c r="D188" s="32" t="s">
        <v>101</v>
      </c>
      <c r="E188" s="16">
        <v>116</v>
      </c>
      <c r="F188" s="16">
        <v>115</v>
      </c>
      <c r="G188" s="16">
        <v>114</v>
      </c>
      <c r="H188" s="16">
        <v>114</v>
      </c>
      <c r="I188" s="72">
        <v>0</v>
      </c>
      <c r="J188" s="16">
        <v>0</v>
      </c>
      <c r="K188" s="16">
        <v>0</v>
      </c>
      <c r="L188" s="16">
        <v>0</v>
      </c>
      <c r="M188" s="16">
        <f t="shared" si="9"/>
        <v>116</v>
      </c>
      <c r="N188" s="16">
        <f t="shared" si="10"/>
        <v>115</v>
      </c>
      <c r="O188" s="16">
        <f t="shared" si="11"/>
        <v>114</v>
      </c>
      <c r="P188" s="16">
        <f t="shared" si="11"/>
        <v>114</v>
      </c>
    </row>
    <row r="189" spans="1:16" x14ac:dyDescent="0.25">
      <c r="A189" s="29" t="s">
        <v>709</v>
      </c>
      <c r="B189" s="30" t="s">
        <v>278</v>
      </c>
      <c r="C189" s="31">
        <v>1004</v>
      </c>
      <c r="D189" s="32" t="s">
        <v>204</v>
      </c>
      <c r="E189" s="16">
        <v>187</v>
      </c>
      <c r="F189" s="16">
        <v>187</v>
      </c>
      <c r="G189" s="16">
        <v>185</v>
      </c>
      <c r="H189" s="16">
        <v>185</v>
      </c>
      <c r="I189" s="72">
        <v>0</v>
      </c>
      <c r="J189" s="16">
        <v>0</v>
      </c>
      <c r="K189" s="16">
        <v>0</v>
      </c>
      <c r="L189" s="16">
        <v>0</v>
      </c>
      <c r="M189" s="16">
        <f t="shared" si="9"/>
        <v>187</v>
      </c>
      <c r="N189" s="16">
        <f t="shared" si="10"/>
        <v>187</v>
      </c>
      <c r="O189" s="16">
        <f t="shared" si="11"/>
        <v>185</v>
      </c>
      <c r="P189" s="16">
        <f t="shared" si="11"/>
        <v>185</v>
      </c>
    </row>
    <row r="190" spans="1:16" x14ac:dyDescent="0.25">
      <c r="A190" s="29" t="s">
        <v>709</v>
      </c>
      <c r="B190" s="30" t="s">
        <v>278</v>
      </c>
      <c r="C190" s="31">
        <v>1004</v>
      </c>
      <c r="D190" s="32" t="s">
        <v>205</v>
      </c>
      <c r="E190" s="16">
        <v>189</v>
      </c>
      <c r="F190" s="16">
        <v>188</v>
      </c>
      <c r="G190" s="16">
        <v>185</v>
      </c>
      <c r="H190" s="16">
        <v>185</v>
      </c>
      <c r="I190" s="72">
        <v>0</v>
      </c>
      <c r="J190" s="16">
        <v>0</v>
      </c>
      <c r="K190" s="16">
        <v>0</v>
      </c>
      <c r="L190" s="16">
        <v>0</v>
      </c>
      <c r="M190" s="16">
        <f t="shared" si="9"/>
        <v>189</v>
      </c>
      <c r="N190" s="16">
        <f t="shared" si="10"/>
        <v>188</v>
      </c>
      <c r="O190" s="16">
        <f t="shared" si="11"/>
        <v>185</v>
      </c>
      <c r="P190" s="16">
        <f t="shared" si="11"/>
        <v>185</v>
      </c>
    </row>
    <row r="191" spans="1:16" x14ac:dyDescent="0.25">
      <c r="A191" s="29" t="s">
        <v>284</v>
      </c>
      <c r="B191" s="30" t="s">
        <v>278</v>
      </c>
      <c r="C191" s="31">
        <v>1012</v>
      </c>
      <c r="D191" s="32" t="s">
        <v>96</v>
      </c>
      <c r="E191" s="16">
        <v>52</v>
      </c>
      <c r="F191" s="16">
        <v>52</v>
      </c>
      <c r="G191" s="16">
        <v>51</v>
      </c>
      <c r="H191" s="16">
        <v>51</v>
      </c>
      <c r="I191" s="72">
        <v>0</v>
      </c>
      <c r="J191" s="16">
        <v>0</v>
      </c>
      <c r="K191" s="16">
        <v>0</v>
      </c>
      <c r="L191" s="16">
        <v>0</v>
      </c>
      <c r="M191" s="16">
        <f t="shared" si="9"/>
        <v>52</v>
      </c>
      <c r="N191" s="16">
        <f t="shared" si="10"/>
        <v>52</v>
      </c>
      <c r="O191" s="16">
        <f t="shared" si="11"/>
        <v>51</v>
      </c>
      <c r="P191" s="16">
        <f t="shared" si="11"/>
        <v>51</v>
      </c>
    </row>
    <row r="192" spans="1:16" x14ac:dyDescent="0.25">
      <c r="A192" s="29" t="s">
        <v>284</v>
      </c>
      <c r="B192" s="30" t="s">
        <v>278</v>
      </c>
      <c r="C192" s="31">
        <v>1012</v>
      </c>
      <c r="D192" s="32" t="s">
        <v>97</v>
      </c>
      <c r="E192" s="16">
        <v>290</v>
      </c>
      <c r="F192" s="16">
        <v>288</v>
      </c>
      <c r="G192" s="16">
        <v>284</v>
      </c>
      <c r="H192" s="16">
        <v>284</v>
      </c>
      <c r="I192" s="72">
        <v>0</v>
      </c>
      <c r="J192" s="16">
        <v>0</v>
      </c>
      <c r="K192" s="16">
        <v>0</v>
      </c>
      <c r="L192" s="16">
        <v>0</v>
      </c>
      <c r="M192" s="16">
        <f t="shared" si="9"/>
        <v>290</v>
      </c>
      <c r="N192" s="16">
        <f t="shared" si="10"/>
        <v>288</v>
      </c>
      <c r="O192" s="16">
        <f t="shared" si="11"/>
        <v>284</v>
      </c>
      <c r="P192" s="16">
        <f t="shared" si="11"/>
        <v>284</v>
      </c>
    </row>
    <row r="193" spans="1:16" x14ac:dyDescent="0.25">
      <c r="A193" s="29" t="s">
        <v>287</v>
      </c>
      <c r="B193" s="30" t="s">
        <v>278</v>
      </c>
      <c r="C193" s="31">
        <v>7759</v>
      </c>
      <c r="D193" s="32" t="s">
        <v>156</v>
      </c>
      <c r="E193" s="16">
        <v>6</v>
      </c>
      <c r="F193" s="16">
        <v>6</v>
      </c>
      <c r="G193" s="16">
        <v>6</v>
      </c>
      <c r="H193" s="16">
        <v>6</v>
      </c>
      <c r="I193" s="72">
        <v>0</v>
      </c>
      <c r="J193" s="16">
        <v>0</v>
      </c>
      <c r="K193" s="16">
        <v>0</v>
      </c>
      <c r="L193" s="16">
        <v>0</v>
      </c>
      <c r="M193" s="16">
        <f t="shared" si="9"/>
        <v>6</v>
      </c>
      <c r="N193" s="16">
        <f t="shared" si="10"/>
        <v>6</v>
      </c>
      <c r="O193" s="16">
        <f t="shared" si="11"/>
        <v>6</v>
      </c>
      <c r="P193" s="16">
        <f t="shared" si="11"/>
        <v>6</v>
      </c>
    </row>
    <row r="194" spans="1:16" x14ac:dyDescent="0.25">
      <c r="A194" s="29" t="s">
        <v>287</v>
      </c>
      <c r="B194" s="30" t="s">
        <v>278</v>
      </c>
      <c r="C194" s="31">
        <v>7759</v>
      </c>
      <c r="D194" s="32" t="s">
        <v>24</v>
      </c>
      <c r="E194" s="16">
        <v>7</v>
      </c>
      <c r="F194" s="16">
        <v>7</v>
      </c>
      <c r="G194" s="16">
        <v>7</v>
      </c>
      <c r="H194" s="16">
        <v>7</v>
      </c>
      <c r="I194" s="72">
        <v>0</v>
      </c>
      <c r="J194" s="16">
        <v>0</v>
      </c>
      <c r="K194" s="16">
        <v>0</v>
      </c>
      <c r="L194" s="16">
        <v>0</v>
      </c>
      <c r="M194" s="16">
        <f t="shared" si="9"/>
        <v>7</v>
      </c>
      <c r="N194" s="16">
        <f t="shared" si="10"/>
        <v>7</v>
      </c>
      <c r="O194" s="16">
        <f t="shared" si="11"/>
        <v>7</v>
      </c>
      <c r="P194" s="16">
        <f t="shared" si="11"/>
        <v>7</v>
      </c>
    </row>
    <row r="195" spans="1:16" x14ac:dyDescent="0.25">
      <c r="A195" s="29" t="s">
        <v>287</v>
      </c>
      <c r="B195" s="30" t="s">
        <v>278</v>
      </c>
      <c r="C195" s="31">
        <v>7759</v>
      </c>
      <c r="D195" s="32" t="s">
        <v>152</v>
      </c>
      <c r="E195" s="16">
        <v>9</v>
      </c>
      <c r="F195" s="16">
        <v>9</v>
      </c>
      <c r="G195" s="16">
        <v>9</v>
      </c>
      <c r="H195" s="16">
        <v>9</v>
      </c>
      <c r="I195" s="72">
        <v>0</v>
      </c>
      <c r="J195" s="16">
        <v>0</v>
      </c>
      <c r="K195" s="16">
        <v>0</v>
      </c>
      <c r="L195" s="16">
        <v>0</v>
      </c>
      <c r="M195" s="16">
        <f t="shared" si="9"/>
        <v>9</v>
      </c>
      <c r="N195" s="16">
        <f t="shared" si="10"/>
        <v>9</v>
      </c>
      <c r="O195" s="16">
        <f t="shared" si="11"/>
        <v>9</v>
      </c>
      <c r="P195" s="16">
        <f t="shared" si="11"/>
        <v>9</v>
      </c>
    </row>
    <row r="196" spans="1:16" x14ac:dyDescent="0.25">
      <c r="A196" s="29" t="s">
        <v>287</v>
      </c>
      <c r="B196" s="30" t="s">
        <v>278</v>
      </c>
      <c r="C196" s="31">
        <v>7759</v>
      </c>
      <c r="D196" s="32" t="s">
        <v>153</v>
      </c>
      <c r="E196" s="16">
        <v>7</v>
      </c>
      <c r="F196" s="16">
        <v>7</v>
      </c>
      <c r="G196" s="16">
        <v>7</v>
      </c>
      <c r="H196" s="16">
        <v>7</v>
      </c>
      <c r="I196" s="72">
        <v>0</v>
      </c>
      <c r="J196" s="16">
        <v>0</v>
      </c>
      <c r="K196" s="16">
        <v>0</v>
      </c>
      <c r="L196" s="16">
        <v>0</v>
      </c>
      <c r="M196" s="16">
        <f t="shared" si="9"/>
        <v>7</v>
      </c>
      <c r="N196" s="16">
        <f t="shared" si="10"/>
        <v>7</v>
      </c>
      <c r="O196" s="16">
        <f t="shared" si="11"/>
        <v>7</v>
      </c>
      <c r="P196" s="16">
        <f t="shared" si="11"/>
        <v>7</v>
      </c>
    </row>
    <row r="197" spans="1:16" x14ac:dyDescent="0.25">
      <c r="A197" s="29" t="s">
        <v>288</v>
      </c>
      <c r="B197" s="30" t="s">
        <v>278</v>
      </c>
      <c r="C197" s="31">
        <v>6113</v>
      </c>
      <c r="D197" s="32" t="s">
        <v>95</v>
      </c>
      <c r="E197" s="16">
        <v>467</v>
      </c>
      <c r="F197" s="16">
        <v>465</v>
      </c>
      <c r="G197" s="16">
        <v>458</v>
      </c>
      <c r="H197" s="16">
        <v>458</v>
      </c>
      <c r="I197" s="72">
        <v>0</v>
      </c>
      <c r="J197" s="16">
        <v>0</v>
      </c>
      <c r="K197" s="16">
        <v>0</v>
      </c>
      <c r="L197" s="16">
        <v>0</v>
      </c>
      <c r="M197" s="16">
        <f t="shared" si="9"/>
        <v>467</v>
      </c>
      <c r="N197" s="16">
        <f t="shared" si="10"/>
        <v>465</v>
      </c>
      <c r="O197" s="16">
        <f t="shared" si="11"/>
        <v>458</v>
      </c>
      <c r="P197" s="16">
        <f t="shared" si="11"/>
        <v>458</v>
      </c>
    </row>
    <row r="198" spans="1:16" x14ac:dyDescent="0.25">
      <c r="A198" s="29" t="s">
        <v>288</v>
      </c>
      <c r="B198" s="30" t="s">
        <v>278</v>
      </c>
      <c r="C198" s="31">
        <v>6113</v>
      </c>
      <c r="D198" s="32" t="s">
        <v>96</v>
      </c>
      <c r="E198" s="16">
        <v>450</v>
      </c>
      <c r="F198" s="16">
        <v>448</v>
      </c>
      <c r="G198" s="16">
        <v>441</v>
      </c>
      <c r="H198" s="16">
        <v>441</v>
      </c>
      <c r="I198" s="72">
        <v>0</v>
      </c>
      <c r="J198" s="16">
        <v>0</v>
      </c>
      <c r="K198" s="16">
        <v>0</v>
      </c>
      <c r="L198" s="16">
        <v>0</v>
      </c>
      <c r="M198" s="16">
        <f t="shared" si="9"/>
        <v>450</v>
      </c>
      <c r="N198" s="16">
        <f t="shared" si="10"/>
        <v>448</v>
      </c>
      <c r="O198" s="16">
        <f t="shared" si="11"/>
        <v>441</v>
      </c>
      <c r="P198" s="16">
        <f t="shared" si="11"/>
        <v>441</v>
      </c>
    </row>
    <row r="199" spans="1:16" x14ac:dyDescent="0.25">
      <c r="A199" s="29" t="s">
        <v>288</v>
      </c>
      <c r="B199" s="30" t="s">
        <v>278</v>
      </c>
      <c r="C199" s="31">
        <v>6113</v>
      </c>
      <c r="D199" s="32" t="s">
        <v>97</v>
      </c>
      <c r="E199" s="16">
        <v>481</v>
      </c>
      <c r="F199" s="16">
        <v>478</v>
      </c>
      <c r="G199" s="16">
        <v>471</v>
      </c>
      <c r="H199" s="16">
        <v>471</v>
      </c>
      <c r="I199" s="72">
        <v>0</v>
      </c>
      <c r="J199" s="16">
        <v>0</v>
      </c>
      <c r="K199" s="16">
        <v>0</v>
      </c>
      <c r="L199" s="16">
        <v>0</v>
      </c>
      <c r="M199" s="16">
        <f t="shared" si="9"/>
        <v>481</v>
      </c>
      <c r="N199" s="16">
        <f t="shared" si="10"/>
        <v>478</v>
      </c>
      <c r="O199" s="16">
        <f t="shared" si="11"/>
        <v>471</v>
      </c>
      <c r="P199" s="16">
        <f t="shared" si="11"/>
        <v>471</v>
      </c>
    </row>
    <row r="200" spans="1:16" x14ac:dyDescent="0.25">
      <c r="A200" s="29" t="s">
        <v>288</v>
      </c>
      <c r="B200" s="30" t="s">
        <v>278</v>
      </c>
      <c r="C200" s="31">
        <v>6113</v>
      </c>
      <c r="D200" s="32" t="s">
        <v>98</v>
      </c>
      <c r="E200" s="16">
        <v>456</v>
      </c>
      <c r="F200" s="16">
        <v>453</v>
      </c>
      <c r="G200" s="16">
        <v>447</v>
      </c>
      <c r="H200" s="16">
        <v>447</v>
      </c>
      <c r="I200" s="72">
        <v>0</v>
      </c>
      <c r="J200" s="16">
        <v>0</v>
      </c>
      <c r="K200" s="16">
        <v>0</v>
      </c>
      <c r="L200" s="16">
        <v>0</v>
      </c>
      <c r="M200" s="16">
        <f t="shared" si="9"/>
        <v>456</v>
      </c>
      <c r="N200" s="16">
        <f t="shared" si="10"/>
        <v>453</v>
      </c>
      <c r="O200" s="16">
        <f t="shared" si="11"/>
        <v>447</v>
      </c>
      <c r="P200" s="16">
        <f t="shared" si="11"/>
        <v>447</v>
      </c>
    </row>
    <row r="201" spans="1:16" x14ac:dyDescent="0.25">
      <c r="A201" s="29" t="s">
        <v>288</v>
      </c>
      <c r="B201" s="30" t="s">
        <v>278</v>
      </c>
      <c r="C201" s="31">
        <v>6113</v>
      </c>
      <c r="D201" s="32" t="s">
        <v>99</v>
      </c>
      <c r="E201" s="16">
        <v>416</v>
      </c>
      <c r="F201" s="16">
        <v>414</v>
      </c>
      <c r="G201" s="16">
        <v>408</v>
      </c>
      <c r="H201" s="16">
        <v>408</v>
      </c>
      <c r="I201" s="72">
        <v>0</v>
      </c>
      <c r="J201" s="16">
        <v>0</v>
      </c>
      <c r="K201" s="16">
        <v>0</v>
      </c>
      <c r="L201" s="16">
        <v>0</v>
      </c>
      <c r="M201" s="16">
        <f t="shared" si="9"/>
        <v>416</v>
      </c>
      <c r="N201" s="16">
        <f t="shared" si="10"/>
        <v>414</v>
      </c>
      <c r="O201" s="16">
        <f t="shared" si="11"/>
        <v>408</v>
      </c>
      <c r="P201" s="16">
        <f t="shared" si="11"/>
        <v>408</v>
      </c>
    </row>
    <row r="202" spans="1:16" x14ac:dyDescent="0.25">
      <c r="A202" s="29" t="s">
        <v>292</v>
      </c>
      <c r="B202" s="30" t="s">
        <v>278</v>
      </c>
      <c r="C202" s="31">
        <v>7763</v>
      </c>
      <c r="D202" s="32" t="s">
        <v>95</v>
      </c>
      <c r="E202" s="16">
        <v>15</v>
      </c>
      <c r="F202" s="16">
        <v>15</v>
      </c>
      <c r="G202" s="16">
        <v>15</v>
      </c>
      <c r="H202" s="16">
        <v>15</v>
      </c>
      <c r="I202" s="72">
        <v>0</v>
      </c>
      <c r="J202" s="16">
        <v>0</v>
      </c>
      <c r="K202" s="16">
        <v>0</v>
      </c>
      <c r="L202" s="16">
        <v>0</v>
      </c>
      <c r="M202" s="16">
        <f t="shared" si="9"/>
        <v>15</v>
      </c>
      <c r="N202" s="16">
        <f t="shared" si="10"/>
        <v>15</v>
      </c>
      <c r="O202" s="16">
        <f t="shared" si="11"/>
        <v>15</v>
      </c>
      <c r="P202" s="16">
        <f t="shared" si="11"/>
        <v>15</v>
      </c>
    </row>
    <row r="203" spans="1:16" x14ac:dyDescent="0.25">
      <c r="A203" s="29" t="s">
        <v>292</v>
      </c>
      <c r="B203" s="30" t="s">
        <v>278</v>
      </c>
      <c r="C203" s="31">
        <v>7763</v>
      </c>
      <c r="D203" s="32" t="s">
        <v>96</v>
      </c>
      <c r="E203" s="16">
        <v>16</v>
      </c>
      <c r="F203" s="16">
        <v>16</v>
      </c>
      <c r="G203" s="16">
        <v>16</v>
      </c>
      <c r="H203" s="16">
        <v>16</v>
      </c>
      <c r="I203" s="72">
        <v>0</v>
      </c>
      <c r="J203" s="16">
        <v>0</v>
      </c>
      <c r="K203" s="16">
        <v>0</v>
      </c>
      <c r="L203" s="16">
        <v>0</v>
      </c>
      <c r="M203" s="16">
        <f t="shared" si="9"/>
        <v>16</v>
      </c>
      <c r="N203" s="16">
        <f t="shared" si="10"/>
        <v>16</v>
      </c>
      <c r="O203" s="16">
        <f t="shared" si="11"/>
        <v>16</v>
      </c>
      <c r="P203" s="16">
        <f t="shared" si="11"/>
        <v>16</v>
      </c>
    </row>
    <row r="204" spans="1:16" x14ac:dyDescent="0.25">
      <c r="A204" s="29" t="s">
        <v>292</v>
      </c>
      <c r="B204" s="30" t="s">
        <v>278</v>
      </c>
      <c r="C204" s="31">
        <v>7763</v>
      </c>
      <c r="D204" s="32" t="s">
        <v>97</v>
      </c>
      <c r="E204" s="16">
        <v>16</v>
      </c>
      <c r="F204" s="16">
        <v>16</v>
      </c>
      <c r="G204" s="16">
        <v>16</v>
      </c>
      <c r="H204" s="16">
        <v>16</v>
      </c>
      <c r="I204" s="72">
        <v>0</v>
      </c>
      <c r="J204" s="16">
        <v>0</v>
      </c>
      <c r="K204" s="16">
        <v>0</v>
      </c>
      <c r="L204" s="16">
        <v>0</v>
      </c>
      <c r="M204" s="16">
        <f t="shared" si="9"/>
        <v>16</v>
      </c>
      <c r="N204" s="16">
        <f t="shared" si="10"/>
        <v>16</v>
      </c>
      <c r="O204" s="16">
        <f t="shared" si="11"/>
        <v>16</v>
      </c>
      <c r="P204" s="16">
        <f t="shared" si="11"/>
        <v>16</v>
      </c>
    </row>
    <row r="205" spans="1:16" x14ac:dyDescent="0.25">
      <c r="A205" s="29" t="s">
        <v>293</v>
      </c>
      <c r="B205" s="30" t="s">
        <v>278</v>
      </c>
      <c r="C205" s="31">
        <v>7948</v>
      </c>
      <c r="D205" s="32" t="s">
        <v>95</v>
      </c>
      <c r="E205" s="16">
        <v>3</v>
      </c>
      <c r="F205" s="16">
        <v>3</v>
      </c>
      <c r="G205" s="16">
        <v>3</v>
      </c>
      <c r="H205" s="16">
        <v>3</v>
      </c>
      <c r="I205" s="72">
        <v>0</v>
      </c>
      <c r="J205" s="16">
        <v>0</v>
      </c>
      <c r="K205" s="16">
        <v>0</v>
      </c>
      <c r="L205" s="16">
        <v>0</v>
      </c>
      <c r="M205" s="16">
        <f t="shared" ref="M205:M268" si="12">E205+I205</f>
        <v>3</v>
      </c>
      <c r="N205" s="16">
        <f t="shared" ref="N205:N268" si="13">F205+J205</f>
        <v>3</v>
      </c>
      <c r="O205" s="16">
        <f t="shared" ref="O205:P268" si="14">G205+K205</f>
        <v>3</v>
      </c>
      <c r="P205" s="16">
        <f t="shared" si="14"/>
        <v>3</v>
      </c>
    </row>
    <row r="206" spans="1:16" x14ac:dyDescent="0.25">
      <c r="A206" s="29" t="s">
        <v>293</v>
      </c>
      <c r="B206" s="30" t="s">
        <v>278</v>
      </c>
      <c r="C206" s="31">
        <v>7948</v>
      </c>
      <c r="D206" s="32" t="s">
        <v>96</v>
      </c>
      <c r="E206" s="16">
        <v>3</v>
      </c>
      <c r="F206" s="16">
        <v>3</v>
      </c>
      <c r="G206" s="16">
        <v>3</v>
      </c>
      <c r="H206" s="16">
        <v>3</v>
      </c>
      <c r="I206" s="72">
        <v>0</v>
      </c>
      <c r="J206" s="16">
        <v>0</v>
      </c>
      <c r="K206" s="16">
        <v>0</v>
      </c>
      <c r="L206" s="16">
        <v>0</v>
      </c>
      <c r="M206" s="16">
        <f t="shared" si="12"/>
        <v>3</v>
      </c>
      <c r="N206" s="16">
        <f t="shared" si="13"/>
        <v>3</v>
      </c>
      <c r="O206" s="16">
        <f t="shared" si="14"/>
        <v>3</v>
      </c>
      <c r="P206" s="16">
        <f t="shared" si="14"/>
        <v>3</v>
      </c>
    </row>
    <row r="207" spans="1:16" x14ac:dyDescent="0.25">
      <c r="A207" s="29" t="s">
        <v>293</v>
      </c>
      <c r="B207" s="30" t="s">
        <v>278</v>
      </c>
      <c r="C207" s="31">
        <v>7948</v>
      </c>
      <c r="D207" s="32" t="s">
        <v>97</v>
      </c>
      <c r="E207" s="16">
        <v>3</v>
      </c>
      <c r="F207" s="16">
        <v>3</v>
      </c>
      <c r="G207" s="16">
        <v>3</v>
      </c>
      <c r="H207" s="16">
        <v>3</v>
      </c>
      <c r="I207" s="72">
        <v>0</v>
      </c>
      <c r="J207" s="16">
        <v>0</v>
      </c>
      <c r="K207" s="16">
        <v>0</v>
      </c>
      <c r="L207" s="16">
        <v>0</v>
      </c>
      <c r="M207" s="16">
        <f t="shared" si="12"/>
        <v>3</v>
      </c>
      <c r="N207" s="16">
        <f t="shared" si="13"/>
        <v>3</v>
      </c>
      <c r="O207" s="16">
        <f t="shared" si="14"/>
        <v>3</v>
      </c>
      <c r="P207" s="16">
        <f t="shared" si="14"/>
        <v>3</v>
      </c>
    </row>
    <row r="208" spans="1:16" x14ac:dyDescent="0.25">
      <c r="A208" s="29" t="s">
        <v>293</v>
      </c>
      <c r="B208" s="30" t="s">
        <v>278</v>
      </c>
      <c r="C208" s="31">
        <v>7948</v>
      </c>
      <c r="D208" s="32" t="s">
        <v>98</v>
      </c>
      <c r="E208" s="16">
        <v>3</v>
      </c>
      <c r="F208" s="16">
        <v>3</v>
      </c>
      <c r="G208" s="16">
        <v>3</v>
      </c>
      <c r="H208" s="16">
        <v>3</v>
      </c>
      <c r="I208" s="72">
        <v>0</v>
      </c>
      <c r="J208" s="16">
        <v>0</v>
      </c>
      <c r="K208" s="16">
        <v>0</v>
      </c>
      <c r="L208" s="16">
        <v>0</v>
      </c>
      <c r="M208" s="16">
        <f t="shared" si="12"/>
        <v>3</v>
      </c>
      <c r="N208" s="16">
        <f t="shared" si="13"/>
        <v>3</v>
      </c>
      <c r="O208" s="16">
        <f t="shared" si="14"/>
        <v>3</v>
      </c>
      <c r="P208" s="16">
        <f t="shared" si="14"/>
        <v>3</v>
      </c>
    </row>
    <row r="209" spans="1:16" x14ac:dyDescent="0.25">
      <c r="A209" s="29" t="s">
        <v>293</v>
      </c>
      <c r="B209" s="30" t="s">
        <v>278</v>
      </c>
      <c r="C209" s="31">
        <v>7948</v>
      </c>
      <c r="D209" s="32" t="s">
        <v>99</v>
      </c>
      <c r="E209" s="16">
        <v>4</v>
      </c>
      <c r="F209" s="16">
        <v>4</v>
      </c>
      <c r="G209" s="16">
        <v>4</v>
      </c>
      <c r="H209" s="16">
        <v>4</v>
      </c>
      <c r="I209" s="72">
        <v>0</v>
      </c>
      <c r="J209" s="16">
        <v>0</v>
      </c>
      <c r="K209" s="16">
        <v>0</v>
      </c>
      <c r="L209" s="16">
        <v>0</v>
      </c>
      <c r="M209" s="16">
        <f t="shared" si="12"/>
        <v>4</v>
      </c>
      <c r="N209" s="16">
        <f t="shared" si="13"/>
        <v>4</v>
      </c>
      <c r="O209" s="16">
        <f t="shared" si="14"/>
        <v>4</v>
      </c>
      <c r="P209" s="16">
        <f t="shared" si="14"/>
        <v>4</v>
      </c>
    </row>
    <row r="210" spans="1:16" x14ac:dyDescent="0.25">
      <c r="A210" s="29" t="s">
        <v>293</v>
      </c>
      <c r="B210" s="30" t="s">
        <v>278</v>
      </c>
      <c r="C210" s="31">
        <v>7948</v>
      </c>
      <c r="D210" s="32" t="s">
        <v>101</v>
      </c>
      <c r="E210" s="16">
        <v>4</v>
      </c>
      <c r="F210" s="16">
        <v>4</v>
      </c>
      <c r="G210" s="16">
        <v>4</v>
      </c>
      <c r="H210" s="16">
        <v>4</v>
      </c>
      <c r="I210" s="72">
        <v>0</v>
      </c>
      <c r="J210" s="16">
        <v>0</v>
      </c>
      <c r="K210" s="16">
        <v>0</v>
      </c>
      <c r="L210" s="16">
        <v>0</v>
      </c>
      <c r="M210" s="16">
        <f t="shared" si="12"/>
        <v>4</v>
      </c>
      <c r="N210" s="16">
        <f t="shared" si="13"/>
        <v>4</v>
      </c>
      <c r="O210" s="16">
        <f t="shared" si="14"/>
        <v>4</v>
      </c>
      <c r="P210" s="16">
        <f t="shared" si="14"/>
        <v>4</v>
      </c>
    </row>
    <row r="211" spans="1:16" x14ac:dyDescent="0.25">
      <c r="A211" s="29" t="s">
        <v>782</v>
      </c>
      <c r="B211" s="30" t="s">
        <v>278</v>
      </c>
      <c r="C211" s="31">
        <v>991</v>
      </c>
      <c r="D211" s="32" t="s">
        <v>156</v>
      </c>
      <c r="E211" s="16">
        <v>24</v>
      </c>
      <c r="F211" s="16">
        <v>24</v>
      </c>
      <c r="G211" s="16">
        <v>24</v>
      </c>
      <c r="H211" s="16">
        <v>24</v>
      </c>
      <c r="I211" s="72">
        <v>0</v>
      </c>
      <c r="J211" s="16">
        <v>0</v>
      </c>
      <c r="K211" s="16">
        <v>0</v>
      </c>
      <c r="L211" s="16">
        <v>0</v>
      </c>
      <c r="M211" s="16">
        <f t="shared" si="12"/>
        <v>24</v>
      </c>
      <c r="N211" s="16">
        <f t="shared" si="13"/>
        <v>24</v>
      </c>
      <c r="O211" s="16">
        <f t="shared" si="14"/>
        <v>24</v>
      </c>
      <c r="P211" s="16">
        <f t="shared" si="14"/>
        <v>24</v>
      </c>
    </row>
    <row r="212" spans="1:16" x14ac:dyDescent="0.25">
      <c r="A212" s="29" t="s">
        <v>782</v>
      </c>
      <c r="B212" s="30" t="s">
        <v>278</v>
      </c>
      <c r="C212" s="31">
        <v>991</v>
      </c>
      <c r="D212" s="32" t="s">
        <v>24</v>
      </c>
      <c r="E212" s="16">
        <v>24</v>
      </c>
      <c r="F212" s="16">
        <v>24</v>
      </c>
      <c r="G212" s="16">
        <v>24</v>
      </c>
      <c r="H212" s="16">
        <v>24</v>
      </c>
      <c r="I212" s="72">
        <v>0</v>
      </c>
      <c r="J212" s="16">
        <v>0</v>
      </c>
      <c r="K212" s="16">
        <v>0</v>
      </c>
      <c r="L212" s="16">
        <v>0</v>
      </c>
      <c r="M212" s="16">
        <f t="shared" si="12"/>
        <v>24</v>
      </c>
      <c r="N212" s="16">
        <f t="shared" si="13"/>
        <v>24</v>
      </c>
      <c r="O212" s="16">
        <f t="shared" si="14"/>
        <v>24</v>
      </c>
      <c r="P212" s="16">
        <f t="shared" si="14"/>
        <v>24</v>
      </c>
    </row>
    <row r="213" spans="1:16" x14ac:dyDescent="0.25">
      <c r="A213" s="29" t="s">
        <v>783</v>
      </c>
      <c r="B213" s="30" t="s">
        <v>278</v>
      </c>
      <c r="C213" s="31">
        <v>990</v>
      </c>
      <c r="D213" s="32" t="s">
        <v>289</v>
      </c>
      <c r="E213" s="16">
        <v>62</v>
      </c>
      <c r="F213" s="16">
        <v>62</v>
      </c>
      <c r="G213" s="16">
        <v>61</v>
      </c>
      <c r="H213" s="16">
        <v>61</v>
      </c>
      <c r="I213" s="72">
        <v>0</v>
      </c>
      <c r="J213" s="16">
        <v>0</v>
      </c>
      <c r="K213" s="16">
        <v>0</v>
      </c>
      <c r="L213" s="16">
        <v>0</v>
      </c>
      <c r="M213" s="16">
        <f t="shared" si="12"/>
        <v>62</v>
      </c>
      <c r="N213" s="16">
        <f t="shared" si="13"/>
        <v>62</v>
      </c>
      <c r="O213" s="16">
        <f t="shared" si="14"/>
        <v>61</v>
      </c>
      <c r="P213" s="16">
        <f t="shared" si="14"/>
        <v>61</v>
      </c>
    </row>
    <row r="214" spans="1:16" x14ac:dyDescent="0.25">
      <c r="A214" s="29" t="s">
        <v>783</v>
      </c>
      <c r="B214" s="30" t="s">
        <v>278</v>
      </c>
      <c r="C214" s="31">
        <v>990</v>
      </c>
      <c r="D214" s="32" t="s">
        <v>290</v>
      </c>
      <c r="E214" s="16">
        <v>63</v>
      </c>
      <c r="F214" s="16">
        <v>63</v>
      </c>
      <c r="G214" s="16">
        <v>62</v>
      </c>
      <c r="H214" s="16">
        <v>62</v>
      </c>
      <c r="I214" s="72">
        <v>0</v>
      </c>
      <c r="J214" s="16">
        <v>0</v>
      </c>
      <c r="K214" s="16">
        <v>0</v>
      </c>
      <c r="L214" s="16">
        <v>0</v>
      </c>
      <c r="M214" s="16">
        <f t="shared" si="12"/>
        <v>63</v>
      </c>
      <c r="N214" s="16">
        <f t="shared" si="13"/>
        <v>63</v>
      </c>
      <c r="O214" s="16">
        <f t="shared" si="14"/>
        <v>62</v>
      </c>
      <c r="P214" s="16">
        <f t="shared" si="14"/>
        <v>62</v>
      </c>
    </row>
    <row r="215" spans="1:16" x14ac:dyDescent="0.25">
      <c r="A215" s="29" t="s">
        <v>783</v>
      </c>
      <c r="B215" s="30" t="s">
        <v>278</v>
      </c>
      <c r="C215" s="31">
        <v>990</v>
      </c>
      <c r="D215" s="32" t="s">
        <v>291</v>
      </c>
      <c r="E215" s="16">
        <v>294</v>
      </c>
      <c r="F215" s="16">
        <v>292</v>
      </c>
      <c r="G215" s="16">
        <v>288</v>
      </c>
      <c r="H215" s="16">
        <v>288</v>
      </c>
      <c r="I215" s="72">
        <v>0</v>
      </c>
      <c r="J215" s="16">
        <v>0</v>
      </c>
      <c r="K215" s="16">
        <v>0</v>
      </c>
      <c r="L215" s="16">
        <v>0</v>
      </c>
      <c r="M215" s="16">
        <f t="shared" si="12"/>
        <v>294</v>
      </c>
      <c r="N215" s="16">
        <f t="shared" si="13"/>
        <v>292</v>
      </c>
      <c r="O215" s="16">
        <f t="shared" si="14"/>
        <v>288</v>
      </c>
      <c r="P215" s="16">
        <f t="shared" si="14"/>
        <v>288</v>
      </c>
    </row>
    <row r="216" spans="1:16" x14ac:dyDescent="0.25">
      <c r="A216" s="29" t="s">
        <v>783</v>
      </c>
      <c r="B216" s="30" t="s">
        <v>278</v>
      </c>
      <c r="C216" s="31">
        <v>990</v>
      </c>
      <c r="D216" s="32" t="s">
        <v>153</v>
      </c>
      <c r="E216" s="16">
        <v>13</v>
      </c>
      <c r="F216" s="16">
        <v>13</v>
      </c>
      <c r="G216" s="16">
        <v>13</v>
      </c>
      <c r="H216" s="16">
        <v>13</v>
      </c>
      <c r="I216" s="72">
        <v>0</v>
      </c>
      <c r="J216" s="16">
        <v>0</v>
      </c>
      <c r="K216" s="16">
        <v>0</v>
      </c>
      <c r="L216" s="16">
        <v>0</v>
      </c>
      <c r="M216" s="16">
        <f t="shared" si="12"/>
        <v>13</v>
      </c>
      <c r="N216" s="16">
        <f t="shared" si="13"/>
        <v>13</v>
      </c>
      <c r="O216" s="16">
        <f t="shared" si="14"/>
        <v>13</v>
      </c>
      <c r="P216" s="16">
        <f t="shared" si="14"/>
        <v>13</v>
      </c>
    </row>
    <row r="217" spans="1:16" x14ac:dyDescent="0.25">
      <c r="A217" s="29" t="s">
        <v>783</v>
      </c>
      <c r="B217" s="30" t="s">
        <v>278</v>
      </c>
      <c r="C217" s="31">
        <v>990</v>
      </c>
      <c r="D217" s="32" t="s">
        <v>33</v>
      </c>
      <c r="E217" s="16">
        <v>14</v>
      </c>
      <c r="F217" s="16">
        <v>13</v>
      </c>
      <c r="G217" s="16">
        <v>13</v>
      </c>
      <c r="H217" s="16">
        <v>13</v>
      </c>
      <c r="I217" s="72">
        <v>0</v>
      </c>
      <c r="J217" s="16">
        <v>0</v>
      </c>
      <c r="K217" s="16">
        <v>0</v>
      </c>
      <c r="L217" s="16">
        <v>0</v>
      </c>
      <c r="M217" s="16">
        <f t="shared" si="12"/>
        <v>14</v>
      </c>
      <c r="N217" s="16">
        <f t="shared" si="13"/>
        <v>13</v>
      </c>
      <c r="O217" s="16">
        <f t="shared" si="14"/>
        <v>13</v>
      </c>
      <c r="P217" s="16">
        <f t="shared" si="14"/>
        <v>13</v>
      </c>
    </row>
    <row r="218" spans="1:16" x14ac:dyDescent="0.25">
      <c r="A218" s="29" t="s">
        <v>783</v>
      </c>
      <c r="B218" s="30" t="s">
        <v>278</v>
      </c>
      <c r="C218" s="31">
        <v>990</v>
      </c>
      <c r="D218" s="32" t="s">
        <v>154</v>
      </c>
      <c r="E218" s="16">
        <v>24</v>
      </c>
      <c r="F218" s="16">
        <v>24</v>
      </c>
      <c r="G218" s="16">
        <v>24</v>
      </c>
      <c r="H218" s="16">
        <v>24</v>
      </c>
      <c r="I218" s="72">
        <v>0</v>
      </c>
      <c r="J218" s="16">
        <v>0</v>
      </c>
      <c r="K218" s="16">
        <v>0</v>
      </c>
      <c r="L218" s="16">
        <v>0</v>
      </c>
      <c r="M218" s="16">
        <f t="shared" si="12"/>
        <v>24</v>
      </c>
      <c r="N218" s="16">
        <f t="shared" si="13"/>
        <v>24</v>
      </c>
      <c r="O218" s="16">
        <f t="shared" si="14"/>
        <v>24</v>
      </c>
      <c r="P218" s="16">
        <f t="shared" si="14"/>
        <v>24</v>
      </c>
    </row>
    <row r="219" spans="1:16" x14ac:dyDescent="0.25">
      <c r="A219" s="29" t="s">
        <v>784</v>
      </c>
      <c r="B219" s="30" t="s">
        <v>278</v>
      </c>
      <c r="C219" s="31">
        <v>994</v>
      </c>
      <c r="D219" s="32" t="s">
        <v>96</v>
      </c>
      <c r="E219" s="16">
        <v>379</v>
      </c>
      <c r="F219" s="16">
        <v>376</v>
      </c>
      <c r="G219" s="16"/>
      <c r="H219" s="16"/>
      <c r="I219" s="72">
        <v>0</v>
      </c>
      <c r="J219" s="16">
        <v>0</v>
      </c>
      <c r="K219" s="16">
        <v>0</v>
      </c>
      <c r="L219" s="16">
        <v>0</v>
      </c>
      <c r="M219" s="16">
        <f t="shared" si="12"/>
        <v>379</v>
      </c>
      <c r="N219" s="16">
        <f t="shared" si="13"/>
        <v>376</v>
      </c>
      <c r="O219" s="16">
        <f t="shared" si="14"/>
        <v>0</v>
      </c>
      <c r="P219" s="16">
        <f t="shared" si="14"/>
        <v>0</v>
      </c>
    </row>
    <row r="220" spans="1:16" x14ac:dyDescent="0.25">
      <c r="A220" s="29" t="s">
        <v>784</v>
      </c>
      <c r="B220" s="30" t="s">
        <v>278</v>
      </c>
      <c r="C220" s="31">
        <v>994</v>
      </c>
      <c r="D220" s="32" t="s">
        <v>97</v>
      </c>
      <c r="E220" s="16">
        <v>446</v>
      </c>
      <c r="F220" s="16">
        <v>443</v>
      </c>
      <c r="G220" s="16">
        <v>437</v>
      </c>
      <c r="H220" s="16">
        <v>437</v>
      </c>
      <c r="I220" s="72">
        <v>0</v>
      </c>
      <c r="J220" s="16">
        <v>0</v>
      </c>
      <c r="K220" s="16">
        <v>0</v>
      </c>
      <c r="L220" s="16">
        <v>0</v>
      </c>
      <c r="M220" s="16">
        <f t="shared" si="12"/>
        <v>446</v>
      </c>
      <c r="N220" s="16">
        <f t="shared" si="13"/>
        <v>443</v>
      </c>
      <c r="O220" s="16">
        <f t="shared" si="14"/>
        <v>437</v>
      </c>
      <c r="P220" s="16">
        <f t="shared" si="14"/>
        <v>437</v>
      </c>
    </row>
    <row r="221" spans="1:16" x14ac:dyDescent="0.25">
      <c r="A221" s="29" t="s">
        <v>784</v>
      </c>
      <c r="B221" s="30" t="s">
        <v>278</v>
      </c>
      <c r="C221" s="31">
        <v>994</v>
      </c>
      <c r="D221" s="32" t="s">
        <v>98</v>
      </c>
      <c r="E221" s="16">
        <v>487</v>
      </c>
      <c r="F221" s="16">
        <v>484</v>
      </c>
      <c r="G221" s="16">
        <v>477</v>
      </c>
      <c r="H221" s="16">
        <v>477</v>
      </c>
      <c r="I221" s="72">
        <v>1</v>
      </c>
      <c r="J221" s="16">
        <v>0</v>
      </c>
      <c r="K221" s="16">
        <v>0</v>
      </c>
      <c r="L221" s="16">
        <v>0</v>
      </c>
      <c r="M221" s="16">
        <f t="shared" si="12"/>
        <v>488</v>
      </c>
      <c r="N221" s="16">
        <f t="shared" si="13"/>
        <v>484</v>
      </c>
      <c r="O221" s="16">
        <f t="shared" si="14"/>
        <v>477</v>
      </c>
      <c r="P221" s="16">
        <f t="shared" si="14"/>
        <v>477</v>
      </c>
    </row>
    <row r="222" spans="1:16" x14ac:dyDescent="0.25">
      <c r="A222" s="29" t="s">
        <v>294</v>
      </c>
      <c r="B222" s="30" t="s">
        <v>278</v>
      </c>
      <c r="C222" s="31">
        <v>55502</v>
      </c>
      <c r="D222" s="32" t="s">
        <v>95</v>
      </c>
      <c r="E222" s="16">
        <v>58</v>
      </c>
      <c r="F222" s="16">
        <v>58</v>
      </c>
      <c r="G222" s="16">
        <v>58</v>
      </c>
      <c r="H222" s="16">
        <v>58</v>
      </c>
      <c r="I222" s="72">
        <v>0</v>
      </c>
      <c r="J222" s="16">
        <v>0</v>
      </c>
      <c r="K222" s="16">
        <v>0</v>
      </c>
      <c r="L222" s="16">
        <v>0</v>
      </c>
      <c r="M222" s="16">
        <f t="shared" si="12"/>
        <v>58</v>
      </c>
      <c r="N222" s="16">
        <f t="shared" si="13"/>
        <v>58</v>
      </c>
      <c r="O222" s="16">
        <f t="shared" si="14"/>
        <v>58</v>
      </c>
      <c r="P222" s="16">
        <f t="shared" si="14"/>
        <v>58</v>
      </c>
    </row>
    <row r="223" spans="1:16" x14ac:dyDescent="0.25">
      <c r="A223" s="29" t="s">
        <v>294</v>
      </c>
      <c r="B223" s="30" t="s">
        <v>278</v>
      </c>
      <c r="C223" s="31">
        <v>55502</v>
      </c>
      <c r="D223" s="32" t="s">
        <v>96</v>
      </c>
      <c r="E223" s="16">
        <v>38</v>
      </c>
      <c r="F223" s="16">
        <v>38</v>
      </c>
      <c r="G223" s="16">
        <v>38</v>
      </c>
      <c r="H223" s="16">
        <v>38</v>
      </c>
      <c r="I223" s="72">
        <v>0</v>
      </c>
      <c r="J223" s="16">
        <v>0</v>
      </c>
      <c r="K223" s="16">
        <v>0</v>
      </c>
      <c r="L223" s="16">
        <v>0</v>
      </c>
      <c r="M223" s="16">
        <f t="shared" si="12"/>
        <v>38</v>
      </c>
      <c r="N223" s="16">
        <f t="shared" si="13"/>
        <v>38</v>
      </c>
      <c r="O223" s="16">
        <f t="shared" si="14"/>
        <v>38</v>
      </c>
      <c r="P223" s="16">
        <f t="shared" si="14"/>
        <v>38</v>
      </c>
    </row>
    <row r="224" spans="1:16" x14ac:dyDescent="0.25">
      <c r="A224" s="29" t="s">
        <v>294</v>
      </c>
      <c r="B224" s="30" t="s">
        <v>278</v>
      </c>
      <c r="C224" s="31">
        <v>55502</v>
      </c>
      <c r="D224" s="32" t="s">
        <v>97</v>
      </c>
      <c r="E224" s="16">
        <v>43</v>
      </c>
      <c r="F224" s="16">
        <v>43</v>
      </c>
      <c r="G224" s="16">
        <v>43</v>
      </c>
      <c r="H224" s="16">
        <v>43</v>
      </c>
      <c r="I224" s="72">
        <v>0</v>
      </c>
      <c r="J224" s="16">
        <v>0</v>
      </c>
      <c r="K224" s="16">
        <v>0</v>
      </c>
      <c r="L224" s="16">
        <v>0</v>
      </c>
      <c r="M224" s="16">
        <f t="shared" si="12"/>
        <v>43</v>
      </c>
      <c r="N224" s="16">
        <f t="shared" si="13"/>
        <v>43</v>
      </c>
      <c r="O224" s="16">
        <f t="shared" si="14"/>
        <v>43</v>
      </c>
      <c r="P224" s="16">
        <f t="shared" si="14"/>
        <v>43</v>
      </c>
    </row>
    <row r="225" spans="1:16" x14ac:dyDescent="0.25">
      <c r="A225" s="29" t="s">
        <v>294</v>
      </c>
      <c r="B225" s="30" t="s">
        <v>278</v>
      </c>
      <c r="C225" s="31">
        <v>55502</v>
      </c>
      <c r="D225" s="32" t="s">
        <v>98</v>
      </c>
      <c r="E225" s="16">
        <v>40</v>
      </c>
      <c r="F225" s="16">
        <v>40</v>
      </c>
      <c r="G225" s="16">
        <v>40</v>
      </c>
      <c r="H225" s="16">
        <v>40</v>
      </c>
      <c r="I225" s="72">
        <v>0</v>
      </c>
      <c r="J225" s="16">
        <v>0</v>
      </c>
      <c r="K225" s="16">
        <v>0</v>
      </c>
      <c r="L225" s="16">
        <v>0</v>
      </c>
      <c r="M225" s="16">
        <f t="shared" si="12"/>
        <v>40</v>
      </c>
      <c r="N225" s="16">
        <f t="shared" si="13"/>
        <v>40</v>
      </c>
      <c r="O225" s="16">
        <f t="shared" si="14"/>
        <v>40</v>
      </c>
      <c r="P225" s="16">
        <f t="shared" si="14"/>
        <v>40</v>
      </c>
    </row>
    <row r="226" spans="1:16" x14ac:dyDescent="0.25">
      <c r="A226" s="29" t="s">
        <v>295</v>
      </c>
      <c r="B226" s="30" t="s">
        <v>278</v>
      </c>
      <c r="C226" s="31">
        <v>6213</v>
      </c>
      <c r="D226" s="32" t="s">
        <v>285</v>
      </c>
      <c r="E226" s="16">
        <v>474</v>
      </c>
      <c r="F226" s="16">
        <v>471</v>
      </c>
      <c r="G226" s="16">
        <v>464</v>
      </c>
      <c r="H226" s="16">
        <v>464</v>
      </c>
      <c r="I226" s="72">
        <v>0</v>
      </c>
      <c r="J226" s="16">
        <v>0</v>
      </c>
      <c r="K226" s="16">
        <v>0</v>
      </c>
      <c r="L226" s="16">
        <v>0</v>
      </c>
      <c r="M226" s="16">
        <f t="shared" si="12"/>
        <v>474</v>
      </c>
      <c r="N226" s="16">
        <f t="shared" si="13"/>
        <v>471</v>
      </c>
      <c r="O226" s="16">
        <f t="shared" si="14"/>
        <v>464</v>
      </c>
      <c r="P226" s="16">
        <f t="shared" si="14"/>
        <v>464</v>
      </c>
    </row>
    <row r="227" spans="1:16" x14ac:dyDescent="0.25">
      <c r="A227" s="29" t="s">
        <v>295</v>
      </c>
      <c r="B227" s="30" t="s">
        <v>278</v>
      </c>
      <c r="C227" s="31">
        <v>6213</v>
      </c>
      <c r="D227" s="32" t="s">
        <v>286</v>
      </c>
      <c r="E227" s="16">
        <v>449</v>
      </c>
      <c r="F227" s="16">
        <v>446</v>
      </c>
      <c r="G227" s="16">
        <v>440</v>
      </c>
      <c r="H227" s="16">
        <v>440</v>
      </c>
      <c r="I227" s="72">
        <v>0</v>
      </c>
      <c r="J227" s="16">
        <v>0</v>
      </c>
      <c r="K227" s="16">
        <v>0</v>
      </c>
      <c r="L227" s="16">
        <v>0</v>
      </c>
      <c r="M227" s="16">
        <f t="shared" si="12"/>
        <v>449</v>
      </c>
      <c r="N227" s="16">
        <f t="shared" si="13"/>
        <v>446</v>
      </c>
      <c r="O227" s="16">
        <f t="shared" si="14"/>
        <v>440</v>
      </c>
      <c r="P227" s="16">
        <f t="shared" si="14"/>
        <v>440</v>
      </c>
    </row>
    <row r="228" spans="1:16" x14ac:dyDescent="0.25">
      <c r="A228" s="29" t="s">
        <v>296</v>
      </c>
      <c r="B228" s="30" t="s">
        <v>278</v>
      </c>
      <c r="C228" s="31">
        <v>997</v>
      </c>
      <c r="D228" s="32" t="s">
        <v>108</v>
      </c>
      <c r="E228" s="16">
        <v>318</v>
      </c>
      <c r="F228" s="16">
        <v>316</v>
      </c>
      <c r="G228" s="16">
        <v>312</v>
      </c>
      <c r="H228" s="16">
        <v>312</v>
      </c>
      <c r="I228" s="72">
        <v>0</v>
      </c>
      <c r="J228" s="16">
        <v>0</v>
      </c>
      <c r="K228" s="16">
        <v>0</v>
      </c>
      <c r="L228" s="16">
        <v>0</v>
      </c>
      <c r="M228" s="16">
        <f t="shared" si="12"/>
        <v>318</v>
      </c>
      <c r="N228" s="16">
        <f t="shared" si="13"/>
        <v>316</v>
      </c>
      <c r="O228" s="16">
        <f t="shared" si="14"/>
        <v>312</v>
      </c>
      <c r="P228" s="16">
        <f t="shared" si="14"/>
        <v>312</v>
      </c>
    </row>
    <row r="229" spans="1:16" x14ac:dyDescent="0.25">
      <c r="A229" s="29" t="s">
        <v>297</v>
      </c>
      <c r="B229" s="30" t="s">
        <v>278</v>
      </c>
      <c r="C229" s="31">
        <v>55229</v>
      </c>
      <c r="D229" s="32" t="s">
        <v>298</v>
      </c>
      <c r="E229" s="16">
        <v>6</v>
      </c>
      <c r="F229" s="16">
        <v>6</v>
      </c>
      <c r="G229" s="16">
        <v>6</v>
      </c>
      <c r="H229" s="16">
        <v>6</v>
      </c>
      <c r="I229" s="72">
        <v>0</v>
      </c>
      <c r="J229" s="16">
        <v>0</v>
      </c>
      <c r="K229" s="16">
        <v>0</v>
      </c>
      <c r="L229" s="16">
        <v>0</v>
      </c>
      <c r="M229" s="16">
        <f t="shared" si="12"/>
        <v>6</v>
      </c>
      <c r="N229" s="16">
        <f t="shared" si="13"/>
        <v>6</v>
      </c>
      <c r="O229" s="16">
        <f t="shared" si="14"/>
        <v>6</v>
      </c>
      <c r="P229" s="16">
        <f t="shared" si="14"/>
        <v>6</v>
      </c>
    </row>
    <row r="230" spans="1:16" x14ac:dyDescent="0.25">
      <c r="A230" s="29" t="s">
        <v>297</v>
      </c>
      <c r="B230" s="30" t="s">
        <v>278</v>
      </c>
      <c r="C230" s="31">
        <v>55229</v>
      </c>
      <c r="D230" s="32" t="s">
        <v>299</v>
      </c>
      <c r="E230" s="16">
        <v>6</v>
      </c>
      <c r="F230" s="16">
        <v>6</v>
      </c>
      <c r="G230" s="16">
        <v>6</v>
      </c>
      <c r="H230" s="16">
        <v>6</v>
      </c>
      <c r="I230" s="72">
        <v>0</v>
      </c>
      <c r="J230" s="16">
        <v>0</v>
      </c>
      <c r="K230" s="16">
        <v>0</v>
      </c>
      <c r="L230" s="16">
        <v>0</v>
      </c>
      <c r="M230" s="16">
        <f t="shared" si="12"/>
        <v>6</v>
      </c>
      <c r="N230" s="16">
        <f t="shared" si="13"/>
        <v>6</v>
      </c>
      <c r="O230" s="16">
        <f t="shared" si="14"/>
        <v>6</v>
      </c>
      <c r="P230" s="16">
        <f t="shared" si="14"/>
        <v>6</v>
      </c>
    </row>
    <row r="231" spans="1:16" x14ac:dyDescent="0.25">
      <c r="A231" s="29" t="s">
        <v>297</v>
      </c>
      <c r="B231" s="30" t="s">
        <v>278</v>
      </c>
      <c r="C231" s="31">
        <v>55229</v>
      </c>
      <c r="D231" s="32" t="s">
        <v>300</v>
      </c>
      <c r="E231" s="16">
        <v>6</v>
      </c>
      <c r="F231" s="16">
        <v>6</v>
      </c>
      <c r="G231" s="16">
        <v>6</v>
      </c>
      <c r="H231" s="16">
        <v>6</v>
      </c>
      <c r="I231" s="72">
        <v>0</v>
      </c>
      <c r="J231" s="16">
        <v>0</v>
      </c>
      <c r="K231" s="16">
        <v>0</v>
      </c>
      <c r="L231" s="16">
        <v>0</v>
      </c>
      <c r="M231" s="16">
        <f t="shared" si="12"/>
        <v>6</v>
      </c>
      <c r="N231" s="16">
        <f t="shared" si="13"/>
        <v>6</v>
      </c>
      <c r="O231" s="16">
        <f t="shared" si="14"/>
        <v>6</v>
      </c>
      <c r="P231" s="16">
        <f t="shared" si="14"/>
        <v>6</v>
      </c>
    </row>
    <row r="232" spans="1:16" x14ac:dyDescent="0.25">
      <c r="A232" s="29" t="s">
        <v>297</v>
      </c>
      <c r="B232" s="30" t="s">
        <v>278</v>
      </c>
      <c r="C232" s="31">
        <v>55229</v>
      </c>
      <c r="D232" s="32" t="s">
        <v>301</v>
      </c>
      <c r="E232" s="16">
        <v>6</v>
      </c>
      <c r="F232" s="16">
        <v>6</v>
      </c>
      <c r="G232" s="16">
        <v>6</v>
      </c>
      <c r="H232" s="16">
        <v>6</v>
      </c>
      <c r="I232" s="72">
        <v>0</v>
      </c>
      <c r="J232" s="16">
        <v>0</v>
      </c>
      <c r="K232" s="16">
        <v>0</v>
      </c>
      <c r="L232" s="16">
        <v>0</v>
      </c>
      <c r="M232" s="16">
        <f t="shared" si="12"/>
        <v>6</v>
      </c>
      <c r="N232" s="16">
        <f t="shared" si="13"/>
        <v>6</v>
      </c>
      <c r="O232" s="16">
        <f t="shared" si="14"/>
        <v>6</v>
      </c>
      <c r="P232" s="16">
        <f t="shared" si="14"/>
        <v>6</v>
      </c>
    </row>
    <row r="233" spans="1:16" x14ac:dyDescent="0.25">
      <c r="A233" s="29" t="s">
        <v>297</v>
      </c>
      <c r="B233" s="30" t="s">
        <v>278</v>
      </c>
      <c r="C233" s="31">
        <v>55229</v>
      </c>
      <c r="D233" s="32" t="s">
        <v>302</v>
      </c>
      <c r="E233" s="16">
        <v>6</v>
      </c>
      <c r="F233" s="16">
        <v>6</v>
      </c>
      <c r="G233" s="16">
        <v>6</v>
      </c>
      <c r="H233" s="16">
        <v>6</v>
      </c>
      <c r="I233" s="72">
        <v>0</v>
      </c>
      <c r="J233" s="16">
        <v>0</v>
      </c>
      <c r="K233" s="16">
        <v>0</v>
      </c>
      <c r="L233" s="16">
        <v>0</v>
      </c>
      <c r="M233" s="16">
        <f t="shared" si="12"/>
        <v>6</v>
      </c>
      <c r="N233" s="16">
        <f t="shared" si="13"/>
        <v>6</v>
      </c>
      <c r="O233" s="16">
        <f t="shared" si="14"/>
        <v>6</v>
      </c>
      <c r="P233" s="16">
        <f t="shared" si="14"/>
        <v>6</v>
      </c>
    </row>
    <row r="234" spans="1:16" x14ac:dyDescent="0.25">
      <c r="A234" s="29" t="s">
        <v>297</v>
      </c>
      <c r="B234" s="30" t="s">
        <v>278</v>
      </c>
      <c r="C234" s="31">
        <v>55229</v>
      </c>
      <c r="D234" s="32" t="s">
        <v>303</v>
      </c>
      <c r="E234" s="16">
        <v>6</v>
      </c>
      <c r="F234" s="16">
        <v>6</v>
      </c>
      <c r="G234" s="16">
        <v>6</v>
      </c>
      <c r="H234" s="16">
        <v>6</v>
      </c>
      <c r="I234" s="72">
        <v>0</v>
      </c>
      <c r="J234" s="16">
        <v>0</v>
      </c>
      <c r="K234" s="16">
        <v>0</v>
      </c>
      <c r="L234" s="16">
        <v>0</v>
      </c>
      <c r="M234" s="16">
        <f t="shared" si="12"/>
        <v>6</v>
      </c>
      <c r="N234" s="16">
        <f t="shared" si="13"/>
        <v>6</v>
      </c>
      <c r="O234" s="16">
        <f t="shared" si="14"/>
        <v>6</v>
      </c>
      <c r="P234" s="16">
        <f t="shared" si="14"/>
        <v>6</v>
      </c>
    </row>
    <row r="235" spans="1:16" x14ac:dyDescent="0.25">
      <c r="A235" s="29" t="s">
        <v>297</v>
      </c>
      <c r="B235" s="30" t="s">
        <v>278</v>
      </c>
      <c r="C235" s="31">
        <v>55229</v>
      </c>
      <c r="D235" s="32" t="s">
        <v>304</v>
      </c>
      <c r="E235" s="16">
        <v>6</v>
      </c>
      <c r="F235" s="16">
        <v>6</v>
      </c>
      <c r="G235" s="16">
        <v>6</v>
      </c>
      <c r="H235" s="16">
        <v>6</v>
      </c>
      <c r="I235" s="72">
        <v>0</v>
      </c>
      <c r="J235" s="16">
        <v>0</v>
      </c>
      <c r="K235" s="16">
        <v>0</v>
      </c>
      <c r="L235" s="16">
        <v>0</v>
      </c>
      <c r="M235" s="16">
        <f t="shared" si="12"/>
        <v>6</v>
      </c>
      <c r="N235" s="16">
        <f t="shared" si="13"/>
        <v>6</v>
      </c>
      <c r="O235" s="16">
        <f t="shared" si="14"/>
        <v>6</v>
      </c>
      <c r="P235" s="16">
        <f t="shared" si="14"/>
        <v>6</v>
      </c>
    </row>
    <row r="236" spans="1:16" x14ac:dyDescent="0.25">
      <c r="A236" s="29" t="s">
        <v>297</v>
      </c>
      <c r="B236" s="30" t="s">
        <v>278</v>
      </c>
      <c r="C236" s="31">
        <v>55229</v>
      </c>
      <c r="D236" s="32" t="s">
        <v>305</v>
      </c>
      <c r="E236" s="16">
        <v>7</v>
      </c>
      <c r="F236" s="16">
        <v>7</v>
      </c>
      <c r="G236" s="16">
        <v>6</v>
      </c>
      <c r="H236" s="16">
        <v>6</v>
      </c>
      <c r="I236" s="72">
        <v>0</v>
      </c>
      <c r="J236" s="16">
        <v>0</v>
      </c>
      <c r="K236" s="16">
        <v>0</v>
      </c>
      <c r="L236" s="16">
        <v>0</v>
      </c>
      <c r="M236" s="16">
        <f t="shared" si="12"/>
        <v>7</v>
      </c>
      <c r="N236" s="16">
        <f t="shared" si="13"/>
        <v>7</v>
      </c>
      <c r="O236" s="16">
        <f t="shared" si="14"/>
        <v>6</v>
      </c>
      <c r="P236" s="16">
        <f t="shared" si="14"/>
        <v>6</v>
      </c>
    </row>
    <row r="237" spans="1:16" x14ac:dyDescent="0.25">
      <c r="A237" s="29" t="s">
        <v>306</v>
      </c>
      <c r="B237" s="30" t="s">
        <v>278</v>
      </c>
      <c r="C237" s="31">
        <v>1007</v>
      </c>
      <c r="D237" s="32" t="s">
        <v>3</v>
      </c>
      <c r="E237" s="16">
        <v>13</v>
      </c>
      <c r="F237" s="16">
        <v>13</v>
      </c>
      <c r="G237" s="16">
        <v>13</v>
      </c>
      <c r="H237" s="16">
        <v>13</v>
      </c>
      <c r="I237" s="72">
        <v>0</v>
      </c>
      <c r="J237" s="16">
        <v>0</v>
      </c>
      <c r="K237" s="16">
        <v>0</v>
      </c>
      <c r="L237" s="16">
        <v>0</v>
      </c>
      <c r="M237" s="16">
        <f t="shared" si="12"/>
        <v>13</v>
      </c>
      <c r="N237" s="16">
        <f t="shared" si="13"/>
        <v>13</v>
      </c>
      <c r="O237" s="16">
        <f t="shared" si="14"/>
        <v>13</v>
      </c>
      <c r="P237" s="16">
        <f t="shared" si="14"/>
        <v>13</v>
      </c>
    </row>
    <row r="238" spans="1:16" x14ac:dyDescent="0.25">
      <c r="A238" s="29" t="s">
        <v>306</v>
      </c>
      <c r="B238" s="30" t="s">
        <v>278</v>
      </c>
      <c r="C238" s="31">
        <v>1007</v>
      </c>
      <c r="D238" s="32" t="s">
        <v>22</v>
      </c>
      <c r="E238" s="16">
        <v>13</v>
      </c>
      <c r="F238" s="16">
        <v>13</v>
      </c>
      <c r="G238" s="16">
        <v>13</v>
      </c>
      <c r="H238" s="16">
        <v>13</v>
      </c>
      <c r="I238" s="72">
        <v>0</v>
      </c>
      <c r="J238" s="16">
        <v>0</v>
      </c>
      <c r="K238" s="16">
        <v>0</v>
      </c>
      <c r="L238" s="16">
        <v>0</v>
      </c>
      <c r="M238" s="16">
        <f t="shared" si="12"/>
        <v>13</v>
      </c>
      <c r="N238" s="16">
        <f t="shared" si="13"/>
        <v>13</v>
      </c>
      <c r="O238" s="16">
        <f t="shared" si="14"/>
        <v>13</v>
      </c>
      <c r="P238" s="16">
        <f t="shared" si="14"/>
        <v>13</v>
      </c>
    </row>
    <row r="239" spans="1:16" x14ac:dyDescent="0.25">
      <c r="A239" s="29" t="s">
        <v>306</v>
      </c>
      <c r="B239" s="30" t="s">
        <v>278</v>
      </c>
      <c r="C239" s="31">
        <v>1007</v>
      </c>
      <c r="D239" s="32" t="s">
        <v>21</v>
      </c>
      <c r="E239" s="16">
        <v>11</v>
      </c>
      <c r="F239" s="16">
        <v>11</v>
      </c>
      <c r="G239" s="16">
        <v>11</v>
      </c>
      <c r="H239" s="16">
        <v>11</v>
      </c>
      <c r="I239" s="72">
        <v>0</v>
      </c>
      <c r="J239" s="16">
        <v>0</v>
      </c>
      <c r="K239" s="16">
        <v>0</v>
      </c>
      <c r="L239" s="16">
        <v>0</v>
      </c>
      <c r="M239" s="16">
        <f t="shared" si="12"/>
        <v>11</v>
      </c>
      <c r="N239" s="16">
        <f t="shared" si="13"/>
        <v>11</v>
      </c>
      <c r="O239" s="16">
        <f t="shared" si="14"/>
        <v>11</v>
      </c>
      <c r="P239" s="16">
        <f t="shared" si="14"/>
        <v>11</v>
      </c>
    </row>
    <row r="240" spans="1:16" x14ac:dyDescent="0.25">
      <c r="A240" s="29" t="s">
        <v>308</v>
      </c>
      <c r="B240" s="30" t="s">
        <v>278</v>
      </c>
      <c r="C240" s="31">
        <v>6085</v>
      </c>
      <c r="D240" s="32" t="s">
        <v>309</v>
      </c>
      <c r="E240" s="16">
        <v>4</v>
      </c>
      <c r="F240" s="16">
        <v>4</v>
      </c>
      <c r="G240" s="16">
        <v>4</v>
      </c>
      <c r="H240" s="16">
        <v>4</v>
      </c>
      <c r="I240" s="72">
        <v>0</v>
      </c>
      <c r="J240" s="16">
        <v>0</v>
      </c>
      <c r="K240" s="16">
        <v>0</v>
      </c>
      <c r="L240" s="16">
        <v>0</v>
      </c>
      <c r="M240" s="16">
        <f t="shared" si="12"/>
        <v>4</v>
      </c>
      <c r="N240" s="16">
        <f t="shared" si="13"/>
        <v>4</v>
      </c>
      <c r="O240" s="16">
        <f t="shared" si="14"/>
        <v>4</v>
      </c>
      <c r="P240" s="16">
        <f t="shared" si="14"/>
        <v>4</v>
      </c>
    </row>
    <row r="241" spans="1:16" x14ac:dyDescent="0.25">
      <c r="A241" s="29" t="s">
        <v>308</v>
      </c>
      <c r="B241" s="30" t="s">
        <v>278</v>
      </c>
      <c r="C241" s="31">
        <v>6085</v>
      </c>
      <c r="D241" s="32" t="s">
        <v>310</v>
      </c>
      <c r="E241" s="16">
        <v>4</v>
      </c>
      <c r="F241" s="16">
        <v>4</v>
      </c>
      <c r="G241" s="16">
        <v>4</v>
      </c>
      <c r="H241" s="16">
        <v>4</v>
      </c>
      <c r="I241" s="72">
        <v>0</v>
      </c>
      <c r="J241" s="16">
        <v>0</v>
      </c>
      <c r="K241" s="16">
        <v>0</v>
      </c>
      <c r="L241" s="16">
        <v>0</v>
      </c>
      <c r="M241" s="16">
        <f t="shared" si="12"/>
        <v>4</v>
      </c>
      <c r="N241" s="16">
        <f t="shared" si="13"/>
        <v>4</v>
      </c>
      <c r="O241" s="16">
        <f t="shared" si="14"/>
        <v>4</v>
      </c>
      <c r="P241" s="16">
        <f t="shared" si="14"/>
        <v>4</v>
      </c>
    </row>
    <row r="242" spans="1:16" x14ac:dyDescent="0.25">
      <c r="A242" s="29" t="s">
        <v>308</v>
      </c>
      <c r="B242" s="30" t="s">
        <v>278</v>
      </c>
      <c r="C242" s="31">
        <v>6085</v>
      </c>
      <c r="D242" s="32" t="s">
        <v>110</v>
      </c>
      <c r="E242" s="16">
        <v>291</v>
      </c>
      <c r="F242" s="16">
        <v>290</v>
      </c>
      <c r="G242" s="16">
        <v>285</v>
      </c>
      <c r="H242" s="16">
        <v>285</v>
      </c>
      <c r="I242" s="72">
        <v>0</v>
      </c>
      <c r="J242" s="16">
        <v>0</v>
      </c>
      <c r="K242" s="16">
        <v>0</v>
      </c>
      <c r="L242" s="16">
        <v>0</v>
      </c>
      <c r="M242" s="16">
        <f t="shared" si="12"/>
        <v>291</v>
      </c>
      <c r="N242" s="16">
        <f t="shared" si="13"/>
        <v>290</v>
      </c>
      <c r="O242" s="16">
        <f t="shared" si="14"/>
        <v>285</v>
      </c>
      <c r="P242" s="16">
        <f t="shared" si="14"/>
        <v>285</v>
      </c>
    </row>
    <row r="243" spans="1:16" x14ac:dyDescent="0.25">
      <c r="A243" s="29" t="s">
        <v>308</v>
      </c>
      <c r="B243" s="30" t="s">
        <v>278</v>
      </c>
      <c r="C243" s="31">
        <v>6085</v>
      </c>
      <c r="D243" s="32" t="s">
        <v>111</v>
      </c>
      <c r="E243" s="16">
        <v>307</v>
      </c>
      <c r="F243" s="16">
        <v>305</v>
      </c>
      <c r="G243" s="16">
        <v>301</v>
      </c>
      <c r="H243" s="16">
        <v>301</v>
      </c>
      <c r="I243" s="72">
        <v>0</v>
      </c>
      <c r="J243" s="16">
        <v>0</v>
      </c>
      <c r="K243" s="16">
        <v>0</v>
      </c>
      <c r="L243" s="16">
        <v>0</v>
      </c>
      <c r="M243" s="16">
        <f t="shared" si="12"/>
        <v>307</v>
      </c>
      <c r="N243" s="16">
        <f t="shared" si="13"/>
        <v>305</v>
      </c>
      <c r="O243" s="16">
        <f t="shared" si="14"/>
        <v>301</v>
      </c>
      <c r="P243" s="16">
        <f t="shared" si="14"/>
        <v>301</v>
      </c>
    </row>
    <row r="244" spans="1:16" x14ac:dyDescent="0.25">
      <c r="A244" s="29" t="s">
        <v>311</v>
      </c>
      <c r="B244" s="30" t="s">
        <v>278</v>
      </c>
      <c r="C244" s="31">
        <v>7335</v>
      </c>
      <c r="D244" s="32" t="s">
        <v>312</v>
      </c>
      <c r="E244" s="16">
        <v>1</v>
      </c>
      <c r="F244" s="16">
        <v>1</v>
      </c>
      <c r="G244" s="16">
        <v>1</v>
      </c>
      <c r="H244" s="16">
        <v>1</v>
      </c>
      <c r="I244" s="72">
        <v>0</v>
      </c>
      <c r="J244" s="16">
        <v>0</v>
      </c>
      <c r="K244" s="16">
        <v>0</v>
      </c>
      <c r="L244" s="16">
        <v>0</v>
      </c>
      <c r="M244" s="16">
        <f t="shared" si="12"/>
        <v>1</v>
      </c>
      <c r="N244" s="16">
        <f t="shared" si="13"/>
        <v>1</v>
      </c>
      <c r="O244" s="16">
        <f t="shared" si="14"/>
        <v>1</v>
      </c>
      <c r="P244" s="16">
        <f t="shared" si="14"/>
        <v>1</v>
      </c>
    </row>
    <row r="245" spans="1:16" x14ac:dyDescent="0.25">
      <c r="A245" s="29" t="s">
        <v>311</v>
      </c>
      <c r="B245" s="30" t="s">
        <v>278</v>
      </c>
      <c r="C245" s="31">
        <v>7335</v>
      </c>
      <c r="D245" s="32" t="s">
        <v>313</v>
      </c>
      <c r="E245" s="16">
        <v>1</v>
      </c>
      <c r="F245" s="16">
        <v>1</v>
      </c>
      <c r="G245" s="16">
        <v>1</v>
      </c>
      <c r="H245" s="16">
        <v>1</v>
      </c>
      <c r="I245" s="72">
        <v>0</v>
      </c>
      <c r="J245" s="16">
        <v>0</v>
      </c>
      <c r="K245" s="16">
        <v>0</v>
      </c>
      <c r="L245" s="16">
        <v>0</v>
      </c>
      <c r="M245" s="16">
        <f t="shared" si="12"/>
        <v>1</v>
      </c>
      <c r="N245" s="16">
        <f t="shared" si="13"/>
        <v>1</v>
      </c>
      <c r="O245" s="16">
        <f t="shared" si="14"/>
        <v>1</v>
      </c>
      <c r="P245" s="16">
        <f t="shared" si="14"/>
        <v>1</v>
      </c>
    </row>
    <row r="246" spans="1:16" x14ac:dyDescent="0.25">
      <c r="A246" s="29" t="s">
        <v>314</v>
      </c>
      <c r="B246" s="30" t="s">
        <v>278</v>
      </c>
      <c r="C246" s="31">
        <v>6166</v>
      </c>
      <c r="D246" s="32" t="s">
        <v>32</v>
      </c>
      <c r="E246" s="16">
        <v>930</v>
      </c>
      <c r="F246" s="16">
        <v>924</v>
      </c>
      <c r="G246" s="16">
        <v>911</v>
      </c>
      <c r="H246" s="16">
        <v>911</v>
      </c>
      <c r="I246" s="72">
        <v>1</v>
      </c>
      <c r="J246" s="16">
        <v>0</v>
      </c>
      <c r="K246" s="16">
        <v>0</v>
      </c>
      <c r="L246" s="16">
        <v>0</v>
      </c>
      <c r="M246" s="16">
        <f t="shared" si="12"/>
        <v>931</v>
      </c>
      <c r="N246" s="16">
        <f t="shared" si="13"/>
        <v>924</v>
      </c>
      <c r="O246" s="16">
        <f t="shared" si="14"/>
        <v>911</v>
      </c>
      <c r="P246" s="16">
        <f t="shared" si="14"/>
        <v>911</v>
      </c>
    </row>
    <row r="247" spans="1:16" x14ac:dyDescent="0.25">
      <c r="A247" s="29" t="s">
        <v>314</v>
      </c>
      <c r="B247" s="30" t="s">
        <v>278</v>
      </c>
      <c r="C247" s="31">
        <v>6166</v>
      </c>
      <c r="D247" s="32" t="s">
        <v>31</v>
      </c>
      <c r="E247" s="16">
        <v>1056</v>
      </c>
      <c r="F247" s="16">
        <v>1050</v>
      </c>
      <c r="G247" s="16">
        <v>1035</v>
      </c>
      <c r="H247" s="16">
        <v>1035</v>
      </c>
      <c r="I247" s="72">
        <v>1</v>
      </c>
      <c r="J247" s="16">
        <v>0</v>
      </c>
      <c r="K247" s="16">
        <v>-1</v>
      </c>
      <c r="L247" s="16">
        <v>-1</v>
      </c>
      <c r="M247" s="16">
        <f t="shared" si="12"/>
        <v>1057</v>
      </c>
      <c r="N247" s="16">
        <f t="shared" si="13"/>
        <v>1050</v>
      </c>
      <c r="O247" s="16">
        <f t="shared" si="14"/>
        <v>1034</v>
      </c>
      <c r="P247" s="16">
        <f t="shared" si="14"/>
        <v>1034</v>
      </c>
    </row>
    <row r="248" spans="1:16" x14ac:dyDescent="0.25">
      <c r="A248" s="29" t="s">
        <v>785</v>
      </c>
      <c r="B248" s="30" t="s">
        <v>278</v>
      </c>
      <c r="C248" s="31">
        <v>57794</v>
      </c>
      <c r="D248" s="32" t="s">
        <v>786</v>
      </c>
      <c r="E248" s="16">
        <v>25</v>
      </c>
      <c r="F248" s="16">
        <v>25</v>
      </c>
      <c r="G248" s="16">
        <v>25</v>
      </c>
      <c r="H248" s="16">
        <v>25</v>
      </c>
      <c r="I248" s="72">
        <v>0</v>
      </c>
      <c r="J248" s="16">
        <v>0</v>
      </c>
      <c r="K248" s="16">
        <v>0</v>
      </c>
      <c r="L248" s="16">
        <v>0</v>
      </c>
      <c r="M248" s="16">
        <f t="shared" si="12"/>
        <v>25</v>
      </c>
      <c r="N248" s="16">
        <f t="shared" si="13"/>
        <v>25</v>
      </c>
      <c r="O248" s="16">
        <f t="shared" si="14"/>
        <v>25</v>
      </c>
      <c r="P248" s="16">
        <f t="shared" si="14"/>
        <v>25</v>
      </c>
    </row>
    <row r="249" spans="1:16" x14ac:dyDescent="0.25">
      <c r="A249" s="29" t="s">
        <v>785</v>
      </c>
      <c r="B249" s="30" t="s">
        <v>278</v>
      </c>
      <c r="C249" s="31">
        <v>57794</v>
      </c>
      <c r="D249" s="32" t="s">
        <v>787</v>
      </c>
      <c r="E249" s="16">
        <v>26</v>
      </c>
      <c r="F249" s="16">
        <v>26</v>
      </c>
      <c r="G249" s="16">
        <v>26</v>
      </c>
      <c r="H249" s="16">
        <v>26</v>
      </c>
      <c r="I249" s="72">
        <v>0</v>
      </c>
      <c r="J249" s="16">
        <v>0</v>
      </c>
      <c r="K249" s="16">
        <v>0</v>
      </c>
      <c r="L249" s="16">
        <v>0</v>
      </c>
      <c r="M249" s="16">
        <f t="shared" si="12"/>
        <v>26</v>
      </c>
      <c r="N249" s="16">
        <f t="shared" si="13"/>
        <v>26</v>
      </c>
      <c r="O249" s="16">
        <f t="shared" si="14"/>
        <v>26</v>
      </c>
      <c r="P249" s="16">
        <f t="shared" si="14"/>
        <v>26</v>
      </c>
    </row>
    <row r="250" spans="1:16" x14ac:dyDescent="0.25">
      <c r="A250" s="29" t="s">
        <v>315</v>
      </c>
      <c r="B250" s="30" t="s">
        <v>278</v>
      </c>
      <c r="C250" s="31">
        <v>55364</v>
      </c>
      <c r="D250" s="32" t="s">
        <v>229</v>
      </c>
      <c r="E250" s="16">
        <v>26</v>
      </c>
      <c r="F250" s="16">
        <v>26</v>
      </c>
      <c r="G250" s="16">
        <v>26</v>
      </c>
      <c r="H250" s="16">
        <v>26</v>
      </c>
      <c r="I250" s="72">
        <v>0</v>
      </c>
      <c r="J250" s="16">
        <v>0</v>
      </c>
      <c r="K250" s="16">
        <v>0</v>
      </c>
      <c r="L250" s="16">
        <v>0</v>
      </c>
      <c r="M250" s="16">
        <f t="shared" si="12"/>
        <v>26</v>
      </c>
      <c r="N250" s="16">
        <f t="shared" si="13"/>
        <v>26</v>
      </c>
      <c r="O250" s="16">
        <f t="shared" si="14"/>
        <v>26</v>
      </c>
      <c r="P250" s="16">
        <f t="shared" si="14"/>
        <v>26</v>
      </c>
    </row>
    <row r="251" spans="1:16" x14ac:dyDescent="0.25">
      <c r="A251" s="29" t="s">
        <v>315</v>
      </c>
      <c r="B251" s="30" t="s">
        <v>278</v>
      </c>
      <c r="C251" s="31">
        <v>55364</v>
      </c>
      <c r="D251" s="32" t="s">
        <v>230</v>
      </c>
      <c r="E251" s="16">
        <v>25</v>
      </c>
      <c r="F251" s="16">
        <v>25</v>
      </c>
      <c r="G251" s="16">
        <v>25</v>
      </c>
      <c r="H251" s="16">
        <v>25</v>
      </c>
      <c r="I251" s="72">
        <v>0</v>
      </c>
      <c r="J251" s="16">
        <v>0</v>
      </c>
      <c r="K251" s="16">
        <v>0</v>
      </c>
      <c r="L251" s="16">
        <v>0</v>
      </c>
      <c r="M251" s="16">
        <f t="shared" si="12"/>
        <v>25</v>
      </c>
      <c r="N251" s="16">
        <f t="shared" si="13"/>
        <v>25</v>
      </c>
      <c r="O251" s="16">
        <f t="shared" si="14"/>
        <v>25</v>
      </c>
      <c r="P251" s="16">
        <f t="shared" si="14"/>
        <v>25</v>
      </c>
    </row>
    <row r="252" spans="1:16" x14ac:dyDescent="0.25">
      <c r="A252" s="29" t="s">
        <v>788</v>
      </c>
      <c r="B252" s="30" t="s">
        <v>278</v>
      </c>
      <c r="C252" s="31">
        <v>55111</v>
      </c>
      <c r="D252" s="32" t="s">
        <v>95</v>
      </c>
      <c r="E252" s="16">
        <v>5</v>
      </c>
      <c r="F252" s="16">
        <v>5</v>
      </c>
      <c r="G252" s="16">
        <v>5</v>
      </c>
      <c r="H252" s="16">
        <v>5</v>
      </c>
      <c r="I252" s="72">
        <v>0</v>
      </c>
      <c r="J252" s="16">
        <v>0</v>
      </c>
      <c r="K252" s="16">
        <v>0</v>
      </c>
      <c r="L252" s="16">
        <v>0</v>
      </c>
      <c r="M252" s="16">
        <f t="shared" si="12"/>
        <v>5</v>
      </c>
      <c r="N252" s="16">
        <f t="shared" si="13"/>
        <v>5</v>
      </c>
      <c r="O252" s="16">
        <f t="shared" si="14"/>
        <v>5</v>
      </c>
      <c r="P252" s="16">
        <f t="shared" si="14"/>
        <v>5</v>
      </c>
    </row>
    <row r="253" spans="1:16" x14ac:dyDescent="0.25">
      <c r="A253" s="29" t="s">
        <v>788</v>
      </c>
      <c r="B253" s="30" t="s">
        <v>278</v>
      </c>
      <c r="C253" s="31">
        <v>55111</v>
      </c>
      <c r="D253" s="32" t="s">
        <v>96</v>
      </c>
      <c r="E253" s="16">
        <v>4</v>
      </c>
      <c r="F253" s="16">
        <v>4</v>
      </c>
      <c r="G253" s="16">
        <v>4</v>
      </c>
      <c r="H253" s="16">
        <v>4</v>
      </c>
      <c r="I253" s="72">
        <v>0</v>
      </c>
      <c r="J253" s="16">
        <v>0</v>
      </c>
      <c r="K253" s="16">
        <v>0</v>
      </c>
      <c r="L253" s="16">
        <v>0</v>
      </c>
      <c r="M253" s="16">
        <f t="shared" si="12"/>
        <v>4</v>
      </c>
      <c r="N253" s="16">
        <f t="shared" si="13"/>
        <v>4</v>
      </c>
      <c r="O253" s="16">
        <f t="shared" si="14"/>
        <v>4</v>
      </c>
      <c r="P253" s="16">
        <f t="shared" si="14"/>
        <v>4</v>
      </c>
    </row>
    <row r="254" spans="1:16" x14ac:dyDescent="0.25">
      <c r="A254" s="29" t="s">
        <v>788</v>
      </c>
      <c r="B254" s="30" t="s">
        <v>278</v>
      </c>
      <c r="C254" s="31">
        <v>55111</v>
      </c>
      <c r="D254" s="32" t="s">
        <v>97</v>
      </c>
      <c r="E254" s="16">
        <v>4</v>
      </c>
      <c r="F254" s="16">
        <v>4</v>
      </c>
      <c r="G254" s="16">
        <v>4</v>
      </c>
      <c r="H254" s="16">
        <v>4</v>
      </c>
      <c r="I254" s="72">
        <v>0</v>
      </c>
      <c r="J254" s="16">
        <v>0</v>
      </c>
      <c r="K254" s="16">
        <v>0</v>
      </c>
      <c r="L254" s="16">
        <v>0</v>
      </c>
      <c r="M254" s="16">
        <f t="shared" si="12"/>
        <v>4</v>
      </c>
      <c r="N254" s="16">
        <f t="shared" si="13"/>
        <v>4</v>
      </c>
      <c r="O254" s="16">
        <f t="shared" si="14"/>
        <v>4</v>
      </c>
      <c r="P254" s="16">
        <f t="shared" si="14"/>
        <v>4</v>
      </c>
    </row>
    <row r="255" spans="1:16" x14ac:dyDescent="0.25">
      <c r="A255" s="29" t="s">
        <v>788</v>
      </c>
      <c r="B255" s="30" t="s">
        <v>278</v>
      </c>
      <c r="C255" s="31">
        <v>55111</v>
      </c>
      <c r="D255" s="32" t="s">
        <v>98</v>
      </c>
      <c r="E255" s="16">
        <v>4</v>
      </c>
      <c r="F255" s="16">
        <v>4</v>
      </c>
      <c r="G255" s="16">
        <v>4</v>
      </c>
      <c r="H255" s="16">
        <v>4</v>
      </c>
      <c r="I255" s="72">
        <v>0</v>
      </c>
      <c r="J255" s="16">
        <v>0</v>
      </c>
      <c r="K255" s="16">
        <v>0</v>
      </c>
      <c r="L255" s="16">
        <v>0</v>
      </c>
      <c r="M255" s="16">
        <f t="shared" si="12"/>
        <v>4</v>
      </c>
      <c r="N255" s="16">
        <f t="shared" si="13"/>
        <v>4</v>
      </c>
      <c r="O255" s="16">
        <f t="shared" si="14"/>
        <v>4</v>
      </c>
      <c r="P255" s="16">
        <f t="shared" si="14"/>
        <v>4</v>
      </c>
    </row>
    <row r="256" spans="1:16" x14ac:dyDescent="0.25">
      <c r="A256" s="29" t="s">
        <v>788</v>
      </c>
      <c r="B256" s="30" t="s">
        <v>278</v>
      </c>
      <c r="C256" s="31">
        <v>55111</v>
      </c>
      <c r="D256" s="32" t="s">
        <v>99</v>
      </c>
      <c r="E256" s="16">
        <v>4</v>
      </c>
      <c r="F256" s="16">
        <v>4</v>
      </c>
      <c r="G256" s="16">
        <v>4</v>
      </c>
      <c r="H256" s="16">
        <v>4</v>
      </c>
      <c r="I256" s="72">
        <v>0</v>
      </c>
      <c r="J256" s="16">
        <v>0</v>
      </c>
      <c r="K256" s="16">
        <v>0</v>
      </c>
      <c r="L256" s="16">
        <v>0</v>
      </c>
      <c r="M256" s="16">
        <f t="shared" si="12"/>
        <v>4</v>
      </c>
      <c r="N256" s="16">
        <f t="shared" si="13"/>
        <v>4</v>
      </c>
      <c r="O256" s="16">
        <f t="shared" si="14"/>
        <v>4</v>
      </c>
      <c r="P256" s="16">
        <f t="shared" si="14"/>
        <v>4</v>
      </c>
    </row>
    <row r="257" spans="1:16" x14ac:dyDescent="0.25">
      <c r="A257" s="29" t="s">
        <v>788</v>
      </c>
      <c r="B257" s="30" t="s">
        <v>278</v>
      </c>
      <c r="C257" s="31">
        <v>55111</v>
      </c>
      <c r="D257" s="32" t="s">
        <v>101</v>
      </c>
      <c r="E257" s="16">
        <v>5</v>
      </c>
      <c r="F257" s="16">
        <v>5</v>
      </c>
      <c r="G257" s="16">
        <v>5</v>
      </c>
      <c r="H257" s="16">
        <v>5</v>
      </c>
      <c r="I257" s="72">
        <v>0</v>
      </c>
      <c r="J257" s="16">
        <v>0</v>
      </c>
      <c r="K257" s="16">
        <v>0</v>
      </c>
      <c r="L257" s="16">
        <v>0</v>
      </c>
      <c r="M257" s="16">
        <f t="shared" si="12"/>
        <v>5</v>
      </c>
      <c r="N257" s="16">
        <f t="shared" si="13"/>
        <v>5</v>
      </c>
      <c r="O257" s="16">
        <f t="shared" si="14"/>
        <v>5</v>
      </c>
      <c r="P257" s="16">
        <f t="shared" si="14"/>
        <v>5</v>
      </c>
    </row>
    <row r="258" spans="1:16" x14ac:dyDescent="0.25">
      <c r="A258" s="29" t="s">
        <v>788</v>
      </c>
      <c r="B258" s="30" t="s">
        <v>278</v>
      </c>
      <c r="C258" s="31">
        <v>55111</v>
      </c>
      <c r="D258" s="32" t="s">
        <v>102</v>
      </c>
      <c r="E258" s="16">
        <v>4</v>
      </c>
      <c r="F258" s="16">
        <v>4</v>
      </c>
      <c r="G258" s="16">
        <v>4</v>
      </c>
      <c r="H258" s="16">
        <v>4</v>
      </c>
      <c r="I258" s="72">
        <v>0</v>
      </c>
      <c r="J258" s="16">
        <v>0</v>
      </c>
      <c r="K258" s="16">
        <v>0</v>
      </c>
      <c r="L258" s="16">
        <v>0</v>
      </c>
      <c r="M258" s="16">
        <f t="shared" si="12"/>
        <v>4</v>
      </c>
      <c r="N258" s="16">
        <f t="shared" si="13"/>
        <v>4</v>
      </c>
      <c r="O258" s="16">
        <f t="shared" si="14"/>
        <v>4</v>
      </c>
      <c r="P258" s="16">
        <f t="shared" si="14"/>
        <v>4</v>
      </c>
    </row>
    <row r="259" spans="1:16" x14ac:dyDescent="0.25">
      <c r="A259" s="29" t="s">
        <v>788</v>
      </c>
      <c r="B259" s="30" t="s">
        <v>278</v>
      </c>
      <c r="C259" s="31">
        <v>55111</v>
      </c>
      <c r="D259" s="32" t="s">
        <v>103</v>
      </c>
      <c r="E259" s="16">
        <v>4</v>
      </c>
      <c r="F259" s="16">
        <v>4</v>
      </c>
      <c r="G259" s="16">
        <v>4</v>
      </c>
      <c r="H259" s="16">
        <v>4</v>
      </c>
      <c r="I259" s="72">
        <v>0</v>
      </c>
      <c r="J259" s="16">
        <v>0</v>
      </c>
      <c r="K259" s="16">
        <v>0</v>
      </c>
      <c r="L259" s="16">
        <v>0</v>
      </c>
      <c r="M259" s="16">
        <f t="shared" si="12"/>
        <v>4</v>
      </c>
      <c r="N259" s="16">
        <f t="shared" si="13"/>
        <v>4</v>
      </c>
      <c r="O259" s="16">
        <f t="shared" si="14"/>
        <v>4</v>
      </c>
      <c r="P259" s="16">
        <f t="shared" si="14"/>
        <v>4</v>
      </c>
    </row>
    <row r="260" spans="1:16" x14ac:dyDescent="0.25">
      <c r="A260" s="29" t="s">
        <v>789</v>
      </c>
      <c r="B260" s="30" t="s">
        <v>278</v>
      </c>
      <c r="C260" s="31">
        <v>57842</v>
      </c>
      <c r="D260" s="32" t="s">
        <v>95</v>
      </c>
      <c r="E260" s="16">
        <v>106</v>
      </c>
      <c r="F260" s="16">
        <v>106</v>
      </c>
      <c r="G260" s="16">
        <v>104</v>
      </c>
      <c r="H260" s="16">
        <v>104</v>
      </c>
      <c r="I260" s="72">
        <v>0</v>
      </c>
      <c r="J260" s="16">
        <v>0</v>
      </c>
      <c r="K260" s="16">
        <v>0</v>
      </c>
      <c r="L260" s="16">
        <v>0</v>
      </c>
      <c r="M260" s="16">
        <f t="shared" si="12"/>
        <v>106</v>
      </c>
      <c r="N260" s="16">
        <f t="shared" si="13"/>
        <v>106</v>
      </c>
      <c r="O260" s="16">
        <f t="shared" si="14"/>
        <v>104</v>
      </c>
      <c r="P260" s="16">
        <f t="shared" si="14"/>
        <v>104</v>
      </c>
    </row>
    <row r="261" spans="1:16" x14ac:dyDescent="0.25">
      <c r="A261" s="29" t="s">
        <v>316</v>
      </c>
      <c r="B261" s="30" t="s">
        <v>278</v>
      </c>
      <c r="C261" s="31">
        <v>55224</v>
      </c>
      <c r="D261" s="32" t="s">
        <v>317</v>
      </c>
      <c r="E261" s="16">
        <v>14</v>
      </c>
      <c r="F261" s="16">
        <v>14</v>
      </c>
      <c r="G261" s="16">
        <v>14</v>
      </c>
      <c r="H261" s="16">
        <v>14</v>
      </c>
      <c r="I261" s="72">
        <v>0</v>
      </c>
      <c r="J261" s="16">
        <v>0</v>
      </c>
      <c r="K261" s="16">
        <v>0</v>
      </c>
      <c r="L261" s="16">
        <v>0</v>
      </c>
      <c r="M261" s="16">
        <f t="shared" si="12"/>
        <v>14</v>
      </c>
      <c r="N261" s="16">
        <f t="shared" si="13"/>
        <v>14</v>
      </c>
      <c r="O261" s="16">
        <f t="shared" si="14"/>
        <v>14</v>
      </c>
      <c r="P261" s="16">
        <f t="shared" si="14"/>
        <v>14</v>
      </c>
    </row>
    <row r="262" spans="1:16" x14ac:dyDescent="0.25">
      <c r="A262" s="29" t="s">
        <v>316</v>
      </c>
      <c r="B262" s="30" t="s">
        <v>278</v>
      </c>
      <c r="C262" s="31">
        <v>55224</v>
      </c>
      <c r="D262" s="32" t="s">
        <v>318</v>
      </c>
      <c r="E262" s="16">
        <v>14</v>
      </c>
      <c r="F262" s="16">
        <v>14</v>
      </c>
      <c r="G262" s="16">
        <v>13</v>
      </c>
      <c r="H262" s="16">
        <v>13</v>
      </c>
      <c r="I262" s="72">
        <v>0</v>
      </c>
      <c r="J262" s="16">
        <v>0</v>
      </c>
      <c r="K262" s="16">
        <v>0</v>
      </c>
      <c r="L262" s="16">
        <v>0</v>
      </c>
      <c r="M262" s="16">
        <f t="shared" si="12"/>
        <v>14</v>
      </c>
      <c r="N262" s="16">
        <f t="shared" si="13"/>
        <v>14</v>
      </c>
      <c r="O262" s="16">
        <f t="shared" si="14"/>
        <v>13</v>
      </c>
      <c r="P262" s="16">
        <f t="shared" si="14"/>
        <v>13</v>
      </c>
    </row>
    <row r="263" spans="1:16" x14ac:dyDescent="0.25">
      <c r="A263" s="29" t="s">
        <v>316</v>
      </c>
      <c r="B263" s="30" t="s">
        <v>278</v>
      </c>
      <c r="C263" s="31">
        <v>55224</v>
      </c>
      <c r="D263" s="32" t="s">
        <v>319</v>
      </c>
      <c r="E263" s="16">
        <v>12</v>
      </c>
      <c r="F263" s="16">
        <v>12</v>
      </c>
      <c r="G263" s="16">
        <v>11</v>
      </c>
      <c r="H263" s="16">
        <v>11</v>
      </c>
      <c r="I263" s="72">
        <v>0</v>
      </c>
      <c r="J263" s="16">
        <v>0</v>
      </c>
      <c r="K263" s="16">
        <v>0</v>
      </c>
      <c r="L263" s="16">
        <v>0</v>
      </c>
      <c r="M263" s="16">
        <f t="shared" si="12"/>
        <v>12</v>
      </c>
      <c r="N263" s="16">
        <f t="shared" si="13"/>
        <v>12</v>
      </c>
      <c r="O263" s="16">
        <f t="shared" si="14"/>
        <v>11</v>
      </c>
      <c r="P263" s="16">
        <f t="shared" si="14"/>
        <v>11</v>
      </c>
    </row>
    <row r="264" spans="1:16" x14ac:dyDescent="0.25">
      <c r="A264" s="29" t="s">
        <v>316</v>
      </c>
      <c r="B264" s="30" t="s">
        <v>278</v>
      </c>
      <c r="C264" s="31">
        <v>55224</v>
      </c>
      <c r="D264" s="32" t="s">
        <v>320</v>
      </c>
      <c r="E264" s="16">
        <v>11</v>
      </c>
      <c r="F264" s="16">
        <v>11</v>
      </c>
      <c r="G264" s="16">
        <v>11</v>
      </c>
      <c r="H264" s="16">
        <v>11</v>
      </c>
      <c r="I264" s="72">
        <v>0</v>
      </c>
      <c r="J264" s="16">
        <v>0</v>
      </c>
      <c r="K264" s="16">
        <v>0</v>
      </c>
      <c r="L264" s="16">
        <v>0</v>
      </c>
      <c r="M264" s="16">
        <f t="shared" si="12"/>
        <v>11</v>
      </c>
      <c r="N264" s="16">
        <f t="shared" si="13"/>
        <v>11</v>
      </c>
      <c r="O264" s="16">
        <f t="shared" si="14"/>
        <v>11</v>
      </c>
      <c r="P264" s="16">
        <f t="shared" si="14"/>
        <v>11</v>
      </c>
    </row>
    <row r="265" spans="1:16" x14ac:dyDescent="0.25">
      <c r="A265" s="29" t="s">
        <v>321</v>
      </c>
      <c r="B265" s="30" t="s">
        <v>278</v>
      </c>
      <c r="C265" s="31">
        <v>1040</v>
      </c>
      <c r="D265" s="32" t="s">
        <v>95</v>
      </c>
      <c r="E265" s="16">
        <v>4</v>
      </c>
      <c r="F265" s="16">
        <v>4</v>
      </c>
      <c r="G265" s="16">
        <v>4</v>
      </c>
      <c r="H265" s="16">
        <v>4</v>
      </c>
      <c r="I265" s="72">
        <v>0</v>
      </c>
      <c r="J265" s="16">
        <v>0</v>
      </c>
      <c r="K265" s="16">
        <v>0</v>
      </c>
      <c r="L265" s="16">
        <v>0</v>
      </c>
      <c r="M265" s="16">
        <f t="shared" si="12"/>
        <v>4</v>
      </c>
      <c r="N265" s="16">
        <f t="shared" si="13"/>
        <v>4</v>
      </c>
      <c r="O265" s="16">
        <f t="shared" si="14"/>
        <v>4</v>
      </c>
      <c r="P265" s="16">
        <f t="shared" si="14"/>
        <v>4</v>
      </c>
    </row>
    <row r="266" spans="1:16" x14ac:dyDescent="0.25">
      <c r="A266" s="29" t="s">
        <v>321</v>
      </c>
      <c r="B266" s="30" t="s">
        <v>278</v>
      </c>
      <c r="C266" s="31">
        <v>1040</v>
      </c>
      <c r="D266" s="32" t="s">
        <v>96</v>
      </c>
      <c r="E266" s="16">
        <v>10</v>
      </c>
      <c r="F266" s="16">
        <v>10</v>
      </c>
      <c r="G266" s="16">
        <v>9</v>
      </c>
      <c r="H266" s="16">
        <v>9</v>
      </c>
      <c r="I266" s="72">
        <v>0</v>
      </c>
      <c r="J266" s="16">
        <v>0</v>
      </c>
      <c r="K266" s="16">
        <v>0</v>
      </c>
      <c r="L266" s="16">
        <v>0</v>
      </c>
      <c r="M266" s="16">
        <f t="shared" si="12"/>
        <v>10</v>
      </c>
      <c r="N266" s="16">
        <f t="shared" si="13"/>
        <v>10</v>
      </c>
      <c r="O266" s="16">
        <f t="shared" si="14"/>
        <v>9</v>
      </c>
      <c r="P266" s="16">
        <f t="shared" si="14"/>
        <v>9</v>
      </c>
    </row>
    <row r="267" spans="1:16" x14ac:dyDescent="0.25">
      <c r="A267" s="29" t="s">
        <v>322</v>
      </c>
      <c r="B267" s="30" t="s">
        <v>278</v>
      </c>
      <c r="C267" s="31">
        <v>55259</v>
      </c>
      <c r="D267" s="32" t="s">
        <v>15</v>
      </c>
      <c r="E267" s="16">
        <v>22</v>
      </c>
      <c r="F267" s="16">
        <v>22</v>
      </c>
      <c r="G267" s="16">
        <v>22</v>
      </c>
      <c r="H267" s="16">
        <v>22</v>
      </c>
      <c r="I267" s="72">
        <v>0</v>
      </c>
      <c r="J267" s="16">
        <v>0</v>
      </c>
      <c r="K267" s="16">
        <v>0</v>
      </c>
      <c r="L267" s="16">
        <v>0</v>
      </c>
      <c r="M267" s="16">
        <f t="shared" si="12"/>
        <v>22</v>
      </c>
      <c r="N267" s="16">
        <f t="shared" si="13"/>
        <v>22</v>
      </c>
      <c r="O267" s="16">
        <f t="shared" si="14"/>
        <v>22</v>
      </c>
      <c r="P267" s="16">
        <f t="shared" si="14"/>
        <v>22</v>
      </c>
    </row>
    <row r="268" spans="1:16" x14ac:dyDescent="0.25">
      <c r="A268" s="29" t="s">
        <v>322</v>
      </c>
      <c r="B268" s="30" t="s">
        <v>278</v>
      </c>
      <c r="C268" s="31">
        <v>55259</v>
      </c>
      <c r="D268" s="32" t="s">
        <v>23</v>
      </c>
      <c r="E268" s="16">
        <v>24</v>
      </c>
      <c r="F268" s="16">
        <v>24</v>
      </c>
      <c r="G268" s="16">
        <v>24</v>
      </c>
      <c r="H268" s="16">
        <v>24</v>
      </c>
      <c r="I268" s="72">
        <v>0</v>
      </c>
      <c r="J268" s="16">
        <v>0</v>
      </c>
      <c r="K268" s="16">
        <v>0</v>
      </c>
      <c r="L268" s="16">
        <v>0</v>
      </c>
      <c r="M268" s="16">
        <f t="shared" si="12"/>
        <v>24</v>
      </c>
      <c r="N268" s="16">
        <f t="shared" si="13"/>
        <v>24</v>
      </c>
      <c r="O268" s="16">
        <f t="shared" si="14"/>
        <v>24</v>
      </c>
      <c r="P268" s="16">
        <f t="shared" si="14"/>
        <v>24</v>
      </c>
    </row>
    <row r="269" spans="1:16" x14ac:dyDescent="0.25">
      <c r="A269" s="29" t="s">
        <v>323</v>
      </c>
      <c r="B269" s="30" t="s">
        <v>278</v>
      </c>
      <c r="C269" s="31">
        <v>55148</v>
      </c>
      <c r="D269" s="32" t="s">
        <v>95</v>
      </c>
      <c r="E269" s="16">
        <v>7</v>
      </c>
      <c r="F269" s="16">
        <v>7</v>
      </c>
      <c r="G269" s="16">
        <v>7</v>
      </c>
      <c r="H269" s="16">
        <v>7</v>
      </c>
      <c r="I269" s="72">
        <v>0</v>
      </c>
      <c r="J269" s="16">
        <v>0</v>
      </c>
      <c r="K269" s="16">
        <v>0</v>
      </c>
      <c r="L269" s="16">
        <v>0</v>
      </c>
      <c r="M269" s="16">
        <f t="shared" ref="M269:M272" si="15">E269+I269</f>
        <v>7</v>
      </c>
      <c r="N269" s="16">
        <f t="shared" ref="N269:N272" si="16">F269+J269</f>
        <v>7</v>
      </c>
      <c r="O269" s="16">
        <f t="shared" ref="O269:P272" si="17">G269+K269</f>
        <v>7</v>
      </c>
      <c r="P269" s="16">
        <f t="shared" si="17"/>
        <v>7</v>
      </c>
    </row>
    <row r="270" spans="1:16" x14ac:dyDescent="0.25">
      <c r="A270" s="29" t="s">
        <v>323</v>
      </c>
      <c r="B270" s="30" t="s">
        <v>278</v>
      </c>
      <c r="C270" s="31">
        <v>55148</v>
      </c>
      <c r="D270" s="32" t="s">
        <v>96</v>
      </c>
      <c r="E270" s="16">
        <v>6</v>
      </c>
      <c r="F270" s="16">
        <v>6</v>
      </c>
      <c r="G270" s="16">
        <v>6</v>
      </c>
      <c r="H270" s="16">
        <v>6</v>
      </c>
      <c r="I270" s="72">
        <v>0</v>
      </c>
      <c r="J270" s="16">
        <v>0</v>
      </c>
      <c r="K270" s="16">
        <v>0</v>
      </c>
      <c r="L270" s="16">
        <v>0</v>
      </c>
      <c r="M270" s="16">
        <f t="shared" si="15"/>
        <v>6</v>
      </c>
      <c r="N270" s="16">
        <f t="shared" si="16"/>
        <v>6</v>
      </c>
      <c r="O270" s="16">
        <f t="shared" si="17"/>
        <v>6</v>
      </c>
      <c r="P270" s="16">
        <f t="shared" si="17"/>
        <v>6</v>
      </c>
    </row>
    <row r="271" spans="1:16" x14ac:dyDescent="0.25">
      <c r="A271" s="29" t="s">
        <v>323</v>
      </c>
      <c r="B271" s="30" t="s">
        <v>278</v>
      </c>
      <c r="C271" s="31">
        <v>55148</v>
      </c>
      <c r="D271" s="32" t="s">
        <v>97</v>
      </c>
      <c r="E271" s="16">
        <v>6</v>
      </c>
      <c r="F271" s="16">
        <v>6</v>
      </c>
      <c r="G271" s="16">
        <v>6</v>
      </c>
      <c r="H271" s="16">
        <v>6</v>
      </c>
      <c r="I271" s="72">
        <v>0</v>
      </c>
      <c r="J271" s="16">
        <v>0</v>
      </c>
      <c r="K271" s="16">
        <v>0</v>
      </c>
      <c r="L271" s="16">
        <v>0</v>
      </c>
      <c r="M271" s="16">
        <f t="shared" si="15"/>
        <v>6</v>
      </c>
      <c r="N271" s="16">
        <f t="shared" si="16"/>
        <v>6</v>
      </c>
      <c r="O271" s="16">
        <f t="shared" si="17"/>
        <v>6</v>
      </c>
      <c r="P271" s="16">
        <f t="shared" si="17"/>
        <v>6</v>
      </c>
    </row>
    <row r="272" spans="1:16" x14ac:dyDescent="0.25">
      <c r="A272" s="29" t="s">
        <v>323</v>
      </c>
      <c r="B272" s="30" t="s">
        <v>278</v>
      </c>
      <c r="C272" s="31">
        <v>55148</v>
      </c>
      <c r="D272" s="32" t="s">
        <v>98</v>
      </c>
      <c r="E272" s="16">
        <v>6</v>
      </c>
      <c r="F272" s="16">
        <v>6</v>
      </c>
      <c r="G272" s="16">
        <v>6</v>
      </c>
      <c r="H272" s="16">
        <v>6</v>
      </c>
      <c r="I272" s="72">
        <v>0</v>
      </c>
      <c r="J272" s="16">
        <v>0</v>
      </c>
      <c r="K272" s="16">
        <v>0</v>
      </c>
      <c r="L272" s="16">
        <v>0</v>
      </c>
      <c r="M272" s="16">
        <f t="shared" si="15"/>
        <v>6</v>
      </c>
      <c r="N272" s="16">
        <f t="shared" si="16"/>
        <v>6</v>
      </c>
      <c r="O272" s="16">
        <f t="shared" si="17"/>
        <v>6</v>
      </c>
      <c r="P272" s="16">
        <f t="shared" si="17"/>
        <v>6</v>
      </c>
    </row>
    <row r="273" spans="1:16" x14ac:dyDescent="0.25">
      <c r="A273" s="29" t="s">
        <v>325</v>
      </c>
      <c r="B273" s="30" t="s">
        <v>326</v>
      </c>
      <c r="C273" s="31">
        <v>10678</v>
      </c>
      <c r="D273" s="32" t="s">
        <v>106</v>
      </c>
      <c r="E273" s="16">
        <v>158</v>
      </c>
      <c r="F273" s="16">
        <v>152</v>
      </c>
      <c r="G273" s="16">
        <v>152</v>
      </c>
      <c r="H273" s="16">
        <v>152</v>
      </c>
      <c r="I273" s="72">
        <v>-1</v>
      </c>
      <c r="J273" s="72">
        <v>-1</v>
      </c>
      <c r="K273" s="72">
        <v>-1</v>
      </c>
      <c r="L273" s="72">
        <v>-1</v>
      </c>
      <c r="M273" s="16">
        <f t="shared" ref="M273:M301" si="18">E273+I273</f>
        <v>157</v>
      </c>
      <c r="N273" s="16">
        <f t="shared" ref="N273:N301" si="19">F273+J273</f>
        <v>151</v>
      </c>
      <c r="O273" s="16">
        <f t="shared" ref="O273:P301" si="20">G273+K273</f>
        <v>151</v>
      </c>
      <c r="P273" s="16">
        <f t="shared" si="20"/>
        <v>151</v>
      </c>
    </row>
    <row r="274" spans="1:16" x14ac:dyDescent="0.25">
      <c r="A274" s="29" t="s">
        <v>327</v>
      </c>
      <c r="B274" s="30" t="s">
        <v>326</v>
      </c>
      <c r="C274" s="31">
        <v>602</v>
      </c>
      <c r="D274" s="32" t="s">
        <v>95</v>
      </c>
      <c r="E274" s="16">
        <v>268</v>
      </c>
      <c r="F274" s="16">
        <v>258</v>
      </c>
      <c r="G274" s="16">
        <v>258</v>
      </c>
      <c r="H274" s="16">
        <v>258</v>
      </c>
      <c r="I274" s="72">
        <v>-1</v>
      </c>
      <c r="J274" s="72">
        <v>-1</v>
      </c>
      <c r="K274" s="72">
        <v>-1</v>
      </c>
      <c r="L274" s="72">
        <v>-1</v>
      </c>
      <c r="M274" s="16">
        <f t="shared" si="18"/>
        <v>267</v>
      </c>
      <c r="N274" s="16">
        <f t="shared" si="19"/>
        <v>257</v>
      </c>
      <c r="O274" s="16">
        <f t="shared" si="20"/>
        <v>257</v>
      </c>
      <c r="P274" s="16">
        <f t="shared" si="20"/>
        <v>257</v>
      </c>
    </row>
    <row r="275" spans="1:16" x14ac:dyDescent="0.25">
      <c r="A275" s="29" t="s">
        <v>327</v>
      </c>
      <c r="B275" s="30" t="s">
        <v>326</v>
      </c>
      <c r="C275" s="31">
        <v>602</v>
      </c>
      <c r="D275" s="32" t="s">
        <v>96</v>
      </c>
      <c r="E275" s="16">
        <v>305</v>
      </c>
      <c r="F275" s="16">
        <v>294</v>
      </c>
      <c r="G275" s="16">
        <v>294</v>
      </c>
      <c r="H275" s="16">
        <v>294</v>
      </c>
      <c r="I275" s="72">
        <v>-1</v>
      </c>
      <c r="J275" s="72">
        <v>-1</v>
      </c>
      <c r="K275" s="72">
        <v>-1</v>
      </c>
      <c r="L275" s="72">
        <v>-1</v>
      </c>
      <c r="M275" s="16">
        <f t="shared" si="18"/>
        <v>304</v>
      </c>
      <c r="N275" s="16">
        <f t="shared" si="19"/>
        <v>293</v>
      </c>
      <c r="O275" s="16">
        <f t="shared" si="20"/>
        <v>293</v>
      </c>
      <c r="P275" s="16">
        <f t="shared" si="20"/>
        <v>293</v>
      </c>
    </row>
    <row r="276" spans="1:16" x14ac:dyDescent="0.25">
      <c r="A276" s="29" t="s">
        <v>790</v>
      </c>
      <c r="B276" s="30" t="s">
        <v>326</v>
      </c>
      <c r="C276" s="31">
        <v>54832</v>
      </c>
      <c r="D276" s="32" t="s">
        <v>95</v>
      </c>
      <c r="E276" s="16">
        <v>27</v>
      </c>
      <c r="F276" s="16">
        <v>27</v>
      </c>
      <c r="G276" s="16">
        <v>27</v>
      </c>
      <c r="H276" s="16">
        <v>27</v>
      </c>
      <c r="I276" s="72">
        <v>0</v>
      </c>
      <c r="J276" s="16">
        <v>0</v>
      </c>
      <c r="K276" s="16">
        <v>0</v>
      </c>
      <c r="L276" s="16">
        <v>0</v>
      </c>
      <c r="M276" s="16">
        <f t="shared" si="18"/>
        <v>27</v>
      </c>
      <c r="N276" s="16">
        <f t="shared" si="19"/>
        <v>27</v>
      </c>
      <c r="O276" s="16">
        <f t="shared" si="20"/>
        <v>27</v>
      </c>
      <c r="P276" s="16">
        <f t="shared" si="20"/>
        <v>27</v>
      </c>
    </row>
    <row r="277" spans="1:16" x14ac:dyDescent="0.25">
      <c r="A277" s="29" t="s">
        <v>790</v>
      </c>
      <c r="B277" s="30" t="s">
        <v>326</v>
      </c>
      <c r="C277" s="31">
        <v>54832</v>
      </c>
      <c r="D277" s="32" t="s">
        <v>96</v>
      </c>
      <c r="E277" s="16">
        <v>30</v>
      </c>
      <c r="F277" s="16">
        <v>30</v>
      </c>
      <c r="G277" s="16">
        <v>30</v>
      </c>
      <c r="H277" s="16">
        <v>30</v>
      </c>
      <c r="I277" s="72">
        <v>0</v>
      </c>
      <c r="J277" s="16">
        <v>0</v>
      </c>
      <c r="K277" s="16">
        <v>0</v>
      </c>
      <c r="L277" s="16">
        <v>0</v>
      </c>
      <c r="M277" s="16">
        <f t="shared" si="18"/>
        <v>30</v>
      </c>
      <c r="N277" s="16">
        <f t="shared" si="19"/>
        <v>30</v>
      </c>
      <c r="O277" s="16">
        <f t="shared" si="20"/>
        <v>30</v>
      </c>
      <c r="P277" s="16">
        <f t="shared" si="20"/>
        <v>30</v>
      </c>
    </row>
    <row r="278" spans="1:16" x14ac:dyDescent="0.25">
      <c r="A278" s="29" t="s">
        <v>791</v>
      </c>
      <c r="B278" s="30" t="s">
        <v>326</v>
      </c>
      <c r="C278" s="31">
        <v>56846</v>
      </c>
      <c r="D278" s="32" t="s">
        <v>156</v>
      </c>
      <c r="E278" s="16">
        <v>17</v>
      </c>
      <c r="F278" s="16">
        <v>17</v>
      </c>
      <c r="G278" s="16">
        <v>17</v>
      </c>
      <c r="H278" s="16">
        <v>17</v>
      </c>
      <c r="I278" s="72">
        <v>0</v>
      </c>
      <c r="J278" s="16">
        <v>0</v>
      </c>
      <c r="K278" s="16">
        <v>0</v>
      </c>
      <c r="L278" s="16">
        <v>0</v>
      </c>
      <c r="M278" s="16">
        <f t="shared" si="18"/>
        <v>17</v>
      </c>
      <c r="N278" s="16">
        <f t="shared" si="19"/>
        <v>17</v>
      </c>
      <c r="O278" s="16">
        <f t="shared" si="20"/>
        <v>17</v>
      </c>
      <c r="P278" s="16">
        <f t="shared" si="20"/>
        <v>17</v>
      </c>
    </row>
    <row r="279" spans="1:16" x14ac:dyDescent="0.25">
      <c r="A279" s="29" t="s">
        <v>791</v>
      </c>
      <c r="B279" s="30" t="s">
        <v>326</v>
      </c>
      <c r="C279" s="31">
        <v>56846</v>
      </c>
      <c r="D279" s="32" t="s">
        <v>24</v>
      </c>
      <c r="E279" s="16">
        <v>16</v>
      </c>
      <c r="F279" s="16">
        <v>16</v>
      </c>
      <c r="G279" s="16">
        <v>16</v>
      </c>
      <c r="H279" s="16">
        <v>16</v>
      </c>
      <c r="I279" s="72">
        <v>0</v>
      </c>
      <c r="J279" s="16">
        <v>0</v>
      </c>
      <c r="K279" s="16">
        <v>0</v>
      </c>
      <c r="L279" s="16">
        <v>0</v>
      </c>
      <c r="M279" s="16">
        <f t="shared" si="18"/>
        <v>16</v>
      </c>
      <c r="N279" s="16">
        <f t="shared" si="19"/>
        <v>16</v>
      </c>
      <c r="O279" s="16">
        <f t="shared" si="20"/>
        <v>16</v>
      </c>
      <c r="P279" s="16">
        <f t="shared" si="20"/>
        <v>16</v>
      </c>
    </row>
    <row r="280" spans="1:16" x14ac:dyDescent="0.25">
      <c r="A280" s="29" t="s">
        <v>328</v>
      </c>
      <c r="B280" s="30" t="s">
        <v>326</v>
      </c>
      <c r="C280" s="31">
        <v>1571</v>
      </c>
      <c r="D280" s="32" t="s">
        <v>329</v>
      </c>
      <c r="E280" s="16">
        <v>1</v>
      </c>
      <c r="F280" s="16">
        <v>1</v>
      </c>
      <c r="G280" s="16">
        <v>1</v>
      </c>
      <c r="H280" s="16">
        <v>1</v>
      </c>
      <c r="I280" s="72">
        <v>0</v>
      </c>
      <c r="J280" s="16">
        <v>0</v>
      </c>
      <c r="K280" s="16">
        <v>0</v>
      </c>
      <c r="L280" s="16">
        <v>0</v>
      </c>
      <c r="M280" s="16">
        <f t="shared" si="18"/>
        <v>1</v>
      </c>
      <c r="N280" s="16">
        <f t="shared" si="19"/>
        <v>1</v>
      </c>
      <c r="O280" s="16">
        <f t="shared" si="20"/>
        <v>1</v>
      </c>
      <c r="P280" s="16">
        <f t="shared" si="20"/>
        <v>1</v>
      </c>
    </row>
    <row r="281" spans="1:16" x14ac:dyDescent="0.25">
      <c r="A281" s="29" t="s">
        <v>328</v>
      </c>
      <c r="B281" s="30" t="s">
        <v>326</v>
      </c>
      <c r="C281" s="31">
        <v>1571</v>
      </c>
      <c r="D281" s="32" t="s">
        <v>330</v>
      </c>
      <c r="E281" s="16">
        <v>1</v>
      </c>
      <c r="F281" s="16">
        <v>1</v>
      </c>
      <c r="G281" s="16">
        <v>1</v>
      </c>
      <c r="H281" s="16">
        <v>1</v>
      </c>
      <c r="I281" s="72">
        <v>0</v>
      </c>
      <c r="J281" s="16">
        <v>0</v>
      </c>
      <c r="K281" s="16">
        <v>0</v>
      </c>
      <c r="L281" s="16">
        <v>0</v>
      </c>
      <c r="M281" s="16">
        <f t="shared" si="18"/>
        <v>1</v>
      </c>
      <c r="N281" s="16">
        <f t="shared" si="19"/>
        <v>1</v>
      </c>
      <c r="O281" s="16">
        <f t="shared" si="20"/>
        <v>1</v>
      </c>
      <c r="P281" s="16">
        <f t="shared" si="20"/>
        <v>1</v>
      </c>
    </row>
    <row r="282" spans="1:16" x14ac:dyDescent="0.25">
      <c r="A282" s="29" t="s">
        <v>328</v>
      </c>
      <c r="B282" s="30" t="s">
        <v>326</v>
      </c>
      <c r="C282" s="31">
        <v>1571</v>
      </c>
      <c r="D282" s="32" t="s">
        <v>331</v>
      </c>
      <c r="E282" s="16">
        <v>1</v>
      </c>
      <c r="F282" s="16">
        <v>1</v>
      </c>
      <c r="G282" s="16">
        <v>1</v>
      </c>
      <c r="H282" s="16">
        <v>1</v>
      </c>
      <c r="I282" s="72">
        <v>0</v>
      </c>
      <c r="J282" s="16">
        <v>0</v>
      </c>
      <c r="K282" s="16">
        <v>0</v>
      </c>
      <c r="L282" s="16">
        <v>0</v>
      </c>
      <c r="M282" s="16">
        <f t="shared" si="18"/>
        <v>1</v>
      </c>
      <c r="N282" s="16">
        <f t="shared" si="19"/>
        <v>1</v>
      </c>
      <c r="O282" s="16">
        <f t="shared" si="20"/>
        <v>1</v>
      </c>
      <c r="P282" s="16">
        <f t="shared" si="20"/>
        <v>1</v>
      </c>
    </row>
    <row r="283" spans="1:16" x14ac:dyDescent="0.25">
      <c r="A283" s="29" t="s">
        <v>328</v>
      </c>
      <c r="B283" s="30" t="s">
        <v>326</v>
      </c>
      <c r="C283" s="31">
        <v>1571</v>
      </c>
      <c r="D283" s="32" t="s">
        <v>332</v>
      </c>
      <c r="E283" s="16">
        <v>1</v>
      </c>
      <c r="F283" s="16">
        <v>1</v>
      </c>
      <c r="G283" s="16">
        <v>1</v>
      </c>
      <c r="H283" s="16">
        <v>1</v>
      </c>
      <c r="I283" s="72">
        <v>0</v>
      </c>
      <c r="J283" s="16">
        <v>0</v>
      </c>
      <c r="K283" s="16">
        <v>0</v>
      </c>
      <c r="L283" s="16">
        <v>0</v>
      </c>
      <c r="M283" s="16">
        <f t="shared" si="18"/>
        <v>1</v>
      </c>
      <c r="N283" s="16">
        <f t="shared" si="19"/>
        <v>1</v>
      </c>
      <c r="O283" s="16">
        <f t="shared" si="20"/>
        <v>1</v>
      </c>
      <c r="P283" s="16">
        <f t="shared" si="20"/>
        <v>1</v>
      </c>
    </row>
    <row r="284" spans="1:16" x14ac:dyDescent="0.25">
      <c r="A284" s="29" t="s">
        <v>328</v>
      </c>
      <c r="B284" s="30" t="s">
        <v>326</v>
      </c>
      <c r="C284" s="31">
        <v>1571</v>
      </c>
      <c r="D284" s="32" t="s">
        <v>97</v>
      </c>
      <c r="E284" s="16">
        <v>39</v>
      </c>
      <c r="F284" s="16">
        <v>37</v>
      </c>
      <c r="G284" s="16">
        <v>37</v>
      </c>
      <c r="H284" s="16">
        <v>37</v>
      </c>
      <c r="I284" s="72">
        <v>0</v>
      </c>
      <c r="J284" s="16">
        <v>0</v>
      </c>
      <c r="K284" s="16">
        <v>0</v>
      </c>
      <c r="L284" s="16">
        <v>0</v>
      </c>
      <c r="M284" s="16">
        <f t="shared" si="18"/>
        <v>39</v>
      </c>
      <c r="N284" s="16">
        <f t="shared" si="19"/>
        <v>37</v>
      </c>
      <c r="O284" s="16">
        <f t="shared" si="20"/>
        <v>37</v>
      </c>
      <c r="P284" s="16">
        <f t="shared" si="20"/>
        <v>37</v>
      </c>
    </row>
    <row r="285" spans="1:16" x14ac:dyDescent="0.25">
      <c r="A285" s="29" t="s">
        <v>328</v>
      </c>
      <c r="B285" s="30" t="s">
        <v>326</v>
      </c>
      <c r="C285" s="31">
        <v>1571</v>
      </c>
      <c r="D285" s="32" t="s">
        <v>98</v>
      </c>
      <c r="E285" s="16">
        <v>57</v>
      </c>
      <c r="F285" s="16">
        <v>54</v>
      </c>
      <c r="G285" s="16">
        <v>54</v>
      </c>
      <c r="H285" s="16">
        <v>54</v>
      </c>
      <c r="I285" s="72">
        <v>-1</v>
      </c>
      <c r="J285" s="72">
        <v>-1</v>
      </c>
      <c r="K285" s="72">
        <v>-1</v>
      </c>
      <c r="L285" s="72">
        <v>-1</v>
      </c>
      <c r="M285" s="16">
        <f t="shared" si="18"/>
        <v>56</v>
      </c>
      <c r="N285" s="16">
        <f t="shared" si="19"/>
        <v>53</v>
      </c>
      <c r="O285" s="16">
        <f t="shared" si="20"/>
        <v>53</v>
      </c>
      <c r="P285" s="16">
        <f t="shared" si="20"/>
        <v>53</v>
      </c>
    </row>
    <row r="286" spans="1:16" x14ac:dyDescent="0.25">
      <c r="A286" s="29" t="s">
        <v>328</v>
      </c>
      <c r="B286" s="30" t="s">
        <v>326</v>
      </c>
      <c r="C286" s="31">
        <v>1571</v>
      </c>
      <c r="D286" s="32" t="s">
        <v>24</v>
      </c>
      <c r="E286" s="16">
        <v>0</v>
      </c>
      <c r="F286" s="16">
        <v>0</v>
      </c>
      <c r="G286" s="16">
        <v>0</v>
      </c>
      <c r="H286" s="16">
        <v>0</v>
      </c>
      <c r="I286" s="72">
        <v>0</v>
      </c>
      <c r="J286" s="16">
        <v>0</v>
      </c>
      <c r="K286" s="16">
        <v>0</v>
      </c>
      <c r="L286" s="16">
        <v>0</v>
      </c>
      <c r="M286" s="16">
        <f t="shared" si="18"/>
        <v>0</v>
      </c>
      <c r="N286" s="16">
        <f t="shared" si="19"/>
        <v>0</v>
      </c>
      <c r="O286" s="16">
        <f t="shared" si="20"/>
        <v>0</v>
      </c>
      <c r="P286" s="16">
        <f t="shared" si="20"/>
        <v>0</v>
      </c>
    </row>
    <row r="287" spans="1:16" x14ac:dyDescent="0.25">
      <c r="A287" s="29" t="s">
        <v>328</v>
      </c>
      <c r="B287" s="30" t="s">
        <v>326</v>
      </c>
      <c r="C287" s="31">
        <v>1571</v>
      </c>
      <c r="D287" s="32" t="s">
        <v>333</v>
      </c>
      <c r="E287" s="16">
        <v>0</v>
      </c>
      <c r="F287" s="16">
        <v>0</v>
      </c>
      <c r="G287" s="16">
        <v>0</v>
      </c>
      <c r="H287" s="16">
        <v>0</v>
      </c>
      <c r="I287" s="72">
        <v>0</v>
      </c>
      <c r="J287" s="16">
        <v>0</v>
      </c>
      <c r="K287" s="16">
        <v>0</v>
      </c>
      <c r="L287" s="16">
        <v>0</v>
      </c>
      <c r="M287" s="16">
        <f t="shared" si="18"/>
        <v>0</v>
      </c>
      <c r="N287" s="16">
        <f t="shared" si="19"/>
        <v>0</v>
      </c>
      <c r="O287" s="16">
        <f t="shared" si="20"/>
        <v>0</v>
      </c>
      <c r="P287" s="16">
        <f t="shared" si="20"/>
        <v>0</v>
      </c>
    </row>
    <row r="288" spans="1:16" x14ac:dyDescent="0.25">
      <c r="A288" s="29" t="s">
        <v>334</v>
      </c>
      <c r="B288" s="30" t="s">
        <v>326</v>
      </c>
      <c r="C288" s="31">
        <v>1572</v>
      </c>
      <c r="D288" s="32" t="s">
        <v>24</v>
      </c>
      <c r="E288" s="16">
        <v>14</v>
      </c>
      <c r="F288" s="16">
        <v>14</v>
      </c>
      <c r="G288" s="16">
        <v>14</v>
      </c>
      <c r="H288" s="16">
        <v>14</v>
      </c>
      <c r="I288" s="72">
        <v>0</v>
      </c>
      <c r="J288" s="16">
        <v>0</v>
      </c>
      <c r="K288" s="16">
        <v>0</v>
      </c>
      <c r="L288" s="16">
        <v>0</v>
      </c>
      <c r="M288" s="16">
        <f t="shared" si="18"/>
        <v>14</v>
      </c>
      <c r="N288" s="16">
        <f t="shared" si="19"/>
        <v>14</v>
      </c>
      <c r="O288" s="16">
        <f t="shared" si="20"/>
        <v>14</v>
      </c>
      <c r="P288" s="16">
        <f t="shared" si="20"/>
        <v>14</v>
      </c>
    </row>
    <row r="289" spans="1:16" x14ac:dyDescent="0.25">
      <c r="A289" s="29" t="s">
        <v>334</v>
      </c>
      <c r="B289" s="30" t="s">
        <v>326</v>
      </c>
      <c r="C289" s="31">
        <v>1572</v>
      </c>
      <c r="D289" s="32" t="s">
        <v>152</v>
      </c>
      <c r="E289" s="16">
        <v>13</v>
      </c>
      <c r="F289" s="16">
        <v>12</v>
      </c>
      <c r="G289" s="16">
        <v>12</v>
      </c>
      <c r="H289" s="16">
        <v>12</v>
      </c>
      <c r="I289" s="72">
        <v>0</v>
      </c>
      <c r="J289" s="16">
        <v>0</v>
      </c>
      <c r="K289" s="16">
        <v>0</v>
      </c>
      <c r="L289" s="16">
        <v>0</v>
      </c>
      <c r="M289" s="16">
        <f t="shared" si="18"/>
        <v>13</v>
      </c>
      <c r="N289" s="16">
        <f t="shared" si="19"/>
        <v>12</v>
      </c>
      <c r="O289" s="16">
        <f t="shared" si="20"/>
        <v>12</v>
      </c>
      <c r="P289" s="16">
        <f t="shared" si="20"/>
        <v>12</v>
      </c>
    </row>
    <row r="290" spans="1:16" x14ac:dyDescent="0.25">
      <c r="A290" s="29" t="s">
        <v>335</v>
      </c>
      <c r="B290" s="30" t="s">
        <v>326</v>
      </c>
      <c r="C290" s="31">
        <v>1554</v>
      </c>
      <c r="D290" s="32" t="s">
        <v>95</v>
      </c>
      <c r="E290" s="16">
        <v>3</v>
      </c>
      <c r="F290" s="16">
        <v>3</v>
      </c>
      <c r="G290" s="16">
        <v>3</v>
      </c>
      <c r="H290" s="16">
        <v>3</v>
      </c>
      <c r="I290" s="72">
        <v>0</v>
      </c>
      <c r="J290" s="16">
        <v>0</v>
      </c>
      <c r="K290" s="16">
        <v>0</v>
      </c>
      <c r="L290" s="16">
        <v>0</v>
      </c>
      <c r="M290" s="16">
        <f t="shared" si="18"/>
        <v>3</v>
      </c>
      <c r="N290" s="16">
        <f t="shared" si="19"/>
        <v>3</v>
      </c>
      <c r="O290" s="16">
        <f t="shared" si="20"/>
        <v>3</v>
      </c>
      <c r="P290" s="16">
        <f t="shared" si="20"/>
        <v>3</v>
      </c>
    </row>
    <row r="291" spans="1:16" x14ac:dyDescent="0.25">
      <c r="A291" s="29" t="s">
        <v>335</v>
      </c>
      <c r="B291" s="30" t="s">
        <v>326</v>
      </c>
      <c r="C291" s="31">
        <v>1554</v>
      </c>
      <c r="D291" s="32" t="s">
        <v>96</v>
      </c>
      <c r="E291" s="16">
        <v>3</v>
      </c>
      <c r="F291" s="16">
        <v>3</v>
      </c>
      <c r="G291" s="16">
        <v>3</v>
      </c>
      <c r="H291" s="16">
        <v>3</v>
      </c>
      <c r="I291" s="72">
        <v>0</v>
      </c>
      <c r="J291" s="16">
        <v>0</v>
      </c>
      <c r="K291" s="16">
        <v>0</v>
      </c>
      <c r="L291" s="16">
        <v>0</v>
      </c>
      <c r="M291" s="16">
        <f t="shared" si="18"/>
        <v>3</v>
      </c>
      <c r="N291" s="16">
        <f t="shared" si="19"/>
        <v>3</v>
      </c>
      <c r="O291" s="16">
        <f t="shared" si="20"/>
        <v>3</v>
      </c>
      <c r="P291" s="16">
        <f t="shared" si="20"/>
        <v>3</v>
      </c>
    </row>
    <row r="292" spans="1:16" x14ac:dyDescent="0.25">
      <c r="A292" s="29" t="s">
        <v>335</v>
      </c>
      <c r="B292" s="30" t="s">
        <v>326</v>
      </c>
      <c r="C292" s="31">
        <v>1554</v>
      </c>
      <c r="D292" s="32" t="s">
        <v>97</v>
      </c>
      <c r="E292" s="16">
        <v>38</v>
      </c>
      <c r="F292" s="16">
        <v>37</v>
      </c>
      <c r="G292" s="16">
        <v>37</v>
      </c>
      <c r="H292" s="16">
        <v>37</v>
      </c>
      <c r="I292" s="72">
        <v>0</v>
      </c>
      <c r="J292" s="16">
        <v>0</v>
      </c>
      <c r="K292" s="16">
        <v>0</v>
      </c>
      <c r="L292" s="16">
        <v>0</v>
      </c>
      <c r="M292" s="16">
        <f t="shared" si="18"/>
        <v>38</v>
      </c>
      <c r="N292" s="16">
        <f t="shared" si="19"/>
        <v>37</v>
      </c>
      <c r="O292" s="16">
        <f t="shared" si="20"/>
        <v>37</v>
      </c>
      <c r="P292" s="16">
        <f t="shared" si="20"/>
        <v>37</v>
      </c>
    </row>
    <row r="293" spans="1:16" x14ac:dyDescent="0.25">
      <c r="A293" s="29" t="s">
        <v>335</v>
      </c>
      <c r="B293" s="30" t="s">
        <v>326</v>
      </c>
      <c r="C293" s="31">
        <v>1554</v>
      </c>
      <c r="D293" s="32" t="s">
        <v>98</v>
      </c>
      <c r="E293" s="16">
        <v>4</v>
      </c>
      <c r="F293" s="16">
        <v>4</v>
      </c>
      <c r="G293" s="16">
        <v>4</v>
      </c>
      <c r="H293" s="16">
        <v>4</v>
      </c>
      <c r="I293" s="72">
        <v>0</v>
      </c>
      <c r="J293" s="16">
        <v>0</v>
      </c>
      <c r="K293" s="16">
        <v>0</v>
      </c>
      <c r="L293" s="16">
        <v>0</v>
      </c>
      <c r="M293" s="16">
        <f t="shared" si="18"/>
        <v>4</v>
      </c>
      <c r="N293" s="16">
        <f t="shared" si="19"/>
        <v>4</v>
      </c>
      <c r="O293" s="16">
        <f t="shared" si="20"/>
        <v>4</v>
      </c>
      <c r="P293" s="16">
        <f t="shared" si="20"/>
        <v>4</v>
      </c>
    </row>
    <row r="294" spans="1:16" x14ac:dyDescent="0.25">
      <c r="A294" s="29" t="s">
        <v>792</v>
      </c>
      <c r="B294" s="30" t="s">
        <v>326</v>
      </c>
      <c r="C294" s="31">
        <v>60302</v>
      </c>
      <c r="D294" s="32" t="s">
        <v>107</v>
      </c>
      <c r="E294" s="16">
        <v>23</v>
      </c>
      <c r="F294" s="16">
        <v>23</v>
      </c>
      <c r="G294" s="16">
        <v>23</v>
      </c>
      <c r="H294" s="16">
        <v>23</v>
      </c>
      <c r="I294" s="72">
        <v>0</v>
      </c>
      <c r="J294" s="16">
        <v>0</v>
      </c>
      <c r="K294" s="16">
        <v>0</v>
      </c>
      <c r="L294" s="16">
        <v>0</v>
      </c>
      <c r="M294" s="16">
        <f t="shared" si="18"/>
        <v>23</v>
      </c>
      <c r="N294" s="16">
        <f t="shared" si="19"/>
        <v>23</v>
      </c>
      <c r="O294" s="16">
        <f t="shared" si="20"/>
        <v>23</v>
      </c>
      <c r="P294" s="16">
        <f t="shared" si="20"/>
        <v>23</v>
      </c>
    </row>
    <row r="295" spans="1:16" x14ac:dyDescent="0.25">
      <c r="A295" s="29" t="s">
        <v>792</v>
      </c>
      <c r="B295" s="30" t="s">
        <v>326</v>
      </c>
      <c r="C295" s="31">
        <v>60302</v>
      </c>
      <c r="D295" s="32" t="s">
        <v>108</v>
      </c>
      <c r="E295" s="16">
        <v>23</v>
      </c>
      <c r="F295" s="16">
        <v>23</v>
      </c>
      <c r="G295" s="16">
        <v>23</v>
      </c>
      <c r="H295" s="16">
        <v>23</v>
      </c>
      <c r="I295" s="72">
        <v>0</v>
      </c>
      <c r="J295" s="16">
        <v>0</v>
      </c>
      <c r="K295" s="16">
        <v>0</v>
      </c>
      <c r="L295" s="16">
        <v>0</v>
      </c>
      <c r="M295" s="16">
        <f t="shared" si="18"/>
        <v>23</v>
      </c>
      <c r="N295" s="16">
        <f t="shared" si="19"/>
        <v>23</v>
      </c>
      <c r="O295" s="16">
        <f t="shared" si="20"/>
        <v>23</v>
      </c>
      <c r="P295" s="16">
        <f t="shared" si="20"/>
        <v>23</v>
      </c>
    </row>
    <row r="296" spans="1:16" x14ac:dyDescent="0.25">
      <c r="A296" s="29" t="s">
        <v>336</v>
      </c>
      <c r="B296" s="30" t="s">
        <v>326</v>
      </c>
      <c r="C296" s="31">
        <v>1573</v>
      </c>
      <c r="D296" s="32" t="s">
        <v>152</v>
      </c>
      <c r="E296" s="16">
        <v>0</v>
      </c>
      <c r="F296" s="16">
        <v>0</v>
      </c>
      <c r="G296" s="16">
        <v>0</v>
      </c>
      <c r="H296" s="16">
        <v>0</v>
      </c>
      <c r="I296" s="72">
        <v>0</v>
      </c>
      <c r="J296" s="16">
        <v>0</v>
      </c>
      <c r="K296" s="16">
        <v>0</v>
      </c>
      <c r="L296" s="16">
        <v>0</v>
      </c>
      <c r="M296" s="16">
        <f t="shared" si="18"/>
        <v>0</v>
      </c>
      <c r="N296" s="16">
        <f t="shared" si="19"/>
        <v>0</v>
      </c>
      <c r="O296" s="16">
        <f t="shared" si="20"/>
        <v>0</v>
      </c>
      <c r="P296" s="16">
        <f t="shared" si="20"/>
        <v>0</v>
      </c>
    </row>
    <row r="297" spans="1:16" x14ac:dyDescent="0.25">
      <c r="A297" s="29" t="s">
        <v>336</v>
      </c>
      <c r="B297" s="30" t="s">
        <v>326</v>
      </c>
      <c r="C297" s="31">
        <v>1573</v>
      </c>
      <c r="D297" s="32" t="s">
        <v>153</v>
      </c>
      <c r="E297" s="16">
        <v>0</v>
      </c>
      <c r="F297" s="16">
        <v>0</v>
      </c>
      <c r="G297" s="16">
        <v>0</v>
      </c>
      <c r="H297" s="16">
        <v>0</v>
      </c>
      <c r="I297" s="72">
        <v>0</v>
      </c>
      <c r="J297" s="16">
        <v>0</v>
      </c>
      <c r="K297" s="16">
        <v>0</v>
      </c>
      <c r="L297" s="16">
        <v>0</v>
      </c>
      <c r="M297" s="16">
        <f t="shared" si="18"/>
        <v>0</v>
      </c>
      <c r="N297" s="16">
        <f t="shared" si="19"/>
        <v>0</v>
      </c>
      <c r="O297" s="16">
        <f t="shared" si="20"/>
        <v>0</v>
      </c>
      <c r="P297" s="16">
        <f t="shared" si="20"/>
        <v>0</v>
      </c>
    </row>
    <row r="298" spans="1:16" x14ac:dyDescent="0.25">
      <c r="A298" s="29" t="s">
        <v>336</v>
      </c>
      <c r="B298" s="30" t="s">
        <v>326</v>
      </c>
      <c r="C298" s="31">
        <v>1573</v>
      </c>
      <c r="D298" s="32" t="s">
        <v>33</v>
      </c>
      <c r="E298" s="16">
        <v>0</v>
      </c>
      <c r="F298" s="16">
        <v>0</v>
      </c>
      <c r="G298" s="16">
        <v>0</v>
      </c>
      <c r="H298" s="16">
        <v>0</v>
      </c>
      <c r="I298" s="72">
        <v>0</v>
      </c>
      <c r="J298" s="16">
        <v>0</v>
      </c>
      <c r="K298" s="16">
        <v>0</v>
      </c>
      <c r="L298" s="16">
        <v>0</v>
      </c>
      <c r="M298" s="16">
        <f t="shared" si="18"/>
        <v>0</v>
      </c>
      <c r="N298" s="16">
        <f t="shared" si="19"/>
        <v>0</v>
      </c>
      <c r="O298" s="16">
        <f t="shared" si="20"/>
        <v>0</v>
      </c>
      <c r="P298" s="16">
        <f t="shared" si="20"/>
        <v>0</v>
      </c>
    </row>
    <row r="299" spans="1:16" x14ac:dyDescent="0.25">
      <c r="A299" s="29" t="s">
        <v>336</v>
      </c>
      <c r="B299" s="30" t="s">
        <v>326</v>
      </c>
      <c r="C299" s="31">
        <v>1573</v>
      </c>
      <c r="D299" s="32" t="s">
        <v>154</v>
      </c>
      <c r="E299" s="16">
        <v>0</v>
      </c>
      <c r="F299" s="16">
        <v>0</v>
      </c>
      <c r="G299" s="16">
        <v>0</v>
      </c>
      <c r="H299" s="16">
        <v>0</v>
      </c>
      <c r="I299" s="72">
        <v>0</v>
      </c>
      <c r="J299" s="16">
        <v>0</v>
      </c>
      <c r="K299" s="16">
        <v>0</v>
      </c>
      <c r="L299" s="16">
        <v>0</v>
      </c>
      <c r="M299" s="16">
        <f t="shared" si="18"/>
        <v>0</v>
      </c>
      <c r="N299" s="16">
        <f t="shared" si="19"/>
        <v>0</v>
      </c>
      <c r="O299" s="16">
        <f t="shared" si="20"/>
        <v>0</v>
      </c>
      <c r="P299" s="16">
        <f t="shared" si="20"/>
        <v>0</v>
      </c>
    </row>
    <row r="300" spans="1:16" x14ac:dyDescent="0.25">
      <c r="A300" s="29" t="s">
        <v>337</v>
      </c>
      <c r="B300" s="30" t="s">
        <v>326</v>
      </c>
      <c r="C300" s="31">
        <v>1556</v>
      </c>
      <c r="D300" s="32" t="s">
        <v>338</v>
      </c>
      <c r="E300" s="16">
        <v>20</v>
      </c>
      <c r="F300" s="16">
        <v>19</v>
      </c>
      <c r="G300" s="16">
        <v>19</v>
      </c>
      <c r="H300" s="16">
        <v>19</v>
      </c>
      <c r="I300" s="72">
        <v>0</v>
      </c>
      <c r="J300" s="16">
        <v>0</v>
      </c>
      <c r="K300" s="16">
        <v>0</v>
      </c>
      <c r="L300" s="16">
        <v>0</v>
      </c>
      <c r="M300" s="16">
        <f t="shared" si="18"/>
        <v>20</v>
      </c>
      <c r="N300" s="16">
        <f t="shared" si="19"/>
        <v>19</v>
      </c>
      <c r="O300" s="16">
        <f t="shared" si="20"/>
        <v>19</v>
      </c>
      <c r="P300" s="16">
        <f t="shared" si="20"/>
        <v>19</v>
      </c>
    </row>
    <row r="301" spans="1:16" x14ac:dyDescent="0.25">
      <c r="A301" s="29" t="s">
        <v>337</v>
      </c>
      <c r="B301" s="30" t="s">
        <v>326</v>
      </c>
      <c r="C301" s="31">
        <v>1556</v>
      </c>
      <c r="D301" s="32" t="s">
        <v>324</v>
      </c>
      <c r="E301" s="16">
        <v>3</v>
      </c>
      <c r="F301" s="16">
        <v>3</v>
      </c>
      <c r="G301" s="16">
        <v>3</v>
      </c>
      <c r="H301" s="16">
        <v>3</v>
      </c>
      <c r="I301" s="72">
        <v>0</v>
      </c>
      <c r="J301" s="16">
        <v>0</v>
      </c>
      <c r="K301" s="16">
        <v>0</v>
      </c>
      <c r="L301" s="16">
        <v>0</v>
      </c>
      <c r="M301" s="16">
        <f t="shared" si="18"/>
        <v>3</v>
      </c>
      <c r="N301" s="16">
        <f t="shared" si="19"/>
        <v>3</v>
      </c>
      <c r="O301" s="16">
        <f t="shared" si="20"/>
        <v>3</v>
      </c>
      <c r="P301" s="16">
        <f t="shared" si="20"/>
        <v>3</v>
      </c>
    </row>
    <row r="302" spans="1:16" x14ac:dyDescent="0.25">
      <c r="A302" s="29" t="s">
        <v>337</v>
      </c>
      <c r="B302" s="30" t="s">
        <v>326</v>
      </c>
      <c r="C302" s="31">
        <v>1556</v>
      </c>
      <c r="D302" s="32" t="s">
        <v>793</v>
      </c>
      <c r="E302" s="16">
        <v>3</v>
      </c>
      <c r="F302" s="16">
        <v>3</v>
      </c>
      <c r="G302" s="16">
        <v>3</v>
      </c>
      <c r="H302" s="16">
        <v>3</v>
      </c>
      <c r="I302" s="72">
        <v>0</v>
      </c>
      <c r="J302" s="16">
        <v>0</v>
      </c>
      <c r="K302" s="16">
        <v>0</v>
      </c>
      <c r="L302" s="16">
        <v>0</v>
      </c>
      <c r="M302" s="16">
        <f t="shared" ref="M302:M365" si="21">E302+I302</f>
        <v>3</v>
      </c>
      <c r="N302" s="16">
        <f t="shared" ref="N302:N365" si="22">F302+J302</f>
        <v>3</v>
      </c>
      <c r="O302" s="16">
        <f t="shared" ref="O302:P365" si="23">G302+K302</f>
        <v>3</v>
      </c>
      <c r="P302" s="16">
        <f t="shared" si="23"/>
        <v>3</v>
      </c>
    </row>
    <row r="303" spans="1:16" x14ac:dyDescent="0.25">
      <c r="A303" s="29" t="s">
        <v>337</v>
      </c>
      <c r="B303" s="30" t="s">
        <v>326</v>
      </c>
      <c r="C303" s="31">
        <v>1556</v>
      </c>
      <c r="D303" s="32" t="s">
        <v>15</v>
      </c>
      <c r="E303" s="16">
        <v>1</v>
      </c>
      <c r="F303" s="16">
        <v>1</v>
      </c>
      <c r="G303" s="16">
        <v>1</v>
      </c>
      <c r="H303" s="16">
        <v>1</v>
      </c>
      <c r="I303" s="72">
        <v>0</v>
      </c>
      <c r="J303" s="16">
        <v>0</v>
      </c>
      <c r="K303" s="16">
        <v>0</v>
      </c>
      <c r="L303" s="16">
        <v>0</v>
      </c>
      <c r="M303" s="16">
        <f t="shared" si="21"/>
        <v>1</v>
      </c>
      <c r="N303" s="16">
        <f t="shared" si="22"/>
        <v>1</v>
      </c>
      <c r="O303" s="16">
        <f t="shared" si="23"/>
        <v>1</v>
      </c>
      <c r="P303" s="16">
        <f t="shared" si="23"/>
        <v>1</v>
      </c>
    </row>
    <row r="304" spans="1:16" x14ac:dyDescent="0.25">
      <c r="A304" s="29" t="s">
        <v>337</v>
      </c>
      <c r="B304" s="30" t="s">
        <v>326</v>
      </c>
      <c r="C304" s="31">
        <v>1556</v>
      </c>
      <c r="D304" s="32" t="s">
        <v>3</v>
      </c>
      <c r="E304" s="16">
        <v>1</v>
      </c>
      <c r="F304" s="16">
        <v>1</v>
      </c>
      <c r="G304" s="16">
        <v>1</v>
      </c>
      <c r="H304" s="16">
        <v>1</v>
      </c>
      <c r="I304" s="72">
        <v>0</v>
      </c>
      <c r="J304" s="16">
        <v>0</v>
      </c>
      <c r="K304" s="16">
        <v>0</v>
      </c>
      <c r="L304" s="16">
        <v>0</v>
      </c>
      <c r="M304" s="16">
        <f t="shared" si="21"/>
        <v>1</v>
      </c>
      <c r="N304" s="16">
        <f t="shared" si="22"/>
        <v>1</v>
      </c>
      <c r="O304" s="16">
        <f t="shared" si="23"/>
        <v>1</v>
      </c>
      <c r="P304" s="16">
        <f t="shared" si="23"/>
        <v>1</v>
      </c>
    </row>
    <row r="305" spans="1:16" x14ac:dyDescent="0.25">
      <c r="A305" s="29" t="s">
        <v>337</v>
      </c>
      <c r="B305" s="30" t="s">
        <v>326</v>
      </c>
      <c r="C305" s="31">
        <v>1556</v>
      </c>
      <c r="D305" s="32" t="s">
        <v>22</v>
      </c>
      <c r="E305" s="16">
        <v>0</v>
      </c>
      <c r="F305" s="16">
        <v>0</v>
      </c>
      <c r="G305" s="16">
        <v>0</v>
      </c>
      <c r="H305" s="16">
        <v>0</v>
      </c>
      <c r="I305" s="72">
        <v>0</v>
      </c>
      <c r="J305" s="16">
        <v>0</v>
      </c>
      <c r="K305" s="16">
        <v>0</v>
      </c>
      <c r="L305" s="16">
        <v>0</v>
      </c>
      <c r="M305" s="16">
        <f t="shared" si="21"/>
        <v>0</v>
      </c>
      <c r="N305" s="16">
        <f t="shared" si="22"/>
        <v>0</v>
      </c>
      <c r="O305" s="16">
        <f t="shared" si="23"/>
        <v>0</v>
      </c>
      <c r="P305" s="16">
        <f t="shared" si="23"/>
        <v>0</v>
      </c>
    </row>
    <row r="306" spans="1:16" x14ac:dyDescent="0.25">
      <c r="A306" s="29" t="s">
        <v>339</v>
      </c>
      <c r="B306" s="30" t="s">
        <v>326</v>
      </c>
      <c r="C306" s="31">
        <v>7835</v>
      </c>
      <c r="D306" s="32" t="s">
        <v>95</v>
      </c>
      <c r="E306" s="16">
        <v>15</v>
      </c>
      <c r="F306" s="16">
        <v>15</v>
      </c>
      <c r="G306" s="16">
        <v>15</v>
      </c>
      <c r="H306" s="16">
        <v>15</v>
      </c>
      <c r="I306" s="72">
        <v>0</v>
      </c>
      <c r="J306" s="16">
        <v>0</v>
      </c>
      <c r="K306" s="16">
        <v>0</v>
      </c>
      <c r="L306" s="16">
        <v>0</v>
      </c>
      <c r="M306" s="16">
        <f t="shared" si="21"/>
        <v>15</v>
      </c>
      <c r="N306" s="16">
        <f t="shared" si="22"/>
        <v>15</v>
      </c>
      <c r="O306" s="16">
        <f t="shared" si="23"/>
        <v>15</v>
      </c>
      <c r="P306" s="16">
        <f t="shared" si="23"/>
        <v>15</v>
      </c>
    </row>
    <row r="307" spans="1:16" x14ac:dyDescent="0.25">
      <c r="A307" s="29" t="s">
        <v>339</v>
      </c>
      <c r="B307" s="30" t="s">
        <v>326</v>
      </c>
      <c r="C307" s="31">
        <v>7835</v>
      </c>
      <c r="D307" s="32" t="s">
        <v>96</v>
      </c>
      <c r="E307" s="16">
        <v>15</v>
      </c>
      <c r="F307" s="16">
        <v>15</v>
      </c>
      <c r="G307" s="16">
        <v>15</v>
      </c>
      <c r="H307" s="16">
        <v>15</v>
      </c>
      <c r="I307" s="72">
        <v>0</v>
      </c>
      <c r="J307" s="16">
        <v>0</v>
      </c>
      <c r="K307" s="16">
        <v>0</v>
      </c>
      <c r="L307" s="16">
        <v>0</v>
      </c>
      <c r="M307" s="16">
        <f t="shared" si="21"/>
        <v>15</v>
      </c>
      <c r="N307" s="16">
        <f t="shared" si="22"/>
        <v>15</v>
      </c>
      <c r="O307" s="16">
        <f t="shared" si="23"/>
        <v>15</v>
      </c>
      <c r="P307" s="16">
        <f t="shared" si="23"/>
        <v>15</v>
      </c>
    </row>
    <row r="308" spans="1:16" x14ac:dyDescent="0.25">
      <c r="A308" s="29" t="s">
        <v>339</v>
      </c>
      <c r="B308" s="30" t="s">
        <v>326</v>
      </c>
      <c r="C308" s="31">
        <v>7835</v>
      </c>
      <c r="D308" s="32" t="s">
        <v>97</v>
      </c>
      <c r="E308" s="16">
        <v>19</v>
      </c>
      <c r="F308" s="16">
        <v>19</v>
      </c>
      <c r="G308" s="16">
        <v>19</v>
      </c>
      <c r="H308" s="16">
        <v>19</v>
      </c>
      <c r="I308" s="72">
        <v>0</v>
      </c>
      <c r="J308" s="16">
        <v>0</v>
      </c>
      <c r="K308" s="16">
        <v>0</v>
      </c>
      <c r="L308" s="16">
        <v>0</v>
      </c>
      <c r="M308" s="16">
        <f t="shared" si="21"/>
        <v>19</v>
      </c>
      <c r="N308" s="16">
        <f t="shared" si="22"/>
        <v>19</v>
      </c>
      <c r="O308" s="16">
        <f t="shared" si="23"/>
        <v>19</v>
      </c>
      <c r="P308" s="16">
        <f t="shared" si="23"/>
        <v>19</v>
      </c>
    </row>
    <row r="309" spans="1:16" x14ac:dyDescent="0.25">
      <c r="A309" s="29" t="s">
        <v>339</v>
      </c>
      <c r="B309" s="30" t="s">
        <v>326</v>
      </c>
      <c r="C309" s="31">
        <v>7835</v>
      </c>
      <c r="D309" s="32" t="s">
        <v>98</v>
      </c>
      <c r="E309" s="16">
        <v>20</v>
      </c>
      <c r="F309" s="16">
        <v>20</v>
      </c>
      <c r="G309" s="16">
        <v>20</v>
      </c>
      <c r="H309" s="16">
        <v>20</v>
      </c>
      <c r="I309" s="72">
        <v>0</v>
      </c>
      <c r="J309" s="16">
        <v>0</v>
      </c>
      <c r="K309" s="16">
        <v>0</v>
      </c>
      <c r="L309" s="16">
        <v>0</v>
      </c>
      <c r="M309" s="16">
        <f t="shared" si="21"/>
        <v>20</v>
      </c>
      <c r="N309" s="16">
        <f t="shared" si="22"/>
        <v>20</v>
      </c>
      <c r="O309" s="16">
        <f t="shared" si="23"/>
        <v>20</v>
      </c>
      <c r="P309" s="16">
        <f t="shared" si="23"/>
        <v>20</v>
      </c>
    </row>
    <row r="310" spans="1:16" x14ac:dyDescent="0.25">
      <c r="A310" s="29" t="s">
        <v>340</v>
      </c>
      <c r="B310" s="30" t="s">
        <v>326</v>
      </c>
      <c r="C310" s="31">
        <v>1564</v>
      </c>
      <c r="D310" s="32" t="s">
        <v>103</v>
      </c>
      <c r="E310" s="16">
        <v>1</v>
      </c>
      <c r="F310" s="16">
        <v>1</v>
      </c>
      <c r="G310" s="16">
        <v>1</v>
      </c>
      <c r="H310" s="16">
        <v>1</v>
      </c>
      <c r="I310" s="72">
        <v>0</v>
      </c>
      <c r="J310" s="16">
        <v>0</v>
      </c>
      <c r="K310" s="16">
        <v>0</v>
      </c>
      <c r="L310" s="16">
        <v>0</v>
      </c>
      <c r="M310" s="16">
        <f t="shared" si="21"/>
        <v>1</v>
      </c>
      <c r="N310" s="16">
        <f t="shared" si="22"/>
        <v>1</v>
      </c>
      <c r="O310" s="16">
        <f t="shared" si="23"/>
        <v>1</v>
      </c>
      <c r="P310" s="16">
        <f t="shared" si="23"/>
        <v>1</v>
      </c>
    </row>
    <row r="311" spans="1:16" x14ac:dyDescent="0.25">
      <c r="A311" s="29" t="s">
        <v>794</v>
      </c>
      <c r="B311" s="30" t="s">
        <v>326</v>
      </c>
      <c r="C311" s="31">
        <v>59220</v>
      </c>
      <c r="D311" s="32" t="s">
        <v>15</v>
      </c>
      <c r="E311" s="16">
        <v>22</v>
      </c>
      <c r="F311" s="16">
        <v>22</v>
      </c>
      <c r="G311" s="16">
        <v>22</v>
      </c>
      <c r="H311" s="16">
        <v>22</v>
      </c>
      <c r="I311" s="72">
        <v>0</v>
      </c>
      <c r="J311" s="16">
        <v>0</v>
      </c>
      <c r="K311" s="16">
        <v>0</v>
      </c>
      <c r="L311" s="16">
        <v>0</v>
      </c>
      <c r="M311" s="16">
        <f t="shared" si="21"/>
        <v>22</v>
      </c>
      <c r="N311" s="16">
        <f t="shared" si="22"/>
        <v>22</v>
      </c>
      <c r="O311" s="16">
        <f t="shared" si="23"/>
        <v>22</v>
      </c>
      <c r="P311" s="16">
        <f t="shared" si="23"/>
        <v>22</v>
      </c>
    </row>
    <row r="312" spans="1:16" x14ac:dyDescent="0.25">
      <c r="A312" s="29" t="s">
        <v>794</v>
      </c>
      <c r="B312" s="30" t="s">
        <v>326</v>
      </c>
      <c r="C312" s="31">
        <v>59220</v>
      </c>
      <c r="D312" s="32" t="s">
        <v>23</v>
      </c>
      <c r="E312" s="16">
        <v>23</v>
      </c>
      <c r="F312" s="16">
        <v>23</v>
      </c>
      <c r="G312" s="16">
        <v>23</v>
      </c>
      <c r="H312" s="16">
        <v>23</v>
      </c>
      <c r="I312" s="72">
        <v>0</v>
      </c>
      <c r="J312" s="16">
        <v>0</v>
      </c>
      <c r="K312" s="16">
        <v>0</v>
      </c>
      <c r="L312" s="16">
        <v>0</v>
      </c>
      <c r="M312" s="16">
        <f t="shared" si="21"/>
        <v>23</v>
      </c>
      <c r="N312" s="16">
        <f t="shared" si="22"/>
        <v>23</v>
      </c>
      <c r="O312" s="16">
        <f t="shared" si="23"/>
        <v>23</v>
      </c>
      <c r="P312" s="16">
        <f t="shared" si="23"/>
        <v>23</v>
      </c>
    </row>
    <row r="313" spans="1:16" x14ac:dyDescent="0.25">
      <c r="A313" s="29" t="s">
        <v>83</v>
      </c>
      <c r="B313" s="30" t="s">
        <v>35</v>
      </c>
      <c r="C313" s="31">
        <v>7258</v>
      </c>
      <c r="D313" s="32" t="s">
        <v>85</v>
      </c>
      <c r="E313" s="16">
        <v>2</v>
      </c>
      <c r="F313" s="16">
        <v>2</v>
      </c>
      <c r="G313" s="16">
        <v>2</v>
      </c>
      <c r="H313" s="16">
        <v>2</v>
      </c>
      <c r="I313" s="72">
        <v>0</v>
      </c>
      <c r="J313" s="16">
        <v>0</v>
      </c>
      <c r="K313" s="16">
        <v>0</v>
      </c>
      <c r="L313" s="16">
        <v>0</v>
      </c>
      <c r="M313" s="16">
        <f t="shared" si="21"/>
        <v>2</v>
      </c>
      <c r="N313" s="16">
        <f t="shared" si="22"/>
        <v>2</v>
      </c>
      <c r="O313" s="16">
        <f t="shared" si="23"/>
        <v>2</v>
      </c>
      <c r="P313" s="16">
        <f t="shared" si="23"/>
        <v>2</v>
      </c>
    </row>
    <row r="314" spans="1:16" x14ac:dyDescent="0.25">
      <c r="A314" s="29" t="s">
        <v>83</v>
      </c>
      <c r="B314" s="30" t="s">
        <v>35</v>
      </c>
      <c r="C314" s="31">
        <v>7258</v>
      </c>
      <c r="D314" s="32" t="s">
        <v>84</v>
      </c>
      <c r="E314" s="16">
        <v>2</v>
      </c>
      <c r="F314" s="16">
        <v>2</v>
      </c>
      <c r="G314" s="16">
        <v>2</v>
      </c>
      <c r="H314" s="16">
        <v>2</v>
      </c>
      <c r="I314" s="72">
        <v>0</v>
      </c>
      <c r="J314" s="16">
        <v>0</v>
      </c>
      <c r="K314" s="16">
        <v>0</v>
      </c>
      <c r="L314" s="16">
        <v>0</v>
      </c>
      <c r="M314" s="16">
        <f t="shared" si="21"/>
        <v>2</v>
      </c>
      <c r="N314" s="16">
        <f t="shared" si="22"/>
        <v>2</v>
      </c>
      <c r="O314" s="16">
        <f t="shared" si="23"/>
        <v>2</v>
      </c>
      <c r="P314" s="16">
        <f t="shared" si="23"/>
        <v>2</v>
      </c>
    </row>
    <row r="315" spans="1:16" x14ac:dyDescent="0.25">
      <c r="A315" s="29" t="s">
        <v>83</v>
      </c>
      <c r="B315" s="30" t="s">
        <v>35</v>
      </c>
      <c r="C315" s="31">
        <v>7258</v>
      </c>
      <c r="D315" s="32" t="s">
        <v>104</v>
      </c>
      <c r="E315" s="16">
        <v>10</v>
      </c>
      <c r="F315" s="16">
        <v>10</v>
      </c>
      <c r="G315" s="16">
        <v>10</v>
      </c>
      <c r="H315" s="16">
        <v>10</v>
      </c>
      <c r="I315" s="72">
        <v>0</v>
      </c>
      <c r="J315" s="16">
        <v>0</v>
      </c>
      <c r="K315" s="16">
        <v>0</v>
      </c>
      <c r="L315" s="16">
        <v>0</v>
      </c>
      <c r="M315" s="16">
        <f t="shared" si="21"/>
        <v>10</v>
      </c>
      <c r="N315" s="16">
        <f t="shared" si="22"/>
        <v>10</v>
      </c>
      <c r="O315" s="16">
        <f t="shared" si="23"/>
        <v>10</v>
      </c>
      <c r="P315" s="16">
        <f t="shared" si="23"/>
        <v>10</v>
      </c>
    </row>
    <row r="316" spans="1:16" x14ac:dyDescent="0.25">
      <c r="A316" s="29" t="s">
        <v>795</v>
      </c>
      <c r="B316" s="30" t="s">
        <v>35</v>
      </c>
      <c r="C316" s="31">
        <v>59926</v>
      </c>
      <c r="D316" s="32" t="s">
        <v>796</v>
      </c>
      <c r="E316" s="16">
        <v>64</v>
      </c>
      <c r="F316" s="16">
        <v>64</v>
      </c>
      <c r="G316" s="16">
        <v>64</v>
      </c>
      <c r="H316" s="16">
        <v>64</v>
      </c>
      <c r="I316" s="72">
        <v>0</v>
      </c>
      <c r="J316" s="16">
        <v>0</v>
      </c>
      <c r="K316" s="16">
        <v>0</v>
      </c>
      <c r="L316" s="16">
        <v>0</v>
      </c>
      <c r="M316" s="16">
        <f t="shared" si="21"/>
        <v>64</v>
      </c>
      <c r="N316" s="16">
        <f t="shared" si="22"/>
        <v>64</v>
      </c>
      <c r="O316" s="16">
        <f t="shared" si="23"/>
        <v>64</v>
      </c>
      <c r="P316" s="16">
        <f t="shared" si="23"/>
        <v>64</v>
      </c>
    </row>
    <row r="317" spans="1:16" x14ac:dyDescent="0.25">
      <c r="A317" s="29" t="s">
        <v>795</v>
      </c>
      <c r="B317" s="30" t="s">
        <v>35</v>
      </c>
      <c r="C317" s="31">
        <v>59926</v>
      </c>
      <c r="D317" s="32" t="s">
        <v>797</v>
      </c>
      <c r="E317" s="16">
        <v>81</v>
      </c>
      <c r="F317" s="16">
        <v>81</v>
      </c>
      <c r="G317" s="16">
        <v>81</v>
      </c>
      <c r="H317" s="16">
        <v>81</v>
      </c>
      <c r="I317" s="72">
        <v>0</v>
      </c>
      <c r="J317" s="16">
        <v>0</v>
      </c>
      <c r="K317" s="16">
        <v>0</v>
      </c>
      <c r="L317" s="16">
        <v>0</v>
      </c>
      <c r="M317" s="16">
        <f t="shared" si="21"/>
        <v>81</v>
      </c>
      <c r="N317" s="16">
        <f t="shared" si="22"/>
        <v>81</v>
      </c>
      <c r="O317" s="16">
        <f t="shared" si="23"/>
        <v>81</v>
      </c>
      <c r="P317" s="16">
        <f t="shared" si="23"/>
        <v>81</v>
      </c>
    </row>
    <row r="318" spans="1:16" x14ac:dyDescent="0.25">
      <c r="A318" s="29" t="s">
        <v>82</v>
      </c>
      <c r="B318" s="30" t="s">
        <v>35</v>
      </c>
      <c r="C318" s="31">
        <v>6034</v>
      </c>
      <c r="D318" s="32" t="s">
        <v>95</v>
      </c>
      <c r="E318" s="16">
        <v>751</v>
      </c>
      <c r="F318" s="16">
        <v>834</v>
      </c>
      <c r="G318" s="16">
        <v>838</v>
      </c>
      <c r="H318" s="16">
        <v>838</v>
      </c>
      <c r="I318" s="72">
        <v>-1</v>
      </c>
      <c r="J318" s="16">
        <v>0</v>
      </c>
      <c r="K318" s="16">
        <v>1</v>
      </c>
      <c r="L318" s="16">
        <v>1</v>
      </c>
      <c r="M318" s="16">
        <f t="shared" si="21"/>
        <v>750</v>
      </c>
      <c r="N318" s="16">
        <f t="shared" si="22"/>
        <v>834</v>
      </c>
      <c r="O318" s="16">
        <f t="shared" si="23"/>
        <v>839</v>
      </c>
      <c r="P318" s="16">
        <f t="shared" si="23"/>
        <v>839</v>
      </c>
    </row>
    <row r="319" spans="1:16" x14ac:dyDescent="0.25">
      <c r="A319" s="29" t="s">
        <v>82</v>
      </c>
      <c r="B319" s="30" t="s">
        <v>35</v>
      </c>
      <c r="C319" s="31">
        <v>6034</v>
      </c>
      <c r="D319" s="32" t="s">
        <v>96</v>
      </c>
      <c r="E319" s="16">
        <v>829</v>
      </c>
      <c r="F319" s="16">
        <v>920</v>
      </c>
      <c r="G319" s="16">
        <v>925</v>
      </c>
      <c r="H319" s="16">
        <v>925</v>
      </c>
      <c r="I319" s="72">
        <v>-1</v>
      </c>
      <c r="J319" s="16">
        <v>-1</v>
      </c>
      <c r="K319" s="16">
        <v>1</v>
      </c>
      <c r="L319" s="16">
        <v>1</v>
      </c>
      <c r="M319" s="16">
        <f t="shared" si="21"/>
        <v>828</v>
      </c>
      <c r="N319" s="16">
        <f t="shared" si="22"/>
        <v>919</v>
      </c>
      <c r="O319" s="16">
        <f t="shared" si="23"/>
        <v>926</v>
      </c>
      <c r="P319" s="16">
        <f t="shared" si="23"/>
        <v>926</v>
      </c>
    </row>
    <row r="320" spans="1:16" x14ac:dyDescent="0.25">
      <c r="A320" s="29" t="s">
        <v>82</v>
      </c>
      <c r="B320" s="30" t="s">
        <v>35</v>
      </c>
      <c r="C320" s="31">
        <v>6034</v>
      </c>
      <c r="D320" s="32" t="s">
        <v>63</v>
      </c>
      <c r="E320" s="16">
        <v>13</v>
      </c>
      <c r="F320" s="16">
        <v>13</v>
      </c>
      <c r="G320" s="16">
        <v>13</v>
      </c>
      <c r="H320" s="16">
        <v>13</v>
      </c>
      <c r="I320" s="72">
        <v>0</v>
      </c>
      <c r="J320" s="16">
        <v>0</v>
      </c>
      <c r="K320" s="16">
        <v>0</v>
      </c>
      <c r="L320" s="16">
        <v>0</v>
      </c>
      <c r="M320" s="16">
        <f t="shared" si="21"/>
        <v>13</v>
      </c>
      <c r="N320" s="16">
        <f t="shared" si="22"/>
        <v>13</v>
      </c>
      <c r="O320" s="16">
        <f t="shared" si="23"/>
        <v>13</v>
      </c>
      <c r="P320" s="16">
        <f t="shared" si="23"/>
        <v>13</v>
      </c>
    </row>
    <row r="321" spans="1:16" x14ac:dyDescent="0.25">
      <c r="A321" s="29" t="s">
        <v>82</v>
      </c>
      <c r="B321" s="30" t="s">
        <v>35</v>
      </c>
      <c r="C321" s="31">
        <v>6034</v>
      </c>
      <c r="D321" s="32" t="s">
        <v>61</v>
      </c>
      <c r="E321" s="16">
        <v>10</v>
      </c>
      <c r="F321" s="16">
        <v>10</v>
      </c>
      <c r="G321" s="16">
        <v>10</v>
      </c>
      <c r="H321" s="16">
        <v>10</v>
      </c>
      <c r="I321" s="72">
        <v>0</v>
      </c>
      <c r="J321" s="16">
        <v>0</v>
      </c>
      <c r="K321" s="16">
        <v>0</v>
      </c>
      <c r="L321" s="16">
        <v>0</v>
      </c>
      <c r="M321" s="16">
        <f t="shared" si="21"/>
        <v>10</v>
      </c>
      <c r="N321" s="16">
        <f t="shared" si="22"/>
        <v>10</v>
      </c>
      <c r="O321" s="16">
        <f t="shared" si="23"/>
        <v>10</v>
      </c>
      <c r="P321" s="16">
        <f t="shared" si="23"/>
        <v>10</v>
      </c>
    </row>
    <row r="322" spans="1:16" x14ac:dyDescent="0.25">
      <c r="A322" s="29" t="s">
        <v>82</v>
      </c>
      <c r="B322" s="30" t="s">
        <v>35</v>
      </c>
      <c r="C322" s="31">
        <v>6034</v>
      </c>
      <c r="D322" s="32" t="s">
        <v>81</v>
      </c>
      <c r="E322" s="16">
        <v>16</v>
      </c>
      <c r="F322" s="16">
        <v>16</v>
      </c>
      <c r="G322" s="16">
        <v>16</v>
      </c>
      <c r="H322" s="16">
        <v>16</v>
      </c>
      <c r="I322" s="72">
        <v>0</v>
      </c>
      <c r="J322" s="16">
        <v>0</v>
      </c>
      <c r="K322" s="16">
        <v>0</v>
      </c>
      <c r="L322" s="16">
        <v>0</v>
      </c>
      <c r="M322" s="16">
        <f t="shared" si="21"/>
        <v>16</v>
      </c>
      <c r="N322" s="16">
        <f t="shared" si="22"/>
        <v>16</v>
      </c>
      <c r="O322" s="16">
        <f t="shared" si="23"/>
        <v>16</v>
      </c>
      <c r="P322" s="16">
        <f t="shared" si="23"/>
        <v>16</v>
      </c>
    </row>
    <row r="323" spans="1:16" x14ac:dyDescent="0.25">
      <c r="A323" s="29" t="s">
        <v>80</v>
      </c>
      <c r="B323" s="30" t="s">
        <v>35</v>
      </c>
      <c r="C323" s="31">
        <v>54415</v>
      </c>
      <c r="D323" s="32" t="s">
        <v>79</v>
      </c>
      <c r="E323" s="16">
        <v>52</v>
      </c>
      <c r="F323" s="16">
        <v>58</v>
      </c>
      <c r="G323" s="16">
        <v>58</v>
      </c>
      <c r="H323" s="16">
        <v>58</v>
      </c>
      <c r="I323" s="72">
        <v>0</v>
      </c>
      <c r="J323" s="16">
        <v>0</v>
      </c>
      <c r="K323" s="16">
        <v>0</v>
      </c>
      <c r="L323" s="16">
        <v>0</v>
      </c>
      <c r="M323" s="16">
        <f t="shared" si="21"/>
        <v>52</v>
      </c>
      <c r="N323" s="16">
        <f t="shared" si="22"/>
        <v>58</v>
      </c>
      <c r="O323" s="16">
        <f t="shared" si="23"/>
        <v>58</v>
      </c>
      <c r="P323" s="16">
        <f t="shared" si="23"/>
        <v>58</v>
      </c>
    </row>
    <row r="324" spans="1:16" x14ac:dyDescent="0.25">
      <c r="A324" s="29" t="s">
        <v>78</v>
      </c>
      <c r="B324" s="30" t="s">
        <v>35</v>
      </c>
      <c r="C324" s="31">
        <v>1702</v>
      </c>
      <c r="D324" s="32" t="s">
        <v>95</v>
      </c>
      <c r="E324" s="16">
        <v>262</v>
      </c>
      <c r="F324" s="16">
        <v>262</v>
      </c>
      <c r="G324" s="16"/>
      <c r="H324" s="16"/>
      <c r="I324" s="72">
        <v>0</v>
      </c>
      <c r="J324" s="16">
        <v>0</v>
      </c>
      <c r="K324" s="16">
        <v>0</v>
      </c>
      <c r="L324" s="16">
        <v>0</v>
      </c>
      <c r="M324" s="16">
        <f t="shared" si="21"/>
        <v>262</v>
      </c>
      <c r="N324" s="16">
        <f t="shared" si="22"/>
        <v>262</v>
      </c>
      <c r="O324" s="16">
        <f t="shared" si="23"/>
        <v>0</v>
      </c>
      <c r="P324" s="16">
        <f t="shared" si="23"/>
        <v>0</v>
      </c>
    </row>
    <row r="325" spans="1:16" x14ac:dyDescent="0.25">
      <c r="A325" s="29" t="s">
        <v>78</v>
      </c>
      <c r="B325" s="30" t="s">
        <v>35</v>
      </c>
      <c r="C325" s="31">
        <v>1702</v>
      </c>
      <c r="D325" s="32" t="s">
        <v>96</v>
      </c>
      <c r="E325" s="16">
        <v>190</v>
      </c>
      <c r="F325" s="16">
        <v>190</v>
      </c>
      <c r="G325" s="16"/>
      <c r="H325" s="16"/>
      <c r="I325" s="72">
        <v>0</v>
      </c>
      <c r="J325" s="16">
        <v>0</v>
      </c>
      <c r="K325" s="16">
        <v>0</v>
      </c>
      <c r="L325" s="16">
        <v>0</v>
      </c>
      <c r="M325" s="16">
        <f t="shared" si="21"/>
        <v>190</v>
      </c>
      <c r="N325" s="16">
        <f t="shared" si="22"/>
        <v>190</v>
      </c>
      <c r="O325" s="16">
        <f t="shared" si="23"/>
        <v>0</v>
      </c>
      <c r="P325" s="16">
        <f t="shared" si="23"/>
        <v>0</v>
      </c>
    </row>
    <row r="326" spans="1:16" x14ac:dyDescent="0.25">
      <c r="A326" s="29" t="s">
        <v>78</v>
      </c>
      <c r="B326" s="30" t="s">
        <v>35</v>
      </c>
      <c r="C326" s="31">
        <v>1702</v>
      </c>
      <c r="D326" s="32" t="s">
        <v>97</v>
      </c>
      <c r="E326" s="16">
        <v>35</v>
      </c>
      <c r="F326" s="16">
        <v>38</v>
      </c>
      <c r="G326" s="16">
        <v>39</v>
      </c>
      <c r="H326" s="16">
        <v>39</v>
      </c>
      <c r="I326" s="72">
        <v>0</v>
      </c>
      <c r="J326" s="16">
        <v>0</v>
      </c>
      <c r="K326" s="16">
        <v>0</v>
      </c>
      <c r="L326" s="16">
        <v>0</v>
      </c>
      <c r="M326" s="16">
        <f t="shared" si="21"/>
        <v>35</v>
      </c>
      <c r="N326" s="16">
        <f t="shared" si="22"/>
        <v>38</v>
      </c>
      <c r="O326" s="16">
        <f t="shared" si="23"/>
        <v>39</v>
      </c>
      <c r="P326" s="16">
        <f t="shared" si="23"/>
        <v>39</v>
      </c>
    </row>
    <row r="327" spans="1:16" x14ac:dyDescent="0.25">
      <c r="A327" s="29" t="s">
        <v>78</v>
      </c>
      <c r="B327" s="30" t="s">
        <v>35</v>
      </c>
      <c r="C327" s="31">
        <v>1702</v>
      </c>
      <c r="D327" s="32" t="s">
        <v>98</v>
      </c>
      <c r="E327" s="16">
        <v>51</v>
      </c>
      <c r="F327" s="16">
        <v>57</v>
      </c>
      <c r="G327" s="16">
        <v>57</v>
      </c>
      <c r="H327" s="16">
        <v>57</v>
      </c>
      <c r="I327" s="72">
        <v>0</v>
      </c>
      <c r="J327" s="16">
        <v>0</v>
      </c>
      <c r="K327" s="16">
        <v>0</v>
      </c>
      <c r="L327" s="16">
        <v>0</v>
      </c>
      <c r="M327" s="16">
        <f t="shared" si="21"/>
        <v>51</v>
      </c>
      <c r="N327" s="16">
        <f t="shared" si="22"/>
        <v>57</v>
      </c>
      <c r="O327" s="16">
        <f t="shared" si="23"/>
        <v>57</v>
      </c>
      <c r="P327" s="16">
        <f t="shared" si="23"/>
        <v>57</v>
      </c>
    </row>
    <row r="328" spans="1:16" x14ac:dyDescent="0.25">
      <c r="A328" s="29" t="s">
        <v>798</v>
      </c>
      <c r="B328" s="30" t="s">
        <v>35</v>
      </c>
      <c r="C328" s="31">
        <v>55718</v>
      </c>
      <c r="D328" s="32" t="s">
        <v>95</v>
      </c>
      <c r="E328" s="16">
        <v>17</v>
      </c>
      <c r="F328" s="16">
        <v>17</v>
      </c>
      <c r="G328" s="16">
        <v>17</v>
      </c>
      <c r="H328" s="16">
        <v>17</v>
      </c>
      <c r="I328" s="72">
        <v>0</v>
      </c>
      <c r="J328" s="16">
        <v>0</v>
      </c>
      <c r="K328" s="16">
        <v>0</v>
      </c>
      <c r="L328" s="16">
        <v>0</v>
      </c>
      <c r="M328" s="16">
        <f t="shared" si="21"/>
        <v>17</v>
      </c>
      <c r="N328" s="16">
        <f t="shared" si="22"/>
        <v>17</v>
      </c>
      <c r="O328" s="16">
        <f t="shared" si="23"/>
        <v>17</v>
      </c>
      <c r="P328" s="16">
        <f t="shared" si="23"/>
        <v>17</v>
      </c>
    </row>
    <row r="329" spans="1:16" x14ac:dyDescent="0.25">
      <c r="A329" s="29" t="s">
        <v>798</v>
      </c>
      <c r="B329" s="30" t="s">
        <v>35</v>
      </c>
      <c r="C329" s="31">
        <v>55718</v>
      </c>
      <c r="D329" s="32" t="s">
        <v>96</v>
      </c>
      <c r="E329" s="16">
        <v>16</v>
      </c>
      <c r="F329" s="16">
        <v>16</v>
      </c>
      <c r="G329" s="16">
        <v>16</v>
      </c>
      <c r="H329" s="16">
        <v>16</v>
      </c>
      <c r="I329" s="72">
        <v>0</v>
      </c>
      <c r="J329" s="16">
        <v>0</v>
      </c>
      <c r="K329" s="16">
        <v>0</v>
      </c>
      <c r="L329" s="16">
        <v>0</v>
      </c>
      <c r="M329" s="16">
        <f t="shared" si="21"/>
        <v>16</v>
      </c>
      <c r="N329" s="16">
        <f t="shared" si="22"/>
        <v>16</v>
      </c>
      <c r="O329" s="16">
        <f t="shared" si="23"/>
        <v>16</v>
      </c>
      <c r="P329" s="16">
        <f t="shared" si="23"/>
        <v>16</v>
      </c>
    </row>
    <row r="330" spans="1:16" x14ac:dyDescent="0.25">
      <c r="A330" s="29" t="s">
        <v>798</v>
      </c>
      <c r="B330" s="30" t="s">
        <v>35</v>
      </c>
      <c r="C330" s="31">
        <v>55718</v>
      </c>
      <c r="D330" s="32" t="s">
        <v>97</v>
      </c>
      <c r="E330" s="16">
        <v>14</v>
      </c>
      <c r="F330" s="16">
        <v>14</v>
      </c>
      <c r="G330" s="16">
        <v>14</v>
      </c>
      <c r="H330" s="16">
        <v>14</v>
      </c>
      <c r="I330" s="72">
        <v>0</v>
      </c>
      <c r="J330" s="16">
        <v>0</v>
      </c>
      <c r="K330" s="16">
        <v>0</v>
      </c>
      <c r="L330" s="16">
        <v>0</v>
      </c>
      <c r="M330" s="16">
        <f t="shared" si="21"/>
        <v>14</v>
      </c>
      <c r="N330" s="16">
        <f t="shared" si="22"/>
        <v>14</v>
      </c>
      <c r="O330" s="16">
        <f t="shared" si="23"/>
        <v>14</v>
      </c>
      <c r="P330" s="16">
        <f t="shared" si="23"/>
        <v>14</v>
      </c>
    </row>
    <row r="331" spans="1:16" x14ac:dyDescent="0.25">
      <c r="A331" s="29" t="s">
        <v>798</v>
      </c>
      <c r="B331" s="30" t="s">
        <v>35</v>
      </c>
      <c r="C331" s="31">
        <v>55718</v>
      </c>
      <c r="D331" s="32" t="s">
        <v>98</v>
      </c>
      <c r="E331" s="16">
        <v>14</v>
      </c>
      <c r="F331" s="16">
        <v>14</v>
      </c>
      <c r="G331" s="16">
        <v>14</v>
      </c>
      <c r="H331" s="16">
        <v>14</v>
      </c>
      <c r="I331" s="72">
        <v>0</v>
      </c>
      <c r="J331" s="16">
        <v>0</v>
      </c>
      <c r="K331" s="16">
        <v>0</v>
      </c>
      <c r="L331" s="16">
        <v>0</v>
      </c>
      <c r="M331" s="16">
        <f t="shared" si="21"/>
        <v>14</v>
      </c>
      <c r="N331" s="16">
        <f t="shared" si="22"/>
        <v>14</v>
      </c>
      <c r="O331" s="16">
        <f t="shared" si="23"/>
        <v>14</v>
      </c>
      <c r="P331" s="16">
        <f t="shared" si="23"/>
        <v>14</v>
      </c>
    </row>
    <row r="332" spans="1:16" x14ac:dyDescent="0.25">
      <c r="A332" s="29" t="s">
        <v>72</v>
      </c>
      <c r="B332" s="30" t="s">
        <v>35</v>
      </c>
      <c r="C332" s="31">
        <v>55088</v>
      </c>
      <c r="D332" s="32" t="s">
        <v>77</v>
      </c>
      <c r="E332" s="16">
        <v>25</v>
      </c>
      <c r="F332" s="16">
        <v>25</v>
      </c>
      <c r="G332" s="16">
        <v>25</v>
      </c>
      <c r="H332" s="16">
        <v>25</v>
      </c>
      <c r="I332" s="72">
        <v>0</v>
      </c>
      <c r="J332" s="16">
        <v>0</v>
      </c>
      <c r="K332" s="16">
        <v>0</v>
      </c>
      <c r="L332" s="16">
        <v>0</v>
      </c>
      <c r="M332" s="16">
        <f t="shared" si="21"/>
        <v>25</v>
      </c>
      <c r="N332" s="16">
        <f t="shared" si="22"/>
        <v>25</v>
      </c>
      <c r="O332" s="16">
        <f t="shared" si="23"/>
        <v>25</v>
      </c>
      <c r="P332" s="16">
        <f t="shared" si="23"/>
        <v>25</v>
      </c>
    </row>
    <row r="333" spans="1:16" x14ac:dyDescent="0.25">
      <c r="A333" s="29" t="s">
        <v>72</v>
      </c>
      <c r="B333" s="30" t="s">
        <v>35</v>
      </c>
      <c r="C333" s="31">
        <v>55088</v>
      </c>
      <c r="D333" s="32" t="s">
        <v>76</v>
      </c>
      <c r="E333" s="16">
        <v>31</v>
      </c>
      <c r="F333" s="16">
        <v>31</v>
      </c>
      <c r="G333" s="16">
        <v>31</v>
      </c>
      <c r="H333" s="16">
        <v>31</v>
      </c>
      <c r="I333" s="72">
        <v>0</v>
      </c>
      <c r="J333" s="16">
        <v>0</v>
      </c>
      <c r="K333" s="16">
        <v>0</v>
      </c>
      <c r="L333" s="16">
        <v>0</v>
      </c>
      <c r="M333" s="16">
        <f t="shared" si="21"/>
        <v>31</v>
      </c>
      <c r="N333" s="16">
        <f t="shared" si="22"/>
        <v>31</v>
      </c>
      <c r="O333" s="16">
        <f t="shared" si="23"/>
        <v>31</v>
      </c>
      <c r="P333" s="16">
        <f t="shared" si="23"/>
        <v>31</v>
      </c>
    </row>
    <row r="334" spans="1:16" x14ac:dyDescent="0.25">
      <c r="A334" s="29" t="s">
        <v>72</v>
      </c>
      <c r="B334" s="30" t="s">
        <v>35</v>
      </c>
      <c r="C334" s="31">
        <v>55088</v>
      </c>
      <c r="D334" s="32" t="s">
        <v>75</v>
      </c>
      <c r="E334" s="16">
        <v>16</v>
      </c>
      <c r="F334" s="16">
        <v>16</v>
      </c>
      <c r="G334" s="16">
        <v>16</v>
      </c>
      <c r="H334" s="16">
        <v>16</v>
      </c>
      <c r="I334" s="72">
        <v>0</v>
      </c>
      <c r="J334" s="16">
        <v>0</v>
      </c>
      <c r="K334" s="16">
        <v>0</v>
      </c>
      <c r="L334" s="16">
        <v>0</v>
      </c>
      <c r="M334" s="16">
        <f t="shared" si="21"/>
        <v>16</v>
      </c>
      <c r="N334" s="16">
        <f t="shared" si="22"/>
        <v>16</v>
      </c>
      <c r="O334" s="16">
        <f t="shared" si="23"/>
        <v>16</v>
      </c>
      <c r="P334" s="16">
        <f t="shared" si="23"/>
        <v>16</v>
      </c>
    </row>
    <row r="335" spans="1:16" x14ac:dyDescent="0.25">
      <c r="A335" s="29" t="s">
        <v>72</v>
      </c>
      <c r="B335" s="30" t="s">
        <v>35</v>
      </c>
      <c r="C335" s="31">
        <v>55088</v>
      </c>
      <c r="D335" s="32" t="s">
        <v>74</v>
      </c>
      <c r="E335" s="16">
        <v>67</v>
      </c>
      <c r="F335" s="16">
        <v>67</v>
      </c>
      <c r="G335" s="16">
        <v>67</v>
      </c>
      <c r="H335" s="16">
        <v>67</v>
      </c>
      <c r="I335" s="72">
        <v>0</v>
      </c>
      <c r="J335" s="16">
        <v>0</v>
      </c>
      <c r="K335" s="16">
        <v>0</v>
      </c>
      <c r="L335" s="16">
        <v>0</v>
      </c>
      <c r="M335" s="16">
        <f t="shared" si="21"/>
        <v>67</v>
      </c>
      <c r="N335" s="16">
        <f t="shared" si="22"/>
        <v>67</v>
      </c>
      <c r="O335" s="16">
        <f t="shared" si="23"/>
        <v>67</v>
      </c>
      <c r="P335" s="16">
        <f t="shared" si="23"/>
        <v>67</v>
      </c>
    </row>
    <row r="336" spans="1:16" x14ac:dyDescent="0.25">
      <c r="A336" s="29" t="s">
        <v>72</v>
      </c>
      <c r="B336" s="30" t="s">
        <v>35</v>
      </c>
      <c r="C336" s="31">
        <v>55088</v>
      </c>
      <c r="D336" s="32" t="s">
        <v>73</v>
      </c>
      <c r="E336" s="16">
        <v>76</v>
      </c>
      <c r="F336" s="16">
        <v>76</v>
      </c>
      <c r="G336" s="16">
        <v>76</v>
      </c>
      <c r="H336" s="16">
        <v>76</v>
      </c>
      <c r="I336" s="72">
        <v>0</v>
      </c>
      <c r="J336" s="16">
        <v>0</v>
      </c>
      <c r="K336" s="16">
        <v>0</v>
      </c>
      <c r="L336" s="16">
        <v>0</v>
      </c>
      <c r="M336" s="16">
        <f t="shared" si="21"/>
        <v>76</v>
      </c>
      <c r="N336" s="16">
        <f t="shared" si="22"/>
        <v>76</v>
      </c>
      <c r="O336" s="16">
        <f t="shared" si="23"/>
        <v>76</v>
      </c>
      <c r="P336" s="16">
        <f t="shared" si="23"/>
        <v>76</v>
      </c>
    </row>
    <row r="337" spans="1:16" x14ac:dyDescent="0.25">
      <c r="A337" s="29" t="s">
        <v>72</v>
      </c>
      <c r="B337" s="30" t="s">
        <v>35</v>
      </c>
      <c r="C337" s="31">
        <v>55088</v>
      </c>
      <c r="D337" s="32" t="s">
        <v>71</v>
      </c>
      <c r="E337" s="16">
        <v>64</v>
      </c>
      <c r="F337" s="16">
        <v>64</v>
      </c>
      <c r="G337" s="16">
        <v>64</v>
      </c>
      <c r="H337" s="16">
        <v>64</v>
      </c>
      <c r="I337" s="72">
        <v>0</v>
      </c>
      <c r="J337" s="16">
        <v>0</v>
      </c>
      <c r="K337" s="16">
        <v>0</v>
      </c>
      <c r="L337" s="16">
        <v>0</v>
      </c>
      <c r="M337" s="16">
        <f t="shared" si="21"/>
        <v>64</v>
      </c>
      <c r="N337" s="16">
        <f t="shared" si="22"/>
        <v>64</v>
      </c>
      <c r="O337" s="16">
        <f t="shared" si="23"/>
        <v>64</v>
      </c>
      <c r="P337" s="16">
        <f t="shared" si="23"/>
        <v>64</v>
      </c>
    </row>
    <row r="338" spans="1:16" x14ac:dyDescent="0.25">
      <c r="A338" s="29" t="s">
        <v>70</v>
      </c>
      <c r="B338" s="30" t="s">
        <v>35</v>
      </c>
      <c r="C338" s="31">
        <v>1728</v>
      </c>
      <c r="D338" s="32" t="s">
        <v>66</v>
      </c>
      <c r="E338" s="16">
        <v>6</v>
      </c>
      <c r="F338" s="16">
        <v>6</v>
      </c>
      <c r="G338" s="16">
        <v>6</v>
      </c>
      <c r="H338" s="16">
        <v>6</v>
      </c>
      <c r="I338" s="72">
        <v>0</v>
      </c>
      <c r="J338" s="16">
        <v>0</v>
      </c>
      <c r="K338" s="16">
        <v>0</v>
      </c>
      <c r="L338" s="16">
        <v>0</v>
      </c>
      <c r="M338" s="16">
        <f t="shared" si="21"/>
        <v>6</v>
      </c>
      <c r="N338" s="16">
        <f t="shared" si="22"/>
        <v>6</v>
      </c>
      <c r="O338" s="16">
        <f t="shared" si="23"/>
        <v>6</v>
      </c>
      <c r="P338" s="16">
        <f t="shared" si="23"/>
        <v>6</v>
      </c>
    </row>
    <row r="339" spans="1:16" x14ac:dyDescent="0.25">
      <c r="A339" s="29" t="s">
        <v>70</v>
      </c>
      <c r="B339" s="30" t="s">
        <v>35</v>
      </c>
      <c r="C339" s="31">
        <v>1728</v>
      </c>
      <c r="D339" s="32" t="s">
        <v>63</v>
      </c>
      <c r="E339" s="16">
        <v>4</v>
      </c>
      <c r="F339" s="16">
        <v>4</v>
      </c>
      <c r="G339" s="16">
        <v>4</v>
      </c>
      <c r="H339" s="16">
        <v>4</v>
      </c>
      <c r="I339" s="72">
        <v>0</v>
      </c>
      <c r="J339" s="16">
        <v>0</v>
      </c>
      <c r="K339" s="16">
        <v>0</v>
      </c>
      <c r="L339" s="16">
        <v>0</v>
      </c>
      <c r="M339" s="16">
        <f t="shared" si="21"/>
        <v>4</v>
      </c>
      <c r="N339" s="16">
        <f t="shared" si="22"/>
        <v>4</v>
      </c>
      <c r="O339" s="16">
        <f t="shared" si="23"/>
        <v>4</v>
      </c>
      <c r="P339" s="16">
        <f t="shared" si="23"/>
        <v>4</v>
      </c>
    </row>
    <row r="340" spans="1:16" x14ac:dyDescent="0.25">
      <c r="A340" s="29" t="s">
        <v>68</v>
      </c>
      <c r="B340" s="30" t="s">
        <v>35</v>
      </c>
      <c r="C340" s="31">
        <v>54751</v>
      </c>
      <c r="D340" s="32" t="s">
        <v>105</v>
      </c>
      <c r="E340" s="16">
        <v>39</v>
      </c>
      <c r="F340" s="16">
        <v>43</v>
      </c>
      <c r="G340" s="16">
        <v>43</v>
      </c>
      <c r="H340" s="16">
        <v>43</v>
      </c>
      <c r="I340" s="72">
        <v>0</v>
      </c>
      <c r="J340" s="16">
        <v>0</v>
      </c>
      <c r="K340" s="16">
        <v>0</v>
      </c>
      <c r="L340" s="16">
        <v>0</v>
      </c>
      <c r="M340" s="16">
        <f t="shared" si="21"/>
        <v>39</v>
      </c>
      <c r="N340" s="16">
        <f t="shared" si="22"/>
        <v>43</v>
      </c>
      <c r="O340" s="16">
        <f t="shared" si="23"/>
        <v>43</v>
      </c>
      <c r="P340" s="16">
        <f t="shared" si="23"/>
        <v>43</v>
      </c>
    </row>
    <row r="341" spans="1:16" x14ac:dyDescent="0.25">
      <c r="A341" s="29" t="s">
        <v>67</v>
      </c>
      <c r="B341" s="30" t="s">
        <v>35</v>
      </c>
      <c r="C341" s="31">
        <v>10822</v>
      </c>
      <c r="D341" s="32" t="s">
        <v>95</v>
      </c>
      <c r="E341" s="16">
        <v>64</v>
      </c>
      <c r="F341" s="16">
        <v>71</v>
      </c>
      <c r="G341" s="16">
        <v>71</v>
      </c>
      <c r="H341" s="16">
        <v>71</v>
      </c>
      <c r="I341" s="72">
        <v>0</v>
      </c>
      <c r="J341" s="16">
        <v>0</v>
      </c>
      <c r="K341" s="16">
        <v>0</v>
      </c>
      <c r="L341" s="16">
        <v>0</v>
      </c>
      <c r="M341" s="16">
        <f t="shared" si="21"/>
        <v>64</v>
      </c>
      <c r="N341" s="16">
        <f t="shared" si="22"/>
        <v>71</v>
      </c>
      <c r="O341" s="16">
        <f t="shared" si="23"/>
        <v>71</v>
      </c>
      <c r="P341" s="16">
        <f t="shared" si="23"/>
        <v>71</v>
      </c>
    </row>
    <row r="342" spans="1:16" x14ac:dyDescent="0.25">
      <c r="A342" s="29" t="s">
        <v>64</v>
      </c>
      <c r="B342" s="30" t="s">
        <v>35</v>
      </c>
      <c r="C342" s="31">
        <v>6035</v>
      </c>
      <c r="D342" s="32" t="s">
        <v>95</v>
      </c>
      <c r="E342" s="16">
        <v>298</v>
      </c>
      <c r="F342" s="16">
        <v>331</v>
      </c>
      <c r="G342" s="16">
        <v>333</v>
      </c>
      <c r="H342" s="16">
        <v>333</v>
      </c>
      <c r="I342" s="72">
        <v>0</v>
      </c>
      <c r="J342" s="16">
        <v>0</v>
      </c>
      <c r="K342" s="16">
        <v>0</v>
      </c>
      <c r="L342" s="16">
        <v>0</v>
      </c>
      <c r="M342" s="16">
        <f t="shared" si="21"/>
        <v>298</v>
      </c>
      <c r="N342" s="16">
        <f t="shared" si="22"/>
        <v>331</v>
      </c>
      <c r="O342" s="16">
        <f t="shared" si="23"/>
        <v>333</v>
      </c>
      <c r="P342" s="16">
        <f t="shared" si="23"/>
        <v>333</v>
      </c>
    </row>
    <row r="343" spans="1:16" x14ac:dyDescent="0.25">
      <c r="A343" s="29" t="s">
        <v>64</v>
      </c>
      <c r="B343" s="30" t="s">
        <v>35</v>
      </c>
      <c r="C343" s="31">
        <v>6035</v>
      </c>
      <c r="D343" s="32" t="s">
        <v>66</v>
      </c>
      <c r="E343" s="16">
        <v>6</v>
      </c>
      <c r="F343" s="16">
        <v>6</v>
      </c>
      <c r="G343" s="16">
        <v>6</v>
      </c>
      <c r="H343" s="16">
        <v>6</v>
      </c>
      <c r="I343" s="72">
        <v>0</v>
      </c>
      <c r="J343" s="16">
        <v>0</v>
      </c>
      <c r="K343" s="16">
        <v>0</v>
      </c>
      <c r="L343" s="16">
        <v>0</v>
      </c>
      <c r="M343" s="16">
        <f t="shared" si="21"/>
        <v>6</v>
      </c>
      <c r="N343" s="16">
        <f t="shared" si="22"/>
        <v>6</v>
      </c>
      <c r="O343" s="16">
        <f t="shared" si="23"/>
        <v>6</v>
      </c>
      <c r="P343" s="16">
        <f t="shared" si="23"/>
        <v>6</v>
      </c>
    </row>
    <row r="344" spans="1:16" x14ac:dyDescent="0.25">
      <c r="A344" s="29" t="s">
        <v>64</v>
      </c>
      <c r="B344" s="30" t="s">
        <v>35</v>
      </c>
      <c r="C344" s="31">
        <v>6035</v>
      </c>
      <c r="D344" s="32" t="s">
        <v>65</v>
      </c>
      <c r="E344" s="16">
        <v>6</v>
      </c>
      <c r="F344" s="16">
        <v>6</v>
      </c>
      <c r="G344" s="16">
        <v>6</v>
      </c>
      <c r="H344" s="16">
        <v>6</v>
      </c>
      <c r="I344" s="72">
        <v>0</v>
      </c>
      <c r="J344" s="16">
        <v>0</v>
      </c>
      <c r="K344" s="16">
        <v>0</v>
      </c>
      <c r="L344" s="16">
        <v>0</v>
      </c>
      <c r="M344" s="16">
        <f t="shared" si="21"/>
        <v>6</v>
      </c>
      <c r="N344" s="16">
        <f t="shared" si="22"/>
        <v>6</v>
      </c>
      <c r="O344" s="16">
        <f t="shared" si="23"/>
        <v>6</v>
      </c>
      <c r="P344" s="16">
        <f t="shared" si="23"/>
        <v>6</v>
      </c>
    </row>
    <row r="345" spans="1:16" x14ac:dyDescent="0.25">
      <c r="A345" s="29" t="s">
        <v>64</v>
      </c>
      <c r="B345" s="30" t="s">
        <v>35</v>
      </c>
      <c r="C345" s="31">
        <v>6035</v>
      </c>
      <c r="D345" s="32" t="s">
        <v>63</v>
      </c>
      <c r="E345" s="16">
        <v>6</v>
      </c>
      <c r="F345" s="16">
        <v>6</v>
      </c>
      <c r="G345" s="16">
        <v>6</v>
      </c>
      <c r="H345" s="16">
        <v>6</v>
      </c>
      <c r="I345" s="72">
        <v>0</v>
      </c>
      <c r="J345" s="16">
        <v>0</v>
      </c>
      <c r="K345" s="16">
        <v>0</v>
      </c>
      <c r="L345" s="16">
        <v>0</v>
      </c>
      <c r="M345" s="16">
        <f t="shared" si="21"/>
        <v>6</v>
      </c>
      <c r="N345" s="16">
        <f t="shared" si="22"/>
        <v>6</v>
      </c>
      <c r="O345" s="16">
        <f t="shared" si="23"/>
        <v>6</v>
      </c>
      <c r="P345" s="16">
        <f t="shared" si="23"/>
        <v>6</v>
      </c>
    </row>
    <row r="346" spans="1:16" x14ac:dyDescent="0.25">
      <c r="A346" s="29" t="s">
        <v>62</v>
      </c>
      <c r="B346" s="30" t="s">
        <v>35</v>
      </c>
      <c r="C346" s="31">
        <v>1730</v>
      </c>
      <c r="D346" s="32" t="s">
        <v>63</v>
      </c>
      <c r="E346" s="16">
        <v>2</v>
      </c>
      <c r="F346" s="16">
        <v>2</v>
      </c>
      <c r="G346" s="16">
        <v>2</v>
      </c>
      <c r="H346" s="16">
        <v>2</v>
      </c>
      <c r="I346" s="72">
        <v>0</v>
      </c>
      <c r="J346" s="16">
        <v>0</v>
      </c>
      <c r="K346" s="16">
        <v>0</v>
      </c>
      <c r="L346" s="16">
        <v>0</v>
      </c>
      <c r="M346" s="16">
        <f t="shared" si="21"/>
        <v>2</v>
      </c>
      <c r="N346" s="16">
        <f t="shared" si="22"/>
        <v>2</v>
      </c>
      <c r="O346" s="16">
        <f t="shared" si="23"/>
        <v>2</v>
      </c>
      <c r="P346" s="16">
        <f t="shared" si="23"/>
        <v>2</v>
      </c>
    </row>
    <row r="347" spans="1:16" x14ac:dyDescent="0.25">
      <c r="A347" s="29" t="s">
        <v>62</v>
      </c>
      <c r="B347" s="30" t="s">
        <v>35</v>
      </c>
      <c r="C347" s="31">
        <v>1730</v>
      </c>
      <c r="D347" s="32" t="s">
        <v>61</v>
      </c>
      <c r="E347" s="16">
        <v>1</v>
      </c>
      <c r="F347" s="16">
        <v>2</v>
      </c>
      <c r="G347" s="16">
        <v>2</v>
      </c>
      <c r="H347" s="16">
        <v>2</v>
      </c>
      <c r="I347" s="72">
        <v>0</v>
      </c>
      <c r="J347" s="16">
        <v>0</v>
      </c>
      <c r="K347" s="16">
        <v>0</v>
      </c>
      <c r="L347" s="16">
        <v>0</v>
      </c>
      <c r="M347" s="16">
        <f t="shared" si="21"/>
        <v>1</v>
      </c>
      <c r="N347" s="16">
        <f t="shared" si="22"/>
        <v>2</v>
      </c>
      <c r="O347" s="16">
        <f t="shared" si="23"/>
        <v>2</v>
      </c>
      <c r="P347" s="16">
        <f t="shared" si="23"/>
        <v>2</v>
      </c>
    </row>
    <row r="348" spans="1:16" x14ac:dyDescent="0.25">
      <c r="A348" s="29" t="s">
        <v>799</v>
      </c>
      <c r="B348" s="30" t="s">
        <v>35</v>
      </c>
      <c r="C348" s="31">
        <v>59093</v>
      </c>
      <c r="D348" s="32" t="s">
        <v>100</v>
      </c>
      <c r="E348" s="16">
        <v>7</v>
      </c>
      <c r="F348" s="16">
        <v>7</v>
      </c>
      <c r="G348" s="16">
        <v>7</v>
      </c>
      <c r="H348" s="16">
        <v>7</v>
      </c>
      <c r="I348" s="72">
        <v>0</v>
      </c>
      <c r="J348" s="16">
        <v>0</v>
      </c>
      <c r="K348" s="16">
        <v>0</v>
      </c>
      <c r="L348" s="16">
        <v>0</v>
      </c>
      <c r="M348" s="16">
        <f t="shared" si="21"/>
        <v>7</v>
      </c>
      <c r="N348" s="16">
        <f t="shared" si="22"/>
        <v>7</v>
      </c>
      <c r="O348" s="16">
        <f t="shared" si="23"/>
        <v>7</v>
      </c>
      <c r="P348" s="16">
        <f t="shared" si="23"/>
        <v>7</v>
      </c>
    </row>
    <row r="349" spans="1:16" x14ac:dyDescent="0.25">
      <c r="A349" s="29" t="s">
        <v>799</v>
      </c>
      <c r="B349" s="30" t="s">
        <v>35</v>
      </c>
      <c r="C349" s="31">
        <v>59093</v>
      </c>
      <c r="D349" s="32" t="s">
        <v>107</v>
      </c>
      <c r="E349" s="16">
        <v>10</v>
      </c>
      <c r="F349" s="16">
        <v>10</v>
      </c>
      <c r="G349" s="16">
        <v>10</v>
      </c>
      <c r="H349" s="16">
        <v>10</v>
      </c>
      <c r="I349" s="72">
        <v>0</v>
      </c>
      <c r="J349" s="16">
        <v>0</v>
      </c>
      <c r="K349" s="16">
        <v>0</v>
      </c>
      <c r="L349" s="16">
        <v>0</v>
      </c>
      <c r="M349" s="16">
        <f t="shared" si="21"/>
        <v>10</v>
      </c>
      <c r="N349" s="16">
        <f t="shared" si="22"/>
        <v>10</v>
      </c>
      <c r="O349" s="16">
        <f t="shared" si="23"/>
        <v>10</v>
      </c>
      <c r="P349" s="16">
        <f t="shared" si="23"/>
        <v>10</v>
      </c>
    </row>
    <row r="350" spans="1:16" x14ac:dyDescent="0.25">
      <c r="A350" s="29" t="s">
        <v>60</v>
      </c>
      <c r="B350" s="30" t="s">
        <v>35</v>
      </c>
      <c r="C350" s="31">
        <v>1710</v>
      </c>
      <c r="D350" s="32" t="s">
        <v>95</v>
      </c>
      <c r="E350" s="16">
        <v>375</v>
      </c>
      <c r="F350" s="16">
        <v>417</v>
      </c>
      <c r="G350" s="16">
        <v>419</v>
      </c>
      <c r="H350" s="16">
        <v>419</v>
      </c>
      <c r="I350" s="72">
        <v>0</v>
      </c>
      <c r="J350" s="16">
        <v>0</v>
      </c>
      <c r="K350" s="16">
        <v>0</v>
      </c>
      <c r="L350" s="16">
        <v>0</v>
      </c>
      <c r="M350" s="16">
        <f t="shared" si="21"/>
        <v>375</v>
      </c>
      <c r="N350" s="16">
        <f t="shared" si="22"/>
        <v>417</v>
      </c>
      <c r="O350" s="16">
        <f t="shared" si="23"/>
        <v>419</v>
      </c>
      <c r="P350" s="16">
        <f t="shared" si="23"/>
        <v>419</v>
      </c>
    </row>
    <row r="351" spans="1:16" x14ac:dyDescent="0.25">
      <c r="A351" s="29" t="s">
        <v>60</v>
      </c>
      <c r="B351" s="30" t="s">
        <v>35</v>
      </c>
      <c r="C351" s="31">
        <v>1710</v>
      </c>
      <c r="D351" s="32" t="s">
        <v>96</v>
      </c>
      <c r="E351" s="16">
        <v>221</v>
      </c>
      <c r="F351" s="16">
        <v>221</v>
      </c>
      <c r="G351" s="16">
        <v>221</v>
      </c>
      <c r="H351" s="16">
        <v>221</v>
      </c>
      <c r="I351" s="72">
        <v>0</v>
      </c>
      <c r="J351" s="16">
        <v>0</v>
      </c>
      <c r="K351" s="16">
        <v>0</v>
      </c>
      <c r="L351" s="16">
        <v>0</v>
      </c>
      <c r="M351" s="16">
        <f t="shared" si="21"/>
        <v>221</v>
      </c>
      <c r="N351" s="16">
        <f t="shared" si="22"/>
        <v>221</v>
      </c>
      <c r="O351" s="16">
        <f t="shared" si="23"/>
        <v>221</v>
      </c>
      <c r="P351" s="16">
        <f t="shared" si="23"/>
        <v>221</v>
      </c>
    </row>
    <row r="352" spans="1:16" x14ac:dyDescent="0.25">
      <c r="A352" s="29" t="s">
        <v>60</v>
      </c>
      <c r="B352" s="30" t="s">
        <v>35</v>
      </c>
      <c r="C352" s="31">
        <v>1710</v>
      </c>
      <c r="D352" s="32" t="s">
        <v>97</v>
      </c>
      <c r="E352" s="16">
        <v>751</v>
      </c>
      <c r="F352" s="16">
        <v>751</v>
      </c>
      <c r="G352" s="16">
        <v>751</v>
      </c>
      <c r="H352" s="16">
        <v>751</v>
      </c>
      <c r="I352" s="72">
        <v>0</v>
      </c>
      <c r="J352" s="16">
        <v>0</v>
      </c>
      <c r="K352" s="16">
        <v>0</v>
      </c>
      <c r="L352" s="16">
        <v>0</v>
      </c>
      <c r="M352" s="16">
        <f t="shared" si="21"/>
        <v>751</v>
      </c>
      <c r="N352" s="16">
        <f t="shared" si="22"/>
        <v>751</v>
      </c>
      <c r="O352" s="16">
        <f t="shared" si="23"/>
        <v>751</v>
      </c>
      <c r="P352" s="16">
        <f t="shared" si="23"/>
        <v>751</v>
      </c>
    </row>
    <row r="353" spans="1:16" x14ac:dyDescent="0.25">
      <c r="A353" s="29" t="s">
        <v>800</v>
      </c>
      <c r="B353" s="30" t="s">
        <v>35</v>
      </c>
      <c r="C353" s="31">
        <v>55270</v>
      </c>
      <c r="D353" s="32" t="s">
        <v>59</v>
      </c>
      <c r="E353" s="16">
        <v>33</v>
      </c>
      <c r="F353" s="16">
        <v>33</v>
      </c>
      <c r="G353" s="16">
        <v>33</v>
      </c>
      <c r="H353" s="16">
        <v>33</v>
      </c>
      <c r="I353" s="72">
        <v>0</v>
      </c>
      <c r="J353" s="16">
        <v>0</v>
      </c>
      <c r="K353" s="16">
        <v>0</v>
      </c>
      <c r="L353" s="16">
        <v>0</v>
      </c>
      <c r="M353" s="16">
        <f t="shared" si="21"/>
        <v>33</v>
      </c>
      <c r="N353" s="16">
        <f t="shared" si="22"/>
        <v>33</v>
      </c>
      <c r="O353" s="16">
        <f t="shared" si="23"/>
        <v>33</v>
      </c>
      <c r="P353" s="16">
        <f t="shared" si="23"/>
        <v>33</v>
      </c>
    </row>
    <row r="354" spans="1:16" x14ac:dyDescent="0.25">
      <c r="A354" s="29" t="s">
        <v>800</v>
      </c>
      <c r="B354" s="30" t="s">
        <v>35</v>
      </c>
      <c r="C354" s="31">
        <v>55270</v>
      </c>
      <c r="D354" s="32" t="s">
        <v>58</v>
      </c>
      <c r="E354" s="16">
        <v>42</v>
      </c>
      <c r="F354" s="16">
        <v>42</v>
      </c>
      <c r="G354" s="16">
        <v>42</v>
      </c>
      <c r="H354" s="16">
        <v>42</v>
      </c>
      <c r="I354" s="72">
        <v>0</v>
      </c>
      <c r="J354" s="16">
        <v>0</v>
      </c>
      <c r="K354" s="16">
        <v>0</v>
      </c>
      <c r="L354" s="16">
        <v>0</v>
      </c>
      <c r="M354" s="16">
        <f t="shared" si="21"/>
        <v>42</v>
      </c>
      <c r="N354" s="16">
        <f t="shared" si="22"/>
        <v>42</v>
      </c>
      <c r="O354" s="16">
        <f t="shared" si="23"/>
        <v>42</v>
      </c>
      <c r="P354" s="16">
        <f t="shared" si="23"/>
        <v>42</v>
      </c>
    </row>
    <row r="355" spans="1:16" x14ac:dyDescent="0.25">
      <c r="A355" s="29" t="s">
        <v>800</v>
      </c>
      <c r="B355" s="30" t="s">
        <v>35</v>
      </c>
      <c r="C355" s="31">
        <v>55270</v>
      </c>
      <c r="D355" s="32" t="s">
        <v>57</v>
      </c>
      <c r="E355" s="16">
        <v>42</v>
      </c>
      <c r="F355" s="16">
        <v>42</v>
      </c>
      <c r="G355" s="16">
        <v>42</v>
      </c>
      <c r="H355" s="16">
        <v>42</v>
      </c>
      <c r="I355" s="72">
        <v>0</v>
      </c>
      <c r="J355" s="16">
        <v>0</v>
      </c>
      <c r="K355" s="16">
        <v>0</v>
      </c>
      <c r="L355" s="16">
        <v>0</v>
      </c>
      <c r="M355" s="16">
        <f t="shared" si="21"/>
        <v>42</v>
      </c>
      <c r="N355" s="16">
        <f t="shared" si="22"/>
        <v>42</v>
      </c>
      <c r="O355" s="16">
        <f t="shared" si="23"/>
        <v>42</v>
      </c>
      <c r="P355" s="16">
        <f t="shared" si="23"/>
        <v>42</v>
      </c>
    </row>
    <row r="356" spans="1:16" x14ac:dyDescent="0.25">
      <c r="A356" s="29" t="s">
        <v>800</v>
      </c>
      <c r="B356" s="30" t="s">
        <v>35</v>
      </c>
      <c r="C356" s="31">
        <v>55270</v>
      </c>
      <c r="D356" s="32" t="s">
        <v>56</v>
      </c>
      <c r="E356" s="16">
        <v>45</v>
      </c>
      <c r="F356" s="16">
        <v>45</v>
      </c>
      <c r="G356" s="16">
        <v>45</v>
      </c>
      <c r="H356" s="16">
        <v>45</v>
      </c>
      <c r="I356" s="72">
        <v>0</v>
      </c>
      <c r="J356" s="16">
        <v>0</v>
      </c>
      <c r="K356" s="16">
        <v>0</v>
      </c>
      <c r="L356" s="16">
        <v>0</v>
      </c>
      <c r="M356" s="16">
        <f t="shared" si="21"/>
        <v>45</v>
      </c>
      <c r="N356" s="16">
        <f t="shared" si="22"/>
        <v>45</v>
      </c>
      <c r="O356" s="16">
        <f t="shared" si="23"/>
        <v>45</v>
      </c>
      <c r="P356" s="16">
        <f t="shared" si="23"/>
        <v>45</v>
      </c>
    </row>
    <row r="357" spans="1:16" x14ac:dyDescent="0.25">
      <c r="A357" s="29" t="s">
        <v>800</v>
      </c>
      <c r="B357" s="30" t="s">
        <v>35</v>
      </c>
      <c r="C357" s="31">
        <v>55270</v>
      </c>
      <c r="D357" s="32" t="s">
        <v>55</v>
      </c>
      <c r="E357" s="16">
        <v>47</v>
      </c>
      <c r="F357" s="16">
        <v>47</v>
      </c>
      <c r="G357" s="16">
        <v>47</v>
      </c>
      <c r="H357" s="16">
        <v>47</v>
      </c>
      <c r="I357" s="72">
        <v>0</v>
      </c>
      <c r="J357" s="16">
        <v>0</v>
      </c>
      <c r="K357" s="16">
        <v>0</v>
      </c>
      <c r="L357" s="16">
        <v>0</v>
      </c>
      <c r="M357" s="16">
        <f t="shared" si="21"/>
        <v>47</v>
      </c>
      <c r="N357" s="16">
        <f t="shared" si="22"/>
        <v>47</v>
      </c>
      <c r="O357" s="16">
        <f t="shared" si="23"/>
        <v>47</v>
      </c>
      <c r="P357" s="16">
        <f t="shared" si="23"/>
        <v>47</v>
      </c>
    </row>
    <row r="358" spans="1:16" x14ac:dyDescent="0.25">
      <c r="A358" s="29" t="s">
        <v>800</v>
      </c>
      <c r="B358" s="30" t="s">
        <v>35</v>
      </c>
      <c r="C358" s="31">
        <v>55270</v>
      </c>
      <c r="D358" s="32" t="s">
        <v>54</v>
      </c>
      <c r="E358" s="16">
        <v>43</v>
      </c>
      <c r="F358" s="16">
        <v>43</v>
      </c>
      <c r="G358" s="16">
        <v>43</v>
      </c>
      <c r="H358" s="16">
        <v>43</v>
      </c>
      <c r="I358" s="72">
        <v>0</v>
      </c>
      <c r="J358" s="16">
        <v>0</v>
      </c>
      <c r="K358" s="16">
        <v>0</v>
      </c>
      <c r="L358" s="16">
        <v>0</v>
      </c>
      <c r="M358" s="16">
        <f t="shared" si="21"/>
        <v>43</v>
      </c>
      <c r="N358" s="16">
        <f t="shared" si="22"/>
        <v>43</v>
      </c>
      <c r="O358" s="16">
        <f t="shared" si="23"/>
        <v>43</v>
      </c>
      <c r="P358" s="16">
        <f t="shared" si="23"/>
        <v>43</v>
      </c>
    </row>
    <row r="359" spans="1:16" x14ac:dyDescent="0.25">
      <c r="A359" s="29" t="s">
        <v>800</v>
      </c>
      <c r="B359" s="30" t="s">
        <v>35</v>
      </c>
      <c r="C359" s="31">
        <v>55270</v>
      </c>
      <c r="D359" s="32" t="s">
        <v>53</v>
      </c>
      <c r="E359" s="16">
        <v>43</v>
      </c>
      <c r="F359" s="16">
        <v>43</v>
      </c>
      <c r="G359" s="16">
        <v>43</v>
      </c>
      <c r="H359" s="16">
        <v>43</v>
      </c>
      <c r="I359" s="72">
        <v>0</v>
      </c>
      <c r="J359" s="16">
        <v>0</v>
      </c>
      <c r="K359" s="16">
        <v>0</v>
      </c>
      <c r="L359" s="16">
        <v>0</v>
      </c>
      <c r="M359" s="16">
        <f t="shared" si="21"/>
        <v>43</v>
      </c>
      <c r="N359" s="16">
        <f t="shared" si="22"/>
        <v>43</v>
      </c>
      <c r="O359" s="16">
        <f t="shared" si="23"/>
        <v>43</v>
      </c>
      <c r="P359" s="16">
        <f t="shared" si="23"/>
        <v>43</v>
      </c>
    </row>
    <row r="360" spans="1:16" x14ac:dyDescent="0.25">
      <c r="A360" s="29" t="s">
        <v>52</v>
      </c>
      <c r="B360" s="30" t="s">
        <v>35</v>
      </c>
      <c r="C360" s="31">
        <v>55101</v>
      </c>
      <c r="D360" s="32" t="s">
        <v>95</v>
      </c>
      <c r="E360" s="16">
        <v>17</v>
      </c>
      <c r="F360" s="16">
        <v>17</v>
      </c>
      <c r="G360" s="16">
        <v>17</v>
      </c>
      <c r="H360" s="16">
        <v>17</v>
      </c>
      <c r="I360" s="72">
        <v>0</v>
      </c>
      <c r="J360" s="16">
        <v>0</v>
      </c>
      <c r="K360" s="16">
        <v>0</v>
      </c>
      <c r="L360" s="16">
        <v>0</v>
      </c>
      <c r="M360" s="16">
        <f t="shared" si="21"/>
        <v>17</v>
      </c>
      <c r="N360" s="16">
        <f t="shared" si="22"/>
        <v>17</v>
      </c>
      <c r="O360" s="16">
        <f t="shared" si="23"/>
        <v>17</v>
      </c>
      <c r="P360" s="16">
        <f t="shared" si="23"/>
        <v>17</v>
      </c>
    </row>
    <row r="361" spans="1:16" x14ac:dyDescent="0.25">
      <c r="A361" s="29" t="s">
        <v>801</v>
      </c>
      <c r="B361" s="30" t="s">
        <v>35</v>
      </c>
      <c r="C361" s="31">
        <v>7984</v>
      </c>
      <c r="D361" s="32" t="s">
        <v>9</v>
      </c>
      <c r="E361" s="16">
        <v>6</v>
      </c>
      <c r="F361" s="16">
        <v>6</v>
      </c>
      <c r="G361" s="16">
        <v>6</v>
      </c>
      <c r="H361" s="16">
        <v>6</v>
      </c>
      <c r="I361" s="72">
        <v>0</v>
      </c>
      <c r="J361" s="16">
        <v>0</v>
      </c>
      <c r="K361" s="16">
        <v>0</v>
      </c>
      <c r="L361" s="16">
        <v>0</v>
      </c>
      <c r="M361" s="16">
        <f t="shared" si="21"/>
        <v>6</v>
      </c>
      <c r="N361" s="16">
        <f t="shared" si="22"/>
        <v>6</v>
      </c>
      <c r="O361" s="16">
        <f t="shared" si="23"/>
        <v>6</v>
      </c>
      <c r="P361" s="16">
        <f t="shared" si="23"/>
        <v>6</v>
      </c>
    </row>
    <row r="362" spans="1:16" x14ac:dyDescent="0.25">
      <c r="A362" s="29" t="s">
        <v>801</v>
      </c>
      <c r="B362" s="30" t="s">
        <v>35</v>
      </c>
      <c r="C362" s="31">
        <v>7984</v>
      </c>
      <c r="D362" s="32" t="s">
        <v>8</v>
      </c>
      <c r="E362" s="16">
        <v>6</v>
      </c>
      <c r="F362" s="16">
        <v>6</v>
      </c>
      <c r="G362" s="16">
        <v>6</v>
      </c>
      <c r="H362" s="16">
        <v>6</v>
      </c>
      <c r="I362" s="72">
        <v>0</v>
      </c>
      <c r="J362" s="16">
        <v>0</v>
      </c>
      <c r="K362" s="16">
        <v>0</v>
      </c>
      <c r="L362" s="16">
        <v>0</v>
      </c>
      <c r="M362" s="16">
        <f t="shared" si="21"/>
        <v>6</v>
      </c>
      <c r="N362" s="16">
        <f t="shared" si="22"/>
        <v>6</v>
      </c>
      <c r="O362" s="16">
        <f t="shared" si="23"/>
        <v>6</v>
      </c>
      <c r="P362" s="16">
        <f t="shared" si="23"/>
        <v>6</v>
      </c>
    </row>
    <row r="363" spans="1:16" x14ac:dyDescent="0.25">
      <c r="A363" s="29" t="s">
        <v>341</v>
      </c>
      <c r="B363" s="30" t="s">
        <v>35</v>
      </c>
      <c r="C363" s="31">
        <v>58427</v>
      </c>
      <c r="D363" s="32" t="s">
        <v>342</v>
      </c>
      <c r="E363" s="16">
        <v>20</v>
      </c>
      <c r="F363" s="16">
        <v>20</v>
      </c>
      <c r="G363" s="16">
        <v>20</v>
      </c>
      <c r="H363" s="16">
        <v>20</v>
      </c>
      <c r="I363" s="72">
        <v>0</v>
      </c>
      <c r="J363" s="16">
        <v>0</v>
      </c>
      <c r="K363" s="16">
        <v>0</v>
      </c>
      <c r="L363" s="16">
        <v>0</v>
      </c>
      <c r="M363" s="16">
        <f t="shared" si="21"/>
        <v>20</v>
      </c>
      <c r="N363" s="16">
        <f t="shared" si="22"/>
        <v>20</v>
      </c>
      <c r="O363" s="16">
        <f t="shared" si="23"/>
        <v>20</v>
      </c>
      <c r="P363" s="16">
        <f t="shared" si="23"/>
        <v>20</v>
      </c>
    </row>
    <row r="364" spans="1:16" x14ac:dyDescent="0.25">
      <c r="A364" s="29" t="s">
        <v>341</v>
      </c>
      <c r="B364" s="30" t="s">
        <v>35</v>
      </c>
      <c r="C364" s="31">
        <v>58427</v>
      </c>
      <c r="D364" s="32" t="s">
        <v>343</v>
      </c>
      <c r="E364" s="16">
        <v>24</v>
      </c>
      <c r="F364" s="16">
        <v>24</v>
      </c>
      <c r="G364" s="16">
        <v>24</v>
      </c>
      <c r="H364" s="16">
        <v>24</v>
      </c>
      <c r="I364" s="72">
        <v>0</v>
      </c>
      <c r="J364" s="16">
        <v>0</v>
      </c>
      <c r="K364" s="16">
        <v>0</v>
      </c>
      <c r="L364" s="16">
        <v>0</v>
      </c>
      <c r="M364" s="16">
        <f t="shared" si="21"/>
        <v>24</v>
      </c>
      <c r="N364" s="16">
        <f t="shared" si="22"/>
        <v>24</v>
      </c>
      <c r="O364" s="16">
        <f t="shared" si="23"/>
        <v>24</v>
      </c>
      <c r="P364" s="16">
        <f t="shared" si="23"/>
        <v>24</v>
      </c>
    </row>
    <row r="365" spans="1:16" x14ac:dyDescent="0.25">
      <c r="A365" s="29" t="s">
        <v>51</v>
      </c>
      <c r="B365" s="30" t="s">
        <v>35</v>
      </c>
      <c r="C365" s="31">
        <v>55102</v>
      </c>
      <c r="D365" s="32" t="s">
        <v>95</v>
      </c>
      <c r="E365" s="16">
        <v>1</v>
      </c>
      <c r="F365" s="16">
        <v>1</v>
      </c>
      <c r="G365" s="16">
        <v>1</v>
      </c>
      <c r="H365" s="16">
        <v>1</v>
      </c>
      <c r="I365" s="72">
        <v>0</v>
      </c>
      <c r="J365" s="16">
        <v>0</v>
      </c>
      <c r="K365" s="16">
        <v>0</v>
      </c>
      <c r="L365" s="16">
        <v>0</v>
      </c>
      <c r="M365" s="16">
        <f t="shared" si="21"/>
        <v>1</v>
      </c>
      <c r="N365" s="16">
        <f t="shared" si="22"/>
        <v>1</v>
      </c>
      <c r="O365" s="16">
        <f t="shared" si="23"/>
        <v>1</v>
      </c>
      <c r="P365" s="16">
        <f t="shared" si="23"/>
        <v>1</v>
      </c>
    </row>
    <row r="366" spans="1:16" x14ac:dyDescent="0.25">
      <c r="A366" s="29" t="s">
        <v>51</v>
      </c>
      <c r="B366" s="30" t="s">
        <v>35</v>
      </c>
      <c r="C366" s="31">
        <v>55102</v>
      </c>
      <c r="D366" s="32" t="s">
        <v>96</v>
      </c>
      <c r="E366" s="16">
        <v>1</v>
      </c>
      <c r="F366" s="16">
        <v>1</v>
      </c>
      <c r="G366" s="16">
        <v>1</v>
      </c>
      <c r="H366" s="16">
        <v>1</v>
      </c>
      <c r="I366" s="72">
        <v>0</v>
      </c>
      <c r="J366" s="16">
        <v>0</v>
      </c>
      <c r="K366" s="16">
        <v>0</v>
      </c>
      <c r="L366" s="16">
        <v>0</v>
      </c>
      <c r="M366" s="16">
        <f t="shared" ref="M366:M410" si="24">E366+I366</f>
        <v>1</v>
      </c>
      <c r="N366" s="16">
        <f t="shared" ref="N366:N410" si="25">F366+J366</f>
        <v>1</v>
      </c>
      <c r="O366" s="16">
        <f t="shared" ref="O366:P410" si="26">G366+K366</f>
        <v>1</v>
      </c>
      <c r="P366" s="16">
        <f t="shared" si="26"/>
        <v>1</v>
      </c>
    </row>
    <row r="367" spans="1:16" x14ac:dyDescent="0.25">
      <c r="A367" s="29" t="s">
        <v>51</v>
      </c>
      <c r="B367" s="30" t="s">
        <v>35</v>
      </c>
      <c r="C367" s="31">
        <v>55102</v>
      </c>
      <c r="D367" s="32" t="s">
        <v>97</v>
      </c>
      <c r="E367" s="16">
        <v>1</v>
      </c>
      <c r="F367" s="16">
        <v>1</v>
      </c>
      <c r="G367" s="16">
        <v>1</v>
      </c>
      <c r="H367" s="16">
        <v>1</v>
      </c>
      <c r="I367" s="72">
        <v>0</v>
      </c>
      <c r="J367" s="16">
        <v>0</v>
      </c>
      <c r="K367" s="16">
        <v>0</v>
      </c>
      <c r="L367" s="16">
        <v>0</v>
      </c>
      <c r="M367" s="16">
        <f t="shared" si="24"/>
        <v>1</v>
      </c>
      <c r="N367" s="16">
        <f t="shared" si="25"/>
        <v>1</v>
      </c>
      <c r="O367" s="16">
        <f t="shared" si="26"/>
        <v>1</v>
      </c>
      <c r="P367" s="16">
        <f t="shared" si="26"/>
        <v>1</v>
      </c>
    </row>
    <row r="368" spans="1:16" x14ac:dyDescent="0.25">
      <c r="A368" s="29" t="s">
        <v>51</v>
      </c>
      <c r="B368" s="30" t="s">
        <v>35</v>
      </c>
      <c r="C368" s="31">
        <v>55102</v>
      </c>
      <c r="D368" s="32" t="s">
        <v>98</v>
      </c>
      <c r="E368" s="16">
        <v>1</v>
      </c>
      <c r="F368" s="16">
        <v>1</v>
      </c>
      <c r="G368" s="16">
        <v>1</v>
      </c>
      <c r="H368" s="16">
        <v>1</v>
      </c>
      <c r="I368" s="72">
        <v>0</v>
      </c>
      <c r="J368" s="16">
        <v>0</v>
      </c>
      <c r="K368" s="16">
        <v>0</v>
      </c>
      <c r="L368" s="16">
        <v>0</v>
      </c>
      <c r="M368" s="16">
        <f t="shared" si="24"/>
        <v>1</v>
      </c>
      <c r="N368" s="16">
        <f t="shared" si="25"/>
        <v>1</v>
      </c>
      <c r="O368" s="16">
        <f t="shared" si="26"/>
        <v>1</v>
      </c>
      <c r="P368" s="16">
        <f t="shared" si="26"/>
        <v>1</v>
      </c>
    </row>
    <row r="369" spans="1:16" x14ac:dyDescent="0.25">
      <c r="A369" s="29" t="s">
        <v>50</v>
      </c>
      <c r="B369" s="30" t="s">
        <v>35</v>
      </c>
      <c r="C369" s="31">
        <v>54915</v>
      </c>
      <c r="D369" s="32" t="s">
        <v>95</v>
      </c>
      <c r="E369" s="16">
        <v>63</v>
      </c>
      <c r="F369" s="16">
        <v>63</v>
      </c>
      <c r="G369" s="16">
        <v>63</v>
      </c>
      <c r="H369" s="16">
        <v>63</v>
      </c>
      <c r="I369" s="72">
        <v>0</v>
      </c>
      <c r="J369" s="16">
        <v>0</v>
      </c>
      <c r="K369" s="16">
        <v>0</v>
      </c>
      <c r="L369" s="16">
        <v>0</v>
      </c>
      <c r="M369" s="16">
        <f t="shared" si="24"/>
        <v>63</v>
      </c>
      <c r="N369" s="16">
        <f t="shared" si="25"/>
        <v>63</v>
      </c>
      <c r="O369" s="16">
        <f t="shared" si="26"/>
        <v>63</v>
      </c>
      <c r="P369" s="16">
        <f t="shared" si="26"/>
        <v>63</v>
      </c>
    </row>
    <row r="370" spans="1:16" x14ac:dyDescent="0.25">
      <c r="A370" s="29" t="s">
        <v>49</v>
      </c>
      <c r="B370" s="30" t="s">
        <v>35</v>
      </c>
      <c r="C370" s="31">
        <v>10745</v>
      </c>
      <c r="D370" s="32" t="s">
        <v>114</v>
      </c>
      <c r="E370" s="16">
        <v>140</v>
      </c>
      <c r="F370" s="16">
        <v>146</v>
      </c>
      <c r="G370" s="16">
        <v>146</v>
      </c>
      <c r="H370" s="16">
        <v>146</v>
      </c>
      <c r="I370" s="72">
        <v>0</v>
      </c>
      <c r="J370" s="16">
        <v>0</v>
      </c>
      <c r="K370" s="16">
        <v>0</v>
      </c>
      <c r="L370" s="16">
        <v>0</v>
      </c>
      <c r="M370" s="16">
        <f t="shared" si="24"/>
        <v>140</v>
      </c>
      <c r="N370" s="16">
        <f t="shared" si="25"/>
        <v>146</v>
      </c>
      <c r="O370" s="16">
        <f t="shared" si="26"/>
        <v>146</v>
      </c>
      <c r="P370" s="16">
        <f t="shared" si="26"/>
        <v>146</v>
      </c>
    </row>
    <row r="371" spans="1:16" x14ac:dyDescent="0.25">
      <c r="A371" s="29" t="s">
        <v>49</v>
      </c>
      <c r="B371" s="30" t="s">
        <v>35</v>
      </c>
      <c r="C371" s="31">
        <v>10745</v>
      </c>
      <c r="D371" s="32" t="s">
        <v>115</v>
      </c>
      <c r="E371" s="16">
        <v>127</v>
      </c>
      <c r="F371" s="16">
        <v>141</v>
      </c>
      <c r="G371" s="16">
        <v>142</v>
      </c>
      <c r="H371" s="16">
        <v>142</v>
      </c>
      <c r="I371" s="72">
        <v>0</v>
      </c>
      <c r="J371" s="16">
        <v>0</v>
      </c>
      <c r="K371" s="16">
        <v>0</v>
      </c>
      <c r="L371" s="16">
        <v>0</v>
      </c>
      <c r="M371" s="16">
        <f t="shared" si="24"/>
        <v>127</v>
      </c>
      <c r="N371" s="16">
        <f t="shared" si="25"/>
        <v>141</v>
      </c>
      <c r="O371" s="16">
        <f t="shared" si="26"/>
        <v>142</v>
      </c>
      <c r="P371" s="16">
        <f t="shared" si="26"/>
        <v>142</v>
      </c>
    </row>
    <row r="372" spans="1:16" x14ac:dyDescent="0.25">
      <c r="A372" s="29" t="s">
        <v>49</v>
      </c>
      <c r="B372" s="30" t="s">
        <v>35</v>
      </c>
      <c r="C372" s="31">
        <v>10745</v>
      </c>
      <c r="D372" s="32" t="s">
        <v>116</v>
      </c>
      <c r="E372" s="16">
        <v>131</v>
      </c>
      <c r="F372" s="16">
        <v>146</v>
      </c>
      <c r="G372" s="16">
        <v>146</v>
      </c>
      <c r="H372" s="16">
        <v>146</v>
      </c>
      <c r="I372" s="72">
        <v>0</v>
      </c>
      <c r="J372" s="16">
        <v>0</v>
      </c>
      <c r="K372" s="16">
        <v>0</v>
      </c>
      <c r="L372" s="16">
        <v>0</v>
      </c>
      <c r="M372" s="16">
        <f t="shared" si="24"/>
        <v>131</v>
      </c>
      <c r="N372" s="16">
        <f t="shared" si="25"/>
        <v>146</v>
      </c>
      <c r="O372" s="16">
        <f t="shared" si="26"/>
        <v>146</v>
      </c>
      <c r="P372" s="16">
        <f t="shared" si="26"/>
        <v>146</v>
      </c>
    </row>
    <row r="373" spans="1:16" x14ac:dyDescent="0.25">
      <c r="A373" s="29" t="s">
        <v>49</v>
      </c>
      <c r="B373" s="30" t="s">
        <v>35</v>
      </c>
      <c r="C373" s="31">
        <v>10745</v>
      </c>
      <c r="D373" s="32" t="s">
        <v>117</v>
      </c>
      <c r="E373" s="16">
        <v>117</v>
      </c>
      <c r="F373" s="16">
        <v>129</v>
      </c>
      <c r="G373" s="16">
        <v>130</v>
      </c>
      <c r="H373" s="16">
        <v>130</v>
      </c>
      <c r="I373" s="72">
        <v>0</v>
      </c>
      <c r="J373" s="16">
        <v>0</v>
      </c>
      <c r="K373" s="16">
        <v>0</v>
      </c>
      <c r="L373" s="16">
        <v>0</v>
      </c>
      <c r="M373" s="16">
        <f t="shared" si="24"/>
        <v>117</v>
      </c>
      <c r="N373" s="16">
        <f t="shared" si="25"/>
        <v>129</v>
      </c>
      <c r="O373" s="16">
        <f t="shared" si="26"/>
        <v>130</v>
      </c>
      <c r="P373" s="16">
        <f t="shared" si="26"/>
        <v>130</v>
      </c>
    </row>
    <row r="374" spans="1:16" x14ac:dyDescent="0.25">
      <c r="A374" s="29" t="s">
        <v>49</v>
      </c>
      <c r="B374" s="30" t="s">
        <v>35</v>
      </c>
      <c r="C374" s="31">
        <v>10745</v>
      </c>
      <c r="D374" s="32" t="s">
        <v>118</v>
      </c>
      <c r="E374" s="16">
        <v>115</v>
      </c>
      <c r="F374" s="16">
        <v>128</v>
      </c>
      <c r="G374" s="16">
        <v>129</v>
      </c>
      <c r="H374" s="16">
        <v>129</v>
      </c>
      <c r="I374" s="72">
        <v>0</v>
      </c>
      <c r="J374" s="16">
        <v>0</v>
      </c>
      <c r="K374" s="16">
        <v>0</v>
      </c>
      <c r="L374" s="16">
        <v>0</v>
      </c>
      <c r="M374" s="16">
        <f t="shared" si="24"/>
        <v>115</v>
      </c>
      <c r="N374" s="16">
        <f t="shared" si="25"/>
        <v>128</v>
      </c>
      <c r="O374" s="16">
        <f t="shared" si="26"/>
        <v>129</v>
      </c>
      <c r="P374" s="16">
        <f t="shared" si="26"/>
        <v>129</v>
      </c>
    </row>
    <row r="375" spans="1:16" x14ac:dyDescent="0.25">
      <c r="A375" s="29" t="s">
        <v>49</v>
      </c>
      <c r="B375" s="30" t="s">
        <v>35</v>
      </c>
      <c r="C375" s="31">
        <v>10745</v>
      </c>
      <c r="D375" s="32" t="s">
        <v>119</v>
      </c>
      <c r="E375" s="16">
        <v>151</v>
      </c>
      <c r="F375" s="16">
        <v>168</v>
      </c>
      <c r="G375" s="16">
        <v>168</v>
      </c>
      <c r="H375" s="16">
        <v>168</v>
      </c>
      <c r="I375" s="72">
        <v>0</v>
      </c>
      <c r="J375" s="16">
        <v>0</v>
      </c>
      <c r="K375" s="16">
        <v>0</v>
      </c>
      <c r="L375" s="16">
        <v>0</v>
      </c>
      <c r="M375" s="16">
        <f t="shared" si="24"/>
        <v>151</v>
      </c>
      <c r="N375" s="16">
        <f t="shared" si="25"/>
        <v>168</v>
      </c>
      <c r="O375" s="16">
        <f t="shared" si="26"/>
        <v>168</v>
      </c>
      <c r="P375" s="16">
        <f t="shared" si="26"/>
        <v>168</v>
      </c>
    </row>
    <row r="376" spans="1:16" x14ac:dyDescent="0.25">
      <c r="A376" s="29" t="s">
        <v>49</v>
      </c>
      <c r="B376" s="30" t="s">
        <v>35</v>
      </c>
      <c r="C376" s="31">
        <v>10745</v>
      </c>
      <c r="D376" s="32" t="s">
        <v>120</v>
      </c>
      <c r="E376" s="16">
        <v>136</v>
      </c>
      <c r="F376" s="16">
        <v>150</v>
      </c>
      <c r="G376" s="16">
        <v>150</v>
      </c>
      <c r="H376" s="16">
        <v>150</v>
      </c>
      <c r="I376" s="72">
        <v>0</v>
      </c>
      <c r="J376" s="16">
        <v>0</v>
      </c>
      <c r="K376" s="16">
        <v>0</v>
      </c>
      <c r="L376" s="16">
        <v>0</v>
      </c>
      <c r="M376" s="16">
        <f t="shared" si="24"/>
        <v>136</v>
      </c>
      <c r="N376" s="16">
        <f t="shared" si="25"/>
        <v>150</v>
      </c>
      <c r="O376" s="16">
        <f t="shared" si="26"/>
        <v>150</v>
      </c>
      <c r="P376" s="16">
        <f t="shared" si="26"/>
        <v>150</v>
      </c>
    </row>
    <row r="377" spans="1:16" x14ac:dyDescent="0.25">
      <c r="A377" s="29" t="s">
        <v>49</v>
      </c>
      <c r="B377" s="30" t="s">
        <v>35</v>
      </c>
      <c r="C377" s="31">
        <v>10745</v>
      </c>
      <c r="D377" s="32" t="s">
        <v>121</v>
      </c>
      <c r="E377" s="16">
        <v>136</v>
      </c>
      <c r="F377" s="16">
        <v>151</v>
      </c>
      <c r="G377" s="16">
        <v>152</v>
      </c>
      <c r="H377" s="16">
        <v>152</v>
      </c>
      <c r="I377" s="72">
        <v>0</v>
      </c>
      <c r="J377" s="16">
        <v>0</v>
      </c>
      <c r="K377" s="16">
        <v>0</v>
      </c>
      <c r="L377" s="16">
        <v>0</v>
      </c>
      <c r="M377" s="16">
        <f t="shared" si="24"/>
        <v>136</v>
      </c>
      <c r="N377" s="16">
        <f t="shared" si="25"/>
        <v>151</v>
      </c>
      <c r="O377" s="16">
        <f t="shared" si="26"/>
        <v>152</v>
      </c>
      <c r="P377" s="16">
        <f t="shared" si="26"/>
        <v>152</v>
      </c>
    </row>
    <row r="378" spans="1:16" x14ac:dyDescent="0.25">
      <c r="A378" s="29" t="s">
        <v>49</v>
      </c>
      <c r="B378" s="30" t="s">
        <v>35</v>
      </c>
      <c r="C378" s="31">
        <v>10745</v>
      </c>
      <c r="D378" s="32" t="s">
        <v>122</v>
      </c>
      <c r="E378" s="16">
        <v>121</v>
      </c>
      <c r="F378" s="16">
        <v>135</v>
      </c>
      <c r="G378" s="16">
        <v>135</v>
      </c>
      <c r="H378" s="16">
        <v>135</v>
      </c>
      <c r="I378" s="72">
        <v>0</v>
      </c>
      <c r="J378" s="16">
        <v>0</v>
      </c>
      <c r="K378" s="16">
        <v>0</v>
      </c>
      <c r="L378" s="16">
        <v>0</v>
      </c>
      <c r="M378" s="16">
        <f t="shared" si="24"/>
        <v>121</v>
      </c>
      <c r="N378" s="16">
        <f t="shared" si="25"/>
        <v>135</v>
      </c>
      <c r="O378" s="16">
        <f t="shared" si="26"/>
        <v>135</v>
      </c>
      <c r="P378" s="16">
        <f t="shared" si="26"/>
        <v>135</v>
      </c>
    </row>
    <row r="379" spans="1:16" x14ac:dyDescent="0.25">
      <c r="A379" s="29" t="s">
        <v>49</v>
      </c>
      <c r="B379" s="30" t="s">
        <v>35</v>
      </c>
      <c r="C379" s="31">
        <v>10745</v>
      </c>
      <c r="D379" s="32" t="s">
        <v>123</v>
      </c>
      <c r="E379" s="16">
        <v>150</v>
      </c>
      <c r="F379" s="16">
        <v>150</v>
      </c>
      <c r="G379" s="16">
        <v>150</v>
      </c>
      <c r="H379" s="16">
        <v>150</v>
      </c>
      <c r="I379" s="72">
        <v>0</v>
      </c>
      <c r="J379" s="16">
        <v>0</v>
      </c>
      <c r="K379" s="16">
        <v>0</v>
      </c>
      <c r="L379" s="16">
        <v>0</v>
      </c>
      <c r="M379" s="16">
        <f t="shared" si="24"/>
        <v>150</v>
      </c>
      <c r="N379" s="16">
        <f t="shared" si="25"/>
        <v>150</v>
      </c>
      <c r="O379" s="16">
        <f t="shared" si="26"/>
        <v>150</v>
      </c>
      <c r="P379" s="16">
        <f t="shared" si="26"/>
        <v>150</v>
      </c>
    </row>
    <row r="380" spans="1:16" x14ac:dyDescent="0.25">
      <c r="A380" s="29" t="s">
        <v>49</v>
      </c>
      <c r="B380" s="30" t="s">
        <v>35</v>
      </c>
      <c r="C380" s="31">
        <v>10745</v>
      </c>
      <c r="D380" s="32" t="s">
        <v>124</v>
      </c>
      <c r="E380" s="16">
        <v>131</v>
      </c>
      <c r="F380" s="16">
        <v>146</v>
      </c>
      <c r="G380" s="16">
        <v>146</v>
      </c>
      <c r="H380" s="16">
        <v>146</v>
      </c>
      <c r="I380" s="72">
        <v>0</v>
      </c>
      <c r="J380" s="16">
        <v>0</v>
      </c>
      <c r="K380" s="16">
        <v>0</v>
      </c>
      <c r="L380" s="16">
        <v>0</v>
      </c>
      <c r="M380" s="16">
        <f t="shared" si="24"/>
        <v>131</v>
      </c>
      <c r="N380" s="16">
        <f t="shared" si="25"/>
        <v>146</v>
      </c>
      <c r="O380" s="16">
        <f t="shared" si="26"/>
        <v>146</v>
      </c>
      <c r="P380" s="16">
        <f t="shared" si="26"/>
        <v>146</v>
      </c>
    </row>
    <row r="381" spans="1:16" x14ac:dyDescent="0.25">
      <c r="A381" s="29" t="s">
        <v>49</v>
      </c>
      <c r="B381" s="30" t="s">
        <v>35</v>
      </c>
      <c r="C381" s="31">
        <v>10745</v>
      </c>
      <c r="D381" s="32" t="s">
        <v>125</v>
      </c>
      <c r="E381" s="16">
        <v>133</v>
      </c>
      <c r="F381" s="16">
        <v>147</v>
      </c>
      <c r="G381" s="16">
        <v>148</v>
      </c>
      <c r="H381" s="16">
        <v>148</v>
      </c>
      <c r="I381" s="72">
        <v>0</v>
      </c>
      <c r="J381" s="16">
        <v>0</v>
      </c>
      <c r="K381" s="16">
        <v>0</v>
      </c>
      <c r="L381" s="16">
        <v>0</v>
      </c>
      <c r="M381" s="16">
        <f t="shared" si="24"/>
        <v>133</v>
      </c>
      <c r="N381" s="16">
        <f t="shared" si="25"/>
        <v>147</v>
      </c>
      <c r="O381" s="16">
        <f t="shared" si="26"/>
        <v>148</v>
      </c>
      <c r="P381" s="16">
        <f t="shared" si="26"/>
        <v>148</v>
      </c>
    </row>
    <row r="382" spans="1:16" x14ac:dyDescent="0.25">
      <c r="A382" s="29" t="s">
        <v>49</v>
      </c>
      <c r="B382" s="30" t="s">
        <v>35</v>
      </c>
      <c r="C382" s="31">
        <v>10745</v>
      </c>
      <c r="D382" s="32" t="s">
        <v>126</v>
      </c>
      <c r="E382" s="16">
        <v>2</v>
      </c>
      <c r="F382" s="16">
        <v>2</v>
      </c>
      <c r="G382" s="16">
        <v>2</v>
      </c>
      <c r="H382" s="16">
        <v>2</v>
      </c>
      <c r="I382" s="72">
        <v>0</v>
      </c>
      <c r="J382" s="16">
        <v>0</v>
      </c>
      <c r="K382" s="16">
        <v>0</v>
      </c>
      <c r="L382" s="16">
        <v>0</v>
      </c>
      <c r="M382" s="16">
        <f t="shared" si="24"/>
        <v>2</v>
      </c>
      <c r="N382" s="16">
        <f t="shared" si="25"/>
        <v>2</v>
      </c>
      <c r="O382" s="16">
        <f t="shared" si="26"/>
        <v>2</v>
      </c>
      <c r="P382" s="16">
        <f t="shared" si="26"/>
        <v>2</v>
      </c>
    </row>
    <row r="383" spans="1:16" x14ac:dyDescent="0.25">
      <c r="A383" s="29" t="s">
        <v>49</v>
      </c>
      <c r="B383" s="30" t="s">
        <v>35</v>
      </c>
      <c r="C383" s="31">
        <v>10745</v>
      </c>
      <c r="D383" s="32" t="s">
        <v>127</v>
      </c>
      <c r="E383" s="16">
        <v>1</v>
      </c>
      <c r="F383" s="16">
        <v>1</v>
      </c>
      <c r="G383" s="16">
        <v>1</v>
      </c>
      <c r="H383" s="16">
        <v>1</v>
      </c>
      <c r="I383" s="72">
        <v>0</v>
      </c>
      <c r="J383" s="16">
        <v>0</v>
      </c>
      <c r="K383" s="16">
        <v>0</v>
      </c>
      <c r="L383" s="16">
        <v>0</v>
      </c>
      <c r="M383" s="16">
        <f t="shared" si="24"/>
        <v>1</v>
      </c>
      <c r="N383" s="16">
        <f t="shared" si="25"/>
        <v>1</v>
      </c>
      <c r="O383" s="16">
        <f t="shared" si="26"/>
        <v>1</v>
      </c>
      <c r="P383" s="16">
        <f t="shared" si="26"/>
        <v>1</v>
      </c>
    </row>
    <row r="384" spans="1:16" x14ac:dyDescent="0.25">
      <c r="A384" s="29" t="s">
        <v>49</v>
      </c>
      <c r="B384" s="30" t="s">
        <v>35</v>
      </c>
      <c r="C384" s="31">
        <v>10745</v>
      </c>
      <c r="D384" s="32" t="s">
        <v>128</v>
      </c>
      <c r="E384" s="16">
        <v>4</v>
      </c>
      <c r="F384" s="16">
        <v>4</v>
      </c>
      <c r="G384" s="16">
        <v>4</v>
      </c>
      <c r="H384" s="16">
        <v>4</v>
      </c>
      <c r="I384" s="72">
        <v>0</v>
      </c>
      <c r="J384" s="16">
        <v>0</v>
      </c>
      <c r="K384" s="16">
        <v>0</v>
      </c>
      <c r="L384" s="16">
        <v>0</v>
      </c>
      <c r="M384" s="16">
        <f t="shared" si="24"/>
        <v>4</v>
      </c>
      <c r="N384" s="16">
        <f t="shared" si="25"/>
        <v>4</v>
      </c>
      <c r="O384" s="16">
        <f t="shared" si="26"/>
        <v>4</v>
      </c>
      <c r="P384" s="16">
        <f t="shared" si="26"/>
        <v>4</v>
      </c>
    </row>
    <row r="385" spans="1:16" x14ac:dyDescent="0.25">
      <c r="A385" s="29" t="s">
        <v>49</v>
      </c>
      <c r="B385" s="30" t="s">
        <v>35</v>
      </c>
      <c r="C385" s="31">
        <v>10745</v>
      </c>
      <c r="D385" s="32" t="s">
        <v>129</v>
      </c>
      <c r="E385" s="16">
        <v>3</v>
      </c>
      <c r="F385" s="16">
        <v>3</v>
      </c>
      <c r="G385" s="16">
        <v>3</v>
      </c>
      <c r="H385" s="16">
        <v>3</v>
      </c>
      <c r="I385" s="72">
        <v>0</v>
      </c>
      <c r="J385" s="16">
        <v>0</v>
      </c>
      <c r="K385" s="16">
        <v>0</v>
      </c>
      <c r="L385" s="16">
        <v>0</v>
      </c>
      <c r="M385" s="16">
        <f t="shared" si="24"/>
        <v>3</v>
      </c>
      <c r="N385" s="16">
        <f t="shared" si="25"/>
        <v>3</v>
      </c>
      <c r="O385" s="16">
        <f t="shared" si="26"/>
        <v>3</v>
      </c>
      <c r="P385" s="16">
        <f t="shared" si="26"/>
        <v>3</v>
      </c>
    </row>
    <row r="386" spans="1:16" x14ac:dyDescent="0.25">
      <c r="A386" s="29" t="s">
        <v>49</v>
      </c>
      <c r="B386" s="30" t="s">
        <v>35</v>
      </c>
      <c r="C386" s="31">
        <v>10745</v>
      </c>
      <c r="D386" s="32" t="s">
        <v>965</v>
      </c>
      <c r="E386" s="16">
        <v>1</v>
      </c>
      <c r="F386" s="16">
        <v>1</v>
      </c>
      <c r="G386" s="16">
        <v>1</v>
      </c>
      <c r="H386" s="16">
        <v>1</v>
      </c>
      <c r="I386" s="72">
        <v>0</v>
      </c>
      <c r="J386" s="16">
        <v>0</v>
      </c>
      <c r="K386" s="16">
        <v>0</v>
      </c>
      <c r="L386" s="16">
        <v>0</v>
      </c>
      <c r="M386" s="16">
        <f t="shared" si="24"/>
        <v>1</v>
      </c>
      <c r="N386" s="16">
        <f t="shared" si="25"/>
        <v>1</v>
      </c>
      <c r="O386" s="16">
        <f t="shared" si="26"/>
        <v>1</v>
      </c>
      <c r="P386" s="16">
        <f t="shared" si="26"/>
        <v>1</v>
      </c>
    </row>
    <row r="387" spans="1:16" x14ac:dyDescent="0.25">
      <c r="A387" s="29" t="s">
        <v>49</v>
      </c>
      <c r="B387" s="30" t="s">
        <v>35</v>
      </c>
      <c r="C387" s="31">
        <v>10745</v>
      </c>
      <c r="D387" s="32" t="s">
        <v>966</v>
      </c>
      <c r="E387" s="16">
        <v>1</v>
      </c>
      <c r="F387" s="16">
        <v>1</v>
      </c>
      <c r="G387" s="16">
        <v>1</v>
      </c>
      <c r="H387" s="16">
        <v>1</v>
      </c>
      <c r="I387" s="72">
        <v>0</v>
      </c>
      <c r="J387" s="16">
        <v>0</v>
      </c>
      <c r="K387" s="16">
        <v>0</v>
      </c>
      <c r="L387" s="16">
        <v>0</v>
      </c>
      <c r="M387" s="16">
        <f t="shared" si="24"/>
        <v>1</v>
      </c>
      <c r="N387" s="16">
        <f t="shared" si="25"/>
        <v>1</v>
      </c>
      <c r="O387" s="16">
        <f t="shared" si="26"/>
        <v>1</v>
      </c>
      <c r="P387" s="16">
        <f t="shared" si="26"/>
        <v>1</v>
      </c>
    </row>
    <row r="388" spans="1:16" x14ac:dyDescent="0.25">
      <c r="A388" s="29" t="s">
        <v>48</v>
      </c>
      <c r="B388" s="30" t="s">
        <v>35</v>
      </c>
      <c r="C388" s="31">
        <v>1733</v>
      </c>
      <c r="D388" s="32" t="s">
        <v>95</v>
      </c>
      <c r="E388" s="16">
        <v>609</v>
      </c>
      <c r="F388" s="16">
        <v>609</v>
      </c>
      <c r="G388" s="16">
        <v>609</v>
      </c>
      <c r="H388" s="16">
        <v>609</v>
      </c>
      <c r="I388" s="72">
        <v>0</v>
      </c>
      <c r="J388" s="16">
        <v>0</v>
      </c>
      <c r="K388" s="16">
        <v>0</v>
      </c>
      <c r="L388" s="16">
        <v>0</v>
      </c>
      <c r="M388" s="16">
        <f t="shared" si="24"/>
        <v>609</v>
      </c>
      <c r="N388" s="16">
        <f t="shared" si="25"/>
        <v>609</v>
      </c>
      <c r="O388" s="16">
        <f t="shared" si="26"/>
        <v>609</v>
      </c>
      <c r="P388" s="16">
        <f t="shared" si="26"/>
        <v>609</v>
      </c>
    </row>
    <row r="389" spans="1:16" x14ac:dyDescent="0.25">
      <c r="A389" s="29" t="s">
        <v>48</v>
      </c>
      <c r="B389" s="30" t="s">
        <v>35</v>
      </c>
      <c r="C389" s="31">
        <v>1733</v>
      </c>
      <c r="D389" s="32" t="s">
        <v>96</v>
      </c>
      <c r="E389" s="16">
        <v>594</v>
      </c>
      <c r="F389" s="16">
        <v>594</v>
      </c>
      <c r="G389" s="16">
        <v>594</v>
      </c>
      <c r="H389" s="16">
        <v>594</v>
      </c>
      <c r="I389" s="72">
        <v>0</v>
      </c>
      <c r="J389" s="16">
        <v>0</v>
      </c>
      <c r="K389" s="16">
        <v>0</v>
      </c>
      <c r="L389" s="16">
        <v>0</v>
      </c>
      <c r="M389" s="16">
        <f t="shared" si="24"/>
        <v>594</v>
      </c>
      <c r="N389" s="16">
        <f t="shared" si="25"/>
        <v>594</v>
      </c>
      <c r="O389" s="16">
        <f t="shared" si="26"/>
        <v>594</v>
      </c>
      <c r="P389" s="16">
        <f t="shared" si="26"/>
        <v>594</v>
      </c>
    </row>
    <row r="390" spans="1:16" x14ac:dyDescent="0.25">
      <c r="A390" s="29" t="s">
        <v>48</v>
      </c>
      <c r="B390" s="30" t="s">
        <v>35</v>
      </c>
      <c r="C390" s="31">
        <v>1733</v>
      </c>
      <c r="D390" s="32" t="s">
        <v>97</v>
      </c>
      <c r="E390" s="16">
        <v>708</v>
      </c>
      <c r="F390" s="16">
        <v>708</v>
      </c>
      <c r="G390" s="16">
        <v>708</v>
      </c>
      <c r="H390" s="16">
        <v>708</v>
      </c>
      <c r="I390" s="72">
        <v>0</v>
      </c>
      <c r="J390" s="16">
        <v>0</v>
      </c>
      <c r="K390" s="16">
        <v>0</v>
      </c>
      <c r="L390" s="16">
        <v>0</v>
      </c>
      <c r="M390" s="16">
        <f t="shared" si="24"/>
        <v>708</v>
      </c>
      <c r="N390" s="16">
        <f t="shared" si="25"/>
        <v>708</v>
      </c>
      <c r="O390" s="16">
        <f t="shared" si="26"/>
        <v>708</v>
      </c>
      <c r="P390" s="16">
        <f t="shared" si="26"/>
        <v>708</v>
      </c>
    </row>
    <row r="391" spans="1:16" x14ac:dyDescent="0.25">
      <c r="A391" s="29" t="s">
        <v>48</v>
      </c>
      <c r="B391" s="30" t="s">
        <v>35</v>
      </c>
      <c r="C391" s="31">
        <v>1733</v>
      </c>
      <c r="D391" s="32" t="s">
        <v>98</v>
      </c>
      <c r="E391" s="16">
        <v>648</v>
      </c>
      <c r="F391" s="16">
        <v>648</v>
      </c>
      <c r="G391" s="16">
        <v>648</v>
      </c>
      <c r="H391" s="16">
        <v>648</v>
      </c>
      <c r="I391" s="72">
        <v>0</v>
      </c>
      <c r="J391" s="16">
        <v>0</v>
      </c>
      <c r="K391" s="16">
        <v>0</v>
      </c>
      <c r="L391" s="16">
        <v>0</v>
      </c>
      <c r="M391" s="16">
        <f t="shared" si="24"/>
        <v>648</v>
      </c>
      <c r="N391" s="16">
        <f t="shared" si="25"/>
        <v>648</v>
      </c>
      <c r="O391" s="16">
        <f t="shared" si="26"/>
        <v>648</v>
      </c>
      <c r="P391" s="16">
        <f t="shared" si="26"/>
        <v>648</v>
      </c>
    </row>
    <row r="392" spans="1:16" x14ac:dyDescent="0.25">
      <c r="A392" s="29" t="s">
        <v>47</v>
      </c>
      <c r="B392" s="30" t="s">
        <v>35</v>
      </c>
      <c r="C392" s="31">
        <v>55297</v>
      </c>
      <c r="D392" s="32" t="s">
        <v>106</v>
      </c>
      <c r="E392" s="16">
        <v>31</v>
      </c>
      <c r="F392" s="16">
        <v>31</v>
      </c>
      <c r="G392" s="16">
        <v>31</v>
      </c>
      <c r="H392" s="16">
        <v>31</v>
      </c>
      <c r="I392" s="72">
        <v>0</v>
      </c>
      <c r="J392" s="16">
        <v>0</v>
      </c>
      <c r="K392" s="16">
        <v>0</v>
      </c>
      <c r="L392" s="16">
        <v>0</v>
      </c>
      <c r="M392" s="16">
        <f t="shared" si="24"/>
        <v>31</v>
      </c>
      <c r="N392" s="16">
        <f t="shared" si="25"/>
        <v>31</v>
      </c>
      <c r="O392" s="16">
        <f t="shared" si="26"/>
        <v>31</v>
      </c>
      <c r="P392" s="16">
        <f t="shared" si="26"/>
        <v>31</v>
      </c>
    </row>
    <row r="393" spans="1:16" x14ac:dyDescent="0.25">
      <c r="A393" s="29" t="s">
        <v>47</v>
      </c>
      <c r="B393" s="30" t="s">
        <v>35</v>
      </c>
      <c r="C393" s="31">
        <v>55297</v>
      </c>
      <c r="D393" s="32" t="s">
        <v>130</v>
      </c>
      <c r="E393" s="16">
        <v>29</v>
      </c>
      <c r="F393" s="16">
        <v>29</v>
      </c>
      <c r="G393" s="16">
        <v>29</v>
      </c>
      <c r="H393" s="16">
        <v>29</v>
      </c>
      <c r="I393" s="72">
        <v>0</v>
      </c>
      <c r="J393" s="16">
        <v>0</v>
      </c>
      <c r="K393" s="16">
        <v>0</v>
      </c>
      <c r="L393" s="16">
        <v>0</v>
      </c>
      <c r="M393" s="16">
        <f t="shared" si="24"/>
        <v>29</v>
      </c>
      <c r="N393" s="16">
        <f t="shared" si="25"/>
        <v>29</v>
      </c>
      <c r="O393" s="16">
        <f t="shared" si="26"/>
        <v>29</v>
      </c>
      <c r="P393" s="16">
        <f t="shared" si="26"/>
        <v>29</v>
      </c>
    </row>
    <row r="394" spans="1:16" x14ac:dyDescent="0.25">
      <c r="A394" s="29" t="s">
        <v>47</v>
      </c>
      <c r="B394" s="30" t="s">
        <v>35</v>
      </c>
      <c r="C394" s="31">
        <v>55297</v>
      </c>
      <c r="D394" s="32" t="s">
        <v>114</v>
      </c>
      <c r="E394" s="16">
        <v>30</v>
      </c>
      <c r="F394" s="16">
        <v>30</v>
      </c>
      <c r="G394" s="16">
        <v>30</v>
      </c>
      <c r="H394" s="16">
        <v>30</v>
      </c>
      <c r="I394" s="72">
        <v>0</v>
      </c>
      <c r="J394" s="16">
        <v>0</v>
      </c>
      <c r="K394" s="16">
        <v>0</v>
      </c>
      <c r="L394" s="16">
        <v>0</v>
      </c>
      <c r="M394" s="16">
        <f t="shared" si="24"/>
        <v>30</v>
      </c>
      <c r="N394" s="16">
        <f t="shared" si="25"/>
        <v>30</v>
      </c>
      <c r="O394" s="16">
        <f t="shared" si="26"/>
        <v>30</v>
      </c>
      <c r="P394" s="16">
        <f t="shared" si="26"/>
        <v>30</v>
      </c>
    </row>
    <row r="395" spans="1:16" x14ac:dyDescent="0.25">
      <c r="A395" s="29" t="s">
        <v>46</v>
      </c>
      <c r="B395" s="30" t="s">
        <v>35</v>
      </c>
      <c r="C395" s="31">
        <v>55402</v>
      </c>
      <c r="D395" s="32" t="s">
        <v>15</v>
      </c>
      <c r="E395" s="16">
        <v>70</v>
      </c>
      <c r="F395" s="16">
        <v>70</v>
      </c>
      <c r="G395" s="16">
        <v>70</v>
      </c>
      <c r="H395" s="16">
        <v>70</v>
      </c>
      <c r="I395" s="72">
        <v>0</v>
      </c>
      <c r="J395" s="16">
        <v>0</v>
      </c>
      <c r="K395" s="16">
        <v>0</v>
      </c>
      <c r="L395" s="16">
        <v>0</v>
      </c>
      <c r="M395" s="16">
        <f t="shared" si="24"/>
        <v>70</v>
      </c>
      <c r="N395" s="16">
        <f t="shared" si="25"/>
        <v>70</v>
      </c>
      <c r="O395" s="16">
        <f t="shared" si="26"/>
        <v>70</v>
      </c>
      <c r="P395" s="16">
        <f t="shared" si="26"/>
        <v>70</v>
      </c>
    </row>
    <row r="396" spans="1:16" x14ac:dyDescent="0.25">
      <c r="A396" s="29" t="s">
        <v>46</v>
      </c>
      <c r="B396" s="30" t="s">
        <v>35</v>
      </c>
      <c r="C396" s="31">
        <v>55402</v>
      </c>
      <c r="D396" s="32" t="s">
        <v>23</v>
      </c>
      <c r="E396" s="16">
        <v>52</v>
      </c>
      <c r="F396" s="16">
        <v>52</v>
      </c>
      <c r="G396" s="16">
        <v>52</v>
      </c>
      <c r="H396" s="16">
        <v>52</v>
      </c>
      <c r="I396" s="72">
        <v>0</v>
      </c>
      <c r="J396" s="16">
        <v>0</v>
      </c>
      <c r="K396" s="16">
        <v>0</v>
      </c>
      <c r="L396" s="16">
        <v>0</v>
      </c>
      <c r="M396" s="16">
        <f t="shared" si="24"/>
        <v>52</v>
      </c>
      <c r="N396" s="16">
        <f t="shared" si="25"/>
        <v>52</v>
      </c>
      <c r="O396" s="16">
        <f t="shared" si="26"/>
        <v>52</v>
      </c>
      <c r="P396" s="16">
        <f t="shared" si="26"/>
        <v>52</v>
      </c>
    </row>
    <row r="397" spans="1:16" x14ac:dyDescent="0.25">
      <c r="A397" s="29" t="s">
        <v>46</v>
      </c>
      <c r="B397" s="30" t="s">
        <v>35</v>
      </c>
      <c r="C397" s="31">
        <v>55402</v>
      </c>
      <c r="D397" s="32" t="s">
        <v>3</v>
      </c>
      <c r="E397" s="16">
        <v>53</v>
      </c>
      <c r="F397" s="16">
        <v>53</v>
      </c>
      <c r="G397" s="16">
        <v>53</v>
      </c>
      <c r="H397" s="16">
        <v>53</v>
      </c>
      <c r="I397" s="72">
        <v>0</v>
      </c>
      <c r="J397" s="16">
        <v>0</v>
      </c>
      <c r="K397" s="16">
        <v>0</v>
      </c>
      <c r="L397" s="16">
        <v>0</v>
      </c>
      <c r="M397" s="16">
        <f t="shared" si="24"/>
        <v>53</v>
      </c>
      <c r="N397" s="16">
        <f t="shared" si="25"/>
        <v>53</v>
      </c>
      <c r="O397" s="16">
        <f t="shared" si="26"/>
        <v>53</v>
      </c>
      <c r="P397" s="16">
        <f t="shared" si="26"/>
        <v>53</v>
      </c>
    </row>
    <row r="398" spans="1:16" x14ac:dyDescent="0.25">
      <c r="A398" s="29" t="s">
        <v>46</v>
      </c>
      <c r="B398" s="30" t="s">
        <v>35</v>
      </c>
      <c r="C398" s="31">
        <v>55402</v>
      </c>
      <c r="D398" s="32" t="s">
        <v>22</v>
      </c>
      <c r="E398" s="16">
        <v>58</v>
      </c>
      <c r="F398" s="16">
        <v>58</v>
      </c>
      <c r="G398" s="16">
        <v>58</v>
      </c>
      <c r="H398" s="16">
        <v>58</v>
      </c>
      <c r="I398" s="72">
        <v>0</v>
      </c>
      <c r="J398" s="16">
        <v>0</v>
      </c>
      <c r="K398" s="16">
        <v>0</v>
      </c>
      <c r="L398" s="16">
        <v>0</v>
      </c>
      <c r="M398" s="16">
        <f t="shared" si="24"/>
        <v>58</v>
      </c>
      <c r="N398" s="16">
        <f t="shared" si="25"/>
        <v>58</v>
      </c>
      <c r="O398" s="16">
        <f t="shared" si="26"/>
        <v>58</v>
      </c>
      <c r="P398" s="16">
        <f t="shared" si="26"/>
        <v>58</v>
      </c>
    </row>
    <row r="399" spans="1:16" x14ac:dyDescent="0.25">
      <c r="A399" s="29" t="s">
        <v>44</v>
      </c>
      <c r="B399" s="30" t="s">
        <v>35</v>
      </c>
      <c r="C399" s="31">
        <v>7972</v>
      </c>
      <c r="D399" s="32" t="s">
        <v>95</v>
      </c>
      <c r="E399" s="16">
        <v>11</v>
      </c>
      <c r="F399" s="16">
        <v>11</v>
      </c>
      <c r="G399" s="16">
        <v>11</v>
      </c>
      <c r="H399" s="16">
        <v>11</v>
      </c>
      <c r="I399" s="72">
        <v>0</v>
      </c>
      <c r="J399" s="16">
        <v>0</v>
      </c>
      <c r="K399" s="16">
        <v>0</v>
      </c>
      <c r="L399" s="16">
        <v>0</v>
      </c>
      <c r="M399" s="16">
        <f t="shared" si="24"/>
        <v>11</v>
      </c>
      <c r="N399" s="16">
        <f t="shared" si="25"/>
        <v>11</v>
      </c>
      <c r="O399" s="16">
        <f t="shared" si="26"/>
        <v>11</v>
      </c>
      <c r="P399" s="16">
        <f t="shared" si="26"/>
        <v>11</v>
      </c>
    </row>
    <row r="400" spans="1:16" x14ac:dyDescent="0.25">
      <c r="A400" s="29" t="s">
        <v>44</v>
      </c>
      <c r="B400" s="30" t="s">
        <v>35</v>
      </c>
      <c r="C400" s="31">
        <v>7972</v>
      </c>
      <c r="D400" s="32" t="s">
        <v>96</v>
      </c>
      <c r="E400" s="16">
        <v>13</v>
      </c>
      <c r="F400" s="16">
        <v>13</v>
      </c>
      <c r="G400" s="16">
        <v>13</v>
      </c>
      <c r="H400" s="16">
        <v>13</v>
      </c>
      <c r="I400" s="72">
        <v>0</v>
      </c>
      <c r="J400" s="16">
        <v>0</v>
      </c>
      <c r="K400" s="16">
        <v>0</v>
      </c>
      <c r="L400" s="16">
        <v>0</v>
      </c>
      <c r="M400" s="16">
        <f t="shared" si="24"/>
        <v>13</v>
      </c>
      <c r="N400" s="16">
        <f t="shared" si="25"/>
        <v>13</v>
      </c>
      <c r="O400" s="16">
        <f t="shared" si="26"/>
        <v>13</v>
      </c>
      <c r="P400" s="16">
        <f t="shared" si="26"/>
        <v>13</v>
      </c>
    </row>
    <row r="401" spans="1:16" x14ac:dyDescent="0.25">
      <c r="A401" s="29" t="s">
        <v>44</v>
      </c>
      <c r="B401" s="30" t="s">
        <v>35</v>
      </c>
      <c r="C401" s="31">
        <v>7972</v>
      </c>
      <c r="D401" s="32" t="s">
        <v>97</v>
      </c>
      <c r="E401" s="16">
        <v>13</v>
      </c>
      <c r="F401" s="16">
        <v>13</v>
      </c>
      <c r="G401" s="16">
        <v>13</v>
      </c>
      <c r="H401" s="16">
        <v>13</v>
      </c>
      <c r="I401" s="72">
        <v>0</v>
      </c>
      <c r="J401" s="16">
        <v>0</v>
      </c>
      <c r="K401" s="16">
        <v>0</v>
      </c>
      <c r="L401" s="16">
        <v>0</v>
      </c>
      <c r="M401" s="16">
        <f t="shared" si="24"/>
        <v>13</v>
      </c>
      <c r="N401" s="16">
        <f t="shared" si="25"/>
        <v>13</v>
      </c>
      <c r="O401" s="16">
        <f t="shared" si="26"/>
        <v>13</v>
      </c>
      <c r="P401" s="16">
        <f t="shared" si="26"/>
        <v>13</v>
      </c>
    </row>
    <row r="402" spans="1:16" x14ac:dyDescent="0.25">
      <c r="A402" s="29" t="s">
        <v>44</v>
      </c>
      <c r="B402" s="30" t="s">
        <v>35</v>
      </c>
      <c r="C402" s="31">
        <v>7972</v>
      </c>
      <c r="D402" s="32" t="s">
        <v>98</v>
      </c>
      <c r="E402" s="16">
        <v>12</v>
      </c>
      <c r="F402" s="16">
        <v>12</v>
      </c>
      <c r="G402" s="16">
        <v>12</v>
      </c>
      <c r="H402" s="16">
        <v>12</v>
      </c>
      <c r="I402" s="72">
        <v>0</v>
      </c>
      <c r="J402" s="16">
        <v>0</v>
      </c>
      <c r="K402" s="16">
        <v>0</v>
      </c>
      <c r="L402" s="16">
        <v>0</v>
      </c>
      <c r="M402" s="16">
        <f t="shared" si="24"/>
        <v>12</v>
      </c>
      <c r="N402" s="16">
        <f t="shared" si="25"/>
        <v>12</v>
      </c>
      <c r="O402" s="16">
        <f t="shared" si="26"/>
        <v>12</v>
      </c>
      <c r="P402" s="16">
        <f t="shared" si="26"/>
        <v>12</v>
      </c>
    </row>
    <row r="403" spans="1:16" x14ac:dyDescent="0.25">
      <c r="A403" s="29" t="s">
        <v>43</v>
      </c>
      <c r="B403" s="30" t="s">
        <v>35</v>
      </c>
      <c r="C403" s="31">
        <v>50835</v>
      </c>
      <c r="D403" s="32" t="s">
        <v>95</v>
      </c>
      <c r="E403" s="16">
        <v>67</v>
      </c>
      <c r="F403" s="16">
        <v>75</v>
      </c>
      <c r="G403" s="16">
        <v>75</v>
      </c>
      <c r="H403" s="16">
        <v>75</v>
      </c>
      <c r="I403" s="72">
        <v>0</v>
      </c>
      <c r="J403" s="16">
        <v>0</v>
      </c>
      <c r="K403" s="16">
        <v>0</v>
      </c>
      <c r="L403" s="16">
        <v>0</v>
      </c>
      <c r="M403" s="16">
        <f t="shared" si="24"/>
        <v>67</v>
      </c>
      <c r="N403" s="16">
        <f t="shared" si="25"/>
        <v>75</v>
      </c>
      <c r="O403" s="16">
        <f t="shared" si="26"/>
        <v>75</v>
      </c>
      <c r="P403" s="16">
        <f t="shared" si="26"/>
        <v>75</v>
      </c>
    </row>
    <row r="404" spans="1:16" x14ac:dyDescent="0.25">
      <c r="A404" s="29" t="s">
        <v>43</v>
      </c>
      <c r="B404" s="30" t="s">
        <v>35</v>
      </c>
      <c r="C404" s="31">
        <v>50835</v>
      </c>
      <c r="D404" s="32" t="s">
        <v>96</v>
      </c>
      <c r="E404" s="16">
        <v>69</v>
      </c>
      <c r="F404" s="16">
        <v>77</v>
      </c>
      <c r="G404" s="16">
        <v>77</v>
      </c>
      <c r="H404" s="16">
        <v>77</v>
      </c>
      <c r="I404" s="72">
        <v>0</v>
      </c>
      <c r="J404" s="16">
        <v>0</v>
      </c>
      <c r="K404" s="16">
        <v>0</v>
      </c>
      <c r="L404" s="16">
        <v>0</v>
      </c>
      <c r="M404" s="16">
        <f t="shared" si="24"/>
        <v>69</v>
      </c>
      <c r="N404" s="16">
        <f t="shared" si="25"/>
        <v>77</v>
      </c>
      <c r="O404" s="16">
        <f t="shared" si="26"/>
        <v>77</v>
      </c>
      <c r="P404" s="16">
        <f t="shared" si="26"/>
        <v>77</v>
      </c>
    </row>
    <row r="405" spans="1:16" x14ac:dyDescent="0.25">
      <c r="A405" s="29" t="s">
        <v>40</v>
      </c>
      <c r="B405" s="30" t="s">
        <v>35</v>
      </c>
      <c r="C405" s="31">
        <v>1866</v>
      </c>
      <c r="D405" s="32" t="s">
        <v>99</v>
      </c>
      <c r="E405" s="16">
        <v>1</v>
      </c>
      <c r="F405" s="16">
        <v>1</v>
      </c>
      <c r="G405" s="16">
        <v>1</v>
      </c>
      <c r="H405" s="16">
        <v>1</v>
      </c>
      <c r="I405" s="72">
        <v>0</v>
      </c>
      <c r="J405" s="16">
        <v>0</v>
      </c>
      <c r="K405" s="16">
        <v>0</v>
      </c>
      <c r="L405" s="16">
        <v>0</v>
      </c>
      <c r="M405" s="16">
        <f t="shared" si="24"/>
        <v>1</v>
      </c>
      <c r="N405" s="16">
        <f t="shared" si="25"/>
        <v>1</v>
      </c>
      <c r="O405" s="16">
        <f t="shared" si="26"/>
        <v>1</v>
      </c>
      <c r="P405" s="16">
        <f t="shared" si="26"/>
        <v>1</v>
      </c>
    </row>
    <row r="406" spans="1:16" x14ac:dyDescent="0.25">
      <c r="A406" s="29" t="s">
        <v>40</v>
      </c>
      <c r="B406" s="30" t="s">
        <v>35</v>
      </c>
      <c r="C406" s="31">
        <v>1866</v>
      </c>
      <c r="D406" s="32" t="s">
        <v>102</v>
      </c>
      <c r="E406" s="16">
        <v>13</v>
      </c>
      <c r="F406" s="16">
        <v>15</v>
      </c>
      <c r="G406" s="16">
        <v>15</v>
      </c>
      <c r="H406" s="16">
        <v>15</v>
      </c>
      <c r="I406" s="72">
        <v>0</v>
      </c>
      <c r="J406" s="16">
        <v>0</v>
      </c>
      <c r="K406" s="16">
        <v>0</v>
      </c>
      <c r="L406" s="16">
        <v>0</v>
      </c>
      <c r="M406" s="16">
        <f t="shared" si="24"/>
        <v>13</v>
      </c>
      <c r="N406" s="16">
        <f t="shared" si="25"/>
        <v>15</v>
      </c>
      <c r="O406" s="16">
        <f t="shared" si="26"/>
        <v>15</v>
      </c>
      <c r="P406" s="16">
        <f t="shared" si="26"/>
        <v>15</v>
      </c>
    </row>
    <row r="407" spans="1:16" x14ac:dyDescent="0.25">
      <c r="A407" s="29" t="s">
        <v>36</v>
      </c>
      <c r="B407" s="30" t="s">
        <v>35</v>
      </c>
      <c r="C407" s="31">
        <v>55087</v>
      </c>
      <c r="D407" s="32" t="s">
        <v>39</v>
      </c>
      <c r="E407" s="16">
        <v>40</v>
      </c>
      <c r="F407" s="16">
        <v>40</v>
      </c>
      <c r="G407" s="16">
        <v>40</v>
      </c>
      <c r="H407" s="16">
        <v>40</v>
      </c>
      <c r="I407" s="72">
        <v>0</v>
      </c>
      <c r="J407" s="16">
        <v>0</v>
      </c>
      <c r="K407" s="16">
        <v>0</v>
      </c>
      <c r="L407" s="16">
        <v>0</v>
      </c>
      <c r="M407" s="16">
        <f t="shared" si="24"/>
        <v>40</v>
      </c>
      <c r="N407" s="16">
        <f t="shared" si="25"/>
        <v>40</v>
      </c>
      <c r="O407" s="16">
        <f t="shared" si="26"/>
        <v>40</v>
      </c>
      <c r="P407" s="16">
        <f t="shared" si="26"/>
        <v>40</v>
      </c>
    </row>
    <row r="408" spans="1:16" x14ac:dyDescent="0.25">
      <c r="A408" s="29" t="s">
        <v>36</v>
      </c>
      <c r="B408" s="30" t="s">
        <v>35</v>
      </c>
      <c r="C408" s="31">
        <v>55087</v>
      </c>
      <c r="D408" s="32" t="s">
        <v>38</v>
      </c>
      <c r="E408" s="16">
        <v>29</v>
      </c>
      <c r="F408" s="16">
        <v>29</v>
      </c>
      <c r="G408" s="16">
        <v>29</v>
      </c>
      <c r="H408" s="16">
        <v>29</v>
      </c>
      <c r="I408" s="72">
        <v>0</v>
      </c>
      <c r="J408" s="16">
        <v>0</v>
      </c>
      <c r="K408" s="16">
        <v>0</v>
      </c>
      <c r="L408" s="16">
        <v>0</v>
      </c>
      <c r="M408" s="16">
        <f t="shared" si="24"/>
        <v>29</v>
      </c>
      <c r="N408" s="16">
        <f t="shared" si="25"/>
        <v>29</v>
      </c>
      <c r="O408" s="16">
        <f t="shared" si="26"/>
        <v>29</v>
      </c>
      <c r="P408" s="16">
        <f t="shared" si="26"/>
        <v>29</v>
      </c>
    </row>
    <row r="409" spans="1:16" x14ac:dyDescent="0.25">
      <c r="A409" s="29" t="s">
        <v>36</v>
      </c>
      <c r="B409" s="30" t="s">
        <v>35</v>
      </c>
      <c r="C409" s="31">
        <v>55087</v>
      </c>
      <c r="D409" s="32" t="s">
        <v>37</v>
      </c>
      <c r="E409" s="16">
        <v>30</v>
      </c>
      <c r="F409" s="16">
        <v>30</v>
      </c>
      <c r="G409" s="16">
        <v>30</v>
      </c>
      <c r="H409" s="16">
        <v>30</v>
      </c>
      <c r="I409" s="72">
        <v>0</v>
      </c>
      <c r="J409" s="16">
        <v>0</v>
      </c>
      <c r="K409" s="16">
        <v>0</v>
      </c>
      <c r="L409" s="16">
        <v>0</v>
      </c>
      <c r="M409" s="16">
        <f t="shared" si="24"/>
        <v>30</v>
      </c>
      <c r="N409" s="16">
        <f t="shared" si="25"/>
        <v>30</v>
      </c>
      <c r="O409" s="16">
        <f t="shared" si="26"/>
        <v>30</v>
      </c>
      <c r="P409" s="16">
        <f t="shared" si="26"/>
        <v>30</v>
      </c>
    </row>
    <row r="410" spans="1:16" x14ac:dyDescent="0.25">
      <c r="A410" s="29" t="s">
        <v>36</v>
      </c>
      <c r="B410" s="30" t="s">
        <v>35</v>
      </c>
      <c r="C410" s="31">
        <v>55087</v>
      </c>
      <c r="D410" s="32" t="s">
        <v>34</v>
      </c>
      <c r="E410" s="16">
        <v>30</v>
      </c>
      <c r="F410" s="16">
        <v>30</v>
      </c>
      <c r="G410" s="16">
        <v>30</v>
      </c>
      <c r="H410" s="16">
        <v>30</v>
      </c>
      <c r="I410" s="72">
        <v>0</v>
      </c>
      <c r="J410" s="16">
        <v>0</v>
      </c>
      <c r="K410" s="16">
        <v>0</v>
      </c>
      <c r="L410" s="16">
        <v>0</v>
      </c>
      <c r="M410" s="16">
        <f t="shared" si="24"/>
        <v>30</v>
      </c>
      <c r="N410" s="16">
        <f t="shared" si="25"/>
        <v>30</v>
      </c>
      <c r="O410" s="16">
        <f t="shared" si="26"/>
        <v>30</v>
      </c>
      <c r="P410" s="16">
        <f t="shared" si="26"/>
        <v>30</v>
      </c>
    </row>
    <row r="411" spans="1:16" x14ac:dyDescent="0.25">
      <c r="A411" s="29" t="s">
        <v>347</v>
      </c>
      <c r="B411" s="30" t="s">
        <v>346</v>
      </c>
      <c r="C411" s="31">
        <v>56964</v>
      </c>
      <c r="D411" s="32" t="s">
        <v>156</v>
      </c>
      <c r="E411" s="16">
        <v>2</v>
      </c>
      <c r="F411" s="16">
        <v>2</v>
      </c>
      <c r="G411" s="16">
        <v>2</v>
      </c>
      <c r="H411" s="16">
        <v>2</v>
      </c>
      <c r="I411" s="72">
        <v>0</v>
      </c>
      <c r="J411" s="16">
        <v>0</v>
      </c>
      <c r="K411" s="16">
        <v>0</v>
      </c>
      <c r="L411" s="16">
        <v>0</v>
      </c>
      <c r="M411" s="16">
        <f t="shared" ref="M411:M412" si="27">E411+I411</f>
        <v>2</v>
      </c>
      <c r="N411" s="16">
        <f t="shared" ref="N411:N412" si="28">F411+J411</f>
        <v>2</v>
      </c>
      <c r="O411" s="16">
        <f t="shared" ref="O411:P412" si="29">G411+K411</f>
        <v>2</v>
      </c>
      <c r="P411" s="16">
        <f t="shared" si="29"/>
        <v>2</v>
      </c>
    </row>
    <row r="412" spans="1:16" x14ac:dyDescent="0.25">
      <c r="A412" s="29" t="s">
        <v>347</v>
      </c>
      <c r="B412" s="30" t="s">
        <v>346</v>
      </c>
      <c r="C412" s="31">
        <v>56964</v>
      </c>
      <c r="D412" s="32" t="s">
        <v>802</v>
      </c>
      <c r="E412" s="16">
        <v>6</v>
      </c>
      <c r="F412" s="16">
        <v>3</v>
      </c>
      <c r="G412" s="16">
        <v>3</v>
      </c>
      <c r="H412" s="16">
        <v>3</v>
      </c>
      <c r="I412" s="72">
        <v>0</v>
      </c>
      <c r="J412" s="16">
        <v>0</v>
      </c>
      <c r="K412" s="16">
        <v>0</v>
      </c>
      <c r="L412" s="16">
        <v>0</v>
      </c>
      <c r="M412" s="16">
        <f t="shared" si="27"/>
        <v>6</v>
      </c>
      <c r="N412" s="16">
        <f t="shared" si="28"/>
        <v>3</v>
      </c>
      <c r="O412" s="16">
        <f t="shared" si="29"/>
        <v>3</v>
      </c>
      <c r="P412" s="16">
        <f t="shared" si="29"/>
        <v>3</v>
      </c>
    </row>
    <row r="413" spans="1:16" x14ac:dyDescent="0.25">
      <c r="A413" s="29" t="s">
        <v>347</v>
      </c>
      <c r="B413" s="30" t="s">
        <v>346</v>
      </c>
      <c r="C413" s="31">
        <v>56964</v>
      </c>
      <c r="D413" s="32" t="s">
        <v>24</v>
      </c>
      <c r="E413" s="16">
        <v>2</v>
      </c>
      <c r="F413" s="16">
        <v>2</v>
      </c>
      <c r="G413" s="16">
        <v>2</v>
      </c>
      <c r="H413" s="16">
        <v>2</v>
      </c>
      <c r="I413" s="72">
        <v>0</v>
      </c>
      <c r="J413" s="16">
        <v>0</v>
      </c>
      <c r="K413" s="16">
        <v>0</v>
      </c>
      <c r="L413" s="16">
        <v>0</v>
      </c>
      <c r="M413" s="16">
        <f t="shared" ref="M413:M476" si="30">E413+I413</f>
        <v>2</v>
      </c>
      <c r="N413" s="16">
        <f t="shared" ref="N413:N476" si="31">F413+J413</f>
        <v>2</v>
      </c>
      <c r="O413" s="16">
        <f t="shared" ref="O413:P476" si="32">G413+K413</f>
        <v>2</v>
      </c>
      <c r="P413" s="16">
        <f t="shared" si="32"/>
        <v>2</v>
      </c>
    </row>
    <row r="414" spans="1:16" x14ac:dyDescent="0.25">
      <c r="A414" s="29" t="s">
        <v>347</v>
      </c>
      <c r="B414" s="30" t="s">
        <v>346</v>
      </c>
      <c r="C414" s="31">
        <v>56964</v>
      </c>
      <c r="D414" s="32" t="s">
        <v>152</v>
      </c>
      <c r="E414" s="16">
        <v>2</v>
      </c>
      <c r="F414" s="16">
        <v>2</v>
      </c>
      <c r="G414" s="16">
        <v>2</v>
      </c>
      <c r="H414" s="16">
        <v>2</v>
      </c>
      <c r="I414" s="72">
        <v>0</v>
      </c>
      <c r="J414" s="16">
        <v>0</v>
      </c>
      <c r="K414" s="16">
        <v>0</v>
      </c>
      <c r="L414" s="16">
        <v>0</v>
      </c>
      <c r="M414" s="16">
        <f t="shared" si="30"/>
        <v>2</v>
      </c>
      <c r="N414" s="16">
        <f t="shared" si="31"/>
        <v>2</v>
      </c>
      <c r="O414" s="16">
        <f t="shared" si="32"/>
        <v>2</v>
      </c>
      <c r="P414" s="16">
        <f t="shared" si="32"/>
        <v>2</v>
      </c>
    </row>
    <row r="415" spans="1:16" x14ac:dyDescent="0.25">
      <c r="A415" s="29" t="s">
        <v>347</v>
      </c>
      <c r="B415" s="30" t="s">
        <v>346</v>
      </c>
      <c r="C415" s="31">
        <v>56964</v>
      </c>
      <c r="D415" s="32" t="s">
        <v>153</v>
      </c>
      <c r="E415" s="16">
        <v>2</v>
      </c>
      <c r="F415" s="16">
        <v>2</v>
      </c>
      <c r="G415" s="16">
        <v>2</v>
      </c>
      <c r="H415" s="16">
        <v>2</v>
      </c>
      <c r="I415" s="72">
        <v>0</v>
      </c>
      <c r="J415" s="16">
        <v>0</v>
      </c>
      <c r="K415" s="16">
        <v>0</v>
      </c>
      <c r="L415" s="16">
        <v>0</v>
      </c>
      <c r="M415" s="16">
        <f t="shared" si="30"/>
        <v>2</v>
      </c>
      <c r="N415" s="16">
        <f t="shared" si="31"/>
        <v>2</v>
      </c>
      <c r="O415" s="16">
        <f t="shared" si="32"/>
        <v>2</v>
      </c>
      <c r="P415" s="16">
        <f t="shared" si="32"/>
        <v>2</v>
      </c>
    </row>
    <row r="416" spans="1:16" x14ac:dyDescent="0.25">
      <c r="A416" s="29" t="s">
        <v>347</v>
      </c>
      <c r="B416" s="30" t="s">
        <v>346</v>
      </c>
      <c r="C416" s="31">
        <v>56964</v>
      </c>
      <c r="D416" s="32" t="s">
        <v>33</v>
      </c>
      <c r="E416" s="16">
        <v>2</v>
      </c>
      <c r="F416" s="16">
        <v>2</v>
      </c>
      <c r="G416" s="16">
        <v>2</v>
      </c>
      <c r="H416" s="16">
        <v>2</v>
      </c>
      <c r="I416" s="72">
        <v>0</v>
      </c>
      <c r="J416" s="16">
        <v>0</v>
      </c>
      <c r="K416" s="16">
        <v>0</v>
      </c>
      <c r="L416" s="16">
        <v>0</v>
      </c>
      <c r="M416" s="16">
        <f t="shared" si="30"/>
        <v>2</v>
      </c>
      <c r="N416" s="16">
        <f t="shared" si="31"/>
        <v>2</v>
      </c>
      <c r="O416" s="16">
        <f t="shared" si="32"/>
        <v>2</v>
      </c>
      <c r="P416" s="16">
        <f t="shared" si="32"/>
        <v>2</v>
      </c>
    </row>
    <row r="417" spans="1:16" x14ac:dyDescent="0.25">
      <c r="A417" s="29" t="s">
        <v>347</v>
      </c>
      <c r="B417" s="30" t="s">
        <v>346</v>
      </c>
      <c r="C417" s="31">
        <v>56964</v>
      </c>
      <c r="D417" s="32" t="s">
        <v>154</v>
      </c>
      <c r="E417" s="16">
        <v>2</v>
      </c>
      <c r="F417" s="16">
        <v>2</v>
      </c>
      <c r="G417" s="16">
        <v>2</v>
      </c>
      <c r="H417" s="16">
        <v>2</v>
      </c>
      <c r="I417" s="72">
        <v>0</v>
      </c>
      <c r="J417" s="16">
        <v>0</v>
      </c>
      <c r="K417" s="16">
        <v>0</v>
      </c>
      <c r="L417" s="16">
        <v>0</v>
      </c>
      <c r="M417" s="16">
        <f t="shared" si="30"/>
        <v>2</v>
      </c>
      <c r="N417" s="16">
        <f t="shared" si="31"/>
        <v>2</v>
      </c>
      <c r="O417" s="16">
        <f t="shared" si="32"/>
        <v>2</v>
      </c>
      <c r="P417" s="16">
        <f t="shared" si="32"/>
        <v>2</v>
      </c>
    </row>
    <row r="418" spans="1:16" x14ac:dyDescent="0.25">
      <c r="A418" s="29" t="s">
        <v>347</v>
      </c>
      <c r="B418" s="30" t="s">
        <v>346</v>
      </c>
      <c r="C418" s="31">
        <v>56964</v>
      </c>
      <c r="D418" s="32" t="s">
        <v>348</v>
      </c>
      <c r="E418" s="16">
        <v>2</v>
      </c>
      <c r="F418" s="16">
        <v>2</v>
      </c>
      <c r="G418" s="16">
        <v>2</v>
      </c>
      <c r="H418" s="16">
        <v>2</v>
      </c>
      <c r="I418" s="72">
        <v>0</v>
      </c>
      <c r="J418" s="16">
        <v>0</v>
      </c>
      <c r="K418" s="16">
        <v>0</v>
      </c>
      <c r="L418" s="16">
        <v>0</v>
      </c>
      <c r="M418" s="16">
        <f t="shared" si="30"/>
        <v>2</v>
      </c>
      <c r="N418" s="16">
        <f t="shared" si="31"/>
        <v>2</v>
      </c>
      <c r="O418" s="16">
        <f t="shared" si="32"/>
        <v>2</v>
      </c>
      <c r="P418" s="16">
        <f t="shared" si="32"/>
        <v>2</v>
      </c>
    </row>
    <row r="419" spans="1:16" x14ac:dyDescent="0.25">
      <c r="A419" s="29" t="s">
        <v>347</v>
      </c>
      <c r="B419" s="30" t="s">
        <v>346</v>
      </c>
      <c r="C419" s="31">
        <v>56964</v>
      </c>
      <c r="D419" s="32" t="s">
        <v>349</v>
      </c>
      <c r="E419" s="16">
        <v>2</v>
      </c>
      <c r="F419" s="16">
        <v>2</v>
      </c>
      <c r="G419" s="16">
        <v>2</v>
      </c>
      <c r="H419" s="16">
        <v>2</v>
      </c>
      <c r="I419" s="72">
        <v>0</v>
      </c>
      <c r="J419" s="16">
        <v>0</v>
      </c>
      <c r="K419" s="16">
        <v>0</v>
      </c>
      <c r="L419" s="16">
        <v>0</v>
      </c>
      <c r="M419" s="16">
        <f t="shared" si="30"/>
        <v>2</v>
      </c>
      <c r="N419" s="16">
        <f t="shared" si="31"/>
        <v>2</v>
      </c>
      <c r="O419" s="16">
        <f t="shared" si="32"/>
        <v>2</v>
      </c>
      <c r="P419" s="16">
        <f t="shared" si="32"/>
        <v>2</v>
      </c>
    </row>
    <row r="420" spans="1:16" x14ac:dyDescent="0.25">
      <c r="A420" s="29" t="s">
        <v>347</v>
      </c>
      <c r="B420" s="30" t="s">
        <v>346</v>
      </c>
      <c r="C420" s="31">
        <v>56964</v>
      </c>
      <c r="D420" s="32" t="s">
        <v>803</v>
      </c>
      <c r="E420" s="16">
        <v>6</v>
      </c>
      <c r="F420" s="16">
        <v>4</v>
      </c>
      <c r="G420" s="16">
        <v>4</v>
      </c>
      <c r="H420" s="16">
        <v>4</v>
      </c>
      <c r="I420" s="72">
        <v>0</v>
      </c>
      <c r="J420" s="16">
        <v>0</v>
      </c>
      <c r="K420" s="16">
        <v>0</v>
      </c>
      <c r="L420" s="16">
        <v>0</v>
      </c>
      <c r="M420" s="16">
        <f t="shared" si="30"/>
        <v>6</v>
      </c>
      <c r="N420" s="16">
        <f t="shared" si="31"/>
        <v>4</v>
      </c>
      <c r="O420" s="16">
        <f t="shared" si="32"/>
        <v>4</v>
      </c>
      <c r="P420" s="16">
        <f t="shared" si="32"/>
        <v>4</v>
      </c>
    </row>
    <row r="421" spans="1:16" x14ac:dyDescent="0.25">
      <c r="A421" s="29" t="s">
        <v>804</v>
      </c>
      <c r="B421" s="30" t="s">
        <v>346</v>
      </c>
      <c r="C421" s="31">
        <v>2398</v>
      </c>
      <c r="D421" s="32" t="s">
        <v>353</v>
      </c>
      <c r="E421" s="16">
        <v>25</v>
      </c>
      <c r="F421" s="16">
        <v>11</v>
      </c>
      <c r="G421" s="16">
        <v>11</v>
      </c>
      <c r="H421" s="16">
        <v>11</v>
      </c>
      <c r="I421" s="72">
        <v>0</v>
      </c>
      <c r="J421" s="16">
        <v>0</v>
      </c>
      <c r="K421" s="16">
        <v>0</v>
      </c>
      <c r="L421" s="16">
        <v>0</v>
      </c>
      <c r="M421" s="16">
        <f t="shared" si="30"/>
        <v>25</v>
      </c>
      <c r="N421" s="16">
        <f t="shared" si="31"/>
        <v>11</v>
      </c>
      <c r="O421" s="16">
        <f t="shared" si="32"/>
        <v>11</v>
      </c>
      <c r="P421" s="16">
        <f t="shared" si="32"/>
        <v>11</v>
      </c>
    </row>
    <row r="422" spans="1:16" x14ac:dyDescent="0.25">
      <c r="A422" s="29" t="s">
        <v>804</v>
      </c>
      <c r="B422" s="30" t="s">
        <v>346</v>
      </c>
      <c r="C422" s="31">
        <v>2398</v>
      </c>
      <c r="D422" s="32" t="s">
        <v>354</v>
      </c>
      <c r="E422" s="16">
        <v>24</v>
      </c>
      <c r="F422" s="16">
        <v>11</v>
      </c>
      <c r="G422" s="16">
        <v>11</v>
      </c>
      <c r="H422" s="16">
        <v>11</v>
      </c>
      <c r="I422" s="72">
        <v>0</v>
      </c>
      <c r="J422" s="16">
        <v>0</v>
      </c>
      <c r="K422" s="16">
        <v>0</v>
      </c>
      <c r="L422" s="16">
        <v>0</v>
      </c>
      <c r="M422" s="16">
        <f t="shared" si="30"/>
        <v>24</v>
      </c>
      <c r="N422" s="16">
        <f t="shared" si="31"/>
        <v>11</v>
      </c>
      <c r="O422" s="16">
        <f t="shared" si="32"/>
        <v>11</v>
      </c>
      <c r="P422" s="16">
        <f t="shared" si="32"/>
        <v>11</v>
      </c>
    </row>
    <row r="423" spans="1:16" x14ac:dyDescent="0.25">
      <c r="A423" s="29" t="s">
        <v>804</v>
      </c>
      <c r="B423" s="30" t="s">
        <v>346</v>
      </c>
      <c r="C423" s="31">
        <v>2398</v>
      </c>
      <c r="D423" s="32" t="s">
        <v>355</v>
      </c>
      <c r="E423" s="16">
        <v>27</v>
      </c>
      <c r="F423" s="16">
        <v>12</v>
      </c>
      <c r="G423" s="16">
        <v>12</v>
      </c>
      <c r="H423" s="16">
        <v>12</v>
      </c>
      <c r="I423" s="72">
        <v>0</v>
      </c>
      <c r="J423" s="16">
        <v>0</v>
      </c>
      <c r="K423" s="16">
        <v>0</v>
      </c>
      <c r="L423" s="16">
        <v>0</v>
      </c>
      <c r="M423" s="16">
        <f t="shared" si="30"/>
        <v>27</v>
      </c>
      <c r="N423" s="16">
        <f t="shared" si="31"/>
        <v>12</v>
      </c>
      <c r="O423" s="16">
        <f t="shared" si="32"/>
        <v>12</v>
      </c>
      <c r="P423" s="16">
        <f t="shared" si="32"/>
        <v>12</v>
      </c>
    </row>
    <row r="424" spans="1:16" x14ac:dyDescent="0.25">
      <c r="A424" s="29" t="s">
        <v>804</v>
      </c>
      <c r="B424" s="30" t="s">
        <v>346</v>
      </c>
      <c r="C424" s="31">
        <v>2398</v>
      </c>
      <c r="D424" s="32" t="s">
        <v>356</v>
      </c>
      <c r="E424" s="16">
        <v>25</v>
      </c>
      <c r="F424" s="16">
        <v>11</v>
      </c>
      <c r="G424" s="16">
        <v>11</v>
      </c>
      <c r="H424" s="16">
        <v>11</v>
      </c>
      <c r="I424" s="72">
        <v>0</v>
      </c>
      <c r="J424" s="16">
        <v>0</v>
      </c>
      <c r="K424" s="16">
        <v>0</v>
      </c>
      <c r="L424" s="16">
        <v>0</v>
      </c>
      <c r="M424" s="16">
        <f t="shared" si="30"/>
        <v>25</v>
      </c>
      <c r="N424" s="16">
        <f t="shared" si="31"/>
        <v>11</v>
      </c>
      <c r="O424" s="16">
        <f t="shared" si="32"/>
        <v>11</v>
      </c>
      <c r="P424" s="16">
        <f t="shared" si="32"/>
        <v>11</v>
      </c>
    </row>
    <row r="425" spans="1:16" x14ac:dyDescent="0.25">
      <c r="A425" s="29" t="s">
        <v>804</v>
      </c>
      <c r="B425" s="30" t="s">
        <v>346</v>
      </c>
      <c r="C425" s="31">
        <v>2398</v>
      </c>
      <c r="D425" s="32" t="s">
        <v>357</v>
      </c>
      <c r="E425" s="16">
        <v>17</v>
      </c>
      <c r="F425" s="16">
        <v>17</v>
      </c>
      <c r="G425" s="16">
        <v>17</v>
      </c>
      <c r="H425" s="16">
        <v>17</v>
      </c>
      <c r="I425" s="72">
        <v>0</v>
      </c>
      <c r="J425" s="16">
        <v>0</v>
      </c>
      <c r="K425" s="16">
        <v>0</v>
      </c>
      <c r="L425" s="16">
        <v>0</v>
      </c>
      <c r="M425" s="16">
        <f t="shared" si="30"/>
        <v>17</v>
      </c>
      <c r="N425" s="16">
        <f t="shared" si="31"/>
        <v>17</v>
      </c>
      <c r="O425" s="16">
        <f t="shared" si="32"/>
        <v>17</v>
      </c>
      <c r="P425" s="16">
        <f t="shared" si="32"/>
        <v>17</v>
      </c>
    </row>
    <row r="426" spans="1:16" x14ac:dyDescent="0.25">
      <c r="A426" s="29" t="s">
        <v>804</v>
      </c>
      <c r="B426" s="30" t="s">
        <v>346</v>
      </c>
      <c r="C426" s="31">
        <v>2398</v>
      </c>
      <c r="D426" s="32" t="s">
        <v>358</v>
      </c>
      <c r="E426" s="16">
        <v>17</v>
      </c>
      <c r="F426" s="16">
        <v>17</v>
      </c>
      <c r="G426" s="16">
        <v>17</v>
      </c>
      <c r="H426" s="16">
        <v>17</v>
      </c>
      <c r="I426" s="72">
        <v>0</v>
      </c>
      <c r="J426" s="16">
        <v>0</v>
      </c>
      <c r="K426" s="16">
        <v>0</v>
      </c>
      <c r="L426" s="16">
        <v>0</v>
      </c>
      <c r="M426" s="16">
        <f t="shared" si="30"/>
        <v>17</v>
      </c>
      <c r="N426" s="16">
        <f t="shared" si="31"/>
        <v>17</v>
      </c>
      <c r="O426" s="16">
        <f t="shared" si="32"/>
        <v>17</v>
      </c>
      <c r="P426" s="16">
        <f t="shared" si="32"/>
        <v>17</v>
      </c>
    </row>
    <row r="427" spans="1:16" x14ac:dyDescent="0.25">
      <c r="A427" s="29" t="s">
        <v>359</v>
      </c>
      <c r="B427" s="30" t="s">
        <v>346</v>
      </c>
      <c r="C427" s="31">
        <v>2399</v>
      </c>
      <c r="D427" s="32" t="s">
        <v>360</v>
      </c>
      <c r="E427" s="16">
        <v>1</v>
      </c>
      <c r="F427" s="16">
        <v>0</v>
      </c>
      <c r="G427" s="16">
        <v>0</v>
      </c>
      <c r="H427" s="16">
        <v>0</v>
      </c>
      <c r="I427" s="72">
        <v>0</v>
      </c>
      <c r="J427" s="16">
        <v>0</v>
      </c>
      <c r="K427" s="16">
        <v>0</v>
      </c>
      <c r="L427" s="16">
        <v>0</v>
      </c>
      <c r="M427" s="16">
        <f t="shared" si="30"/>
        <v>1</v>
      </c>
      <c r="N427" s="16">
        <f t="shared" si="31"/>
        <v>0</v>
      </c>
      <c r="O427" s="16">
        <f t="shared" si="32"/>
        <v>0</v>
      </c>
      <c r="P427" s="16">
        <f t="shared" si="32"/>
        <v>0</v>
      </c>
    </row>
    <row r="428" spans="1:16" x14ac:dyDescent="0.25">
      <c r="A428" s="29" t="s">
        <v>359</v>
      </c>
      <c r="B428" s="30" t="s">
        <v>346</v>
      </c>
      <c r="C428" s="31">
        <v>2399</v>
      </c>
      <c r="D428" s="32" t="s">
        <v>361</v>
      </c>
      <c r="E428" s="16">
        <v>1</v>
      </c>
      <c r="F428" s="16">
        <v>0</v>
      </c>
      <c r="G428" s="16">
        <v>0</v>
      </c>
      <c r="H428" s="16">
        <v>0</v>
      </c>
      <c r="I428" s="72">
        <v>0</v>
      </c>
      <c r="J428" s="16">
        <v>0</v>
      </c>
      <c r="K428" s="16">
        <v>0</v>
      </c>
      <c r="L428" s="16">
        <v>0</v>
      </c>
      <c r="M428" s="16">
        <f t="shared" si="30"/>
        <v>1</v>
      </c>
      <c r="N428" s="16">
        <f t="shared" si="31"/>
        <v>0</v>
      </c>
      <c r="O428" s="16">
        <f t="shared" si="32"/>
        <v>0</v>
      </c>
      <c r="P428" s="16">
        <f t="shared" si="32"/>
        <v>0</v>
      </c>
    </row>
    <row r="429" spans="1:16" x14ac:dyDescent="0.25">
      <c r="A429" s="29" t="s">
        <v>359</v>
      </c>
      <c r="B429" s="30" t="s">
        <v>346</v>
      </c>
      <c r="C429" s="31">
        <v>2399</v>
      </c>
      <c r="D429" s="32" t="s">
        <v>233</v>
      </c>
      <c r="E429" s="16">
        <v>1</v>
      </c>
      <c r="F429" s="16">
        <v>0</v>
      </c>
      <c r="G429" s="16">
        <v>0</v>
      </c>
      <c r="H429" s="16">
        <v>0</v>
      </c>
      <c r="I429" s="72">
        <v>0</v>
      </c>
      <c r="J429" s="16">
        <v>0</v>
      </c>
      <c r="K429" s="16">
        <v>0</v>
      </c>
      <c r="L429" s="16">
        <v>0</v>
      </c>
      <c r="M429" s="16">
        <f t="shared" si="30"/>
        <v>1</v>
      </c>
      <c r="N429" s="16">
        <f t="shared" si="31"/>
        <v>0</v>
      </c>
      <c r="O429" s="16">
        <f t="shared" si="32"/>
        <v>0</v>
      </c>
      <c r="P429" s="16">
        <f t="shared" si="32"/>
        <v>0</v>
      </c>
    </row>
    <row r="430" spans="1:16" x14ac:dyDescent="0.25">
      <c r="A430" s="29" t="s">
        <v>359</v>
      </c>
      <c r="B430" s="30" t="s">
        <v>346</v>
      </c>
      <c r="C430" s="31">
        <v>2399</v>
      </c>
      <c r="D430" s="32" t="s">
        <v>362</v>
      </c>
      <c r="E430" s="16">
        <v>1</v>
      </c>
      <c r="F430" s="16">
        <v>0</v>
      </c>
      <c r="G430" s="16">
        <v>0</v>
      </c>
      <c r="H430" s="16">
        <v>0</v>
      </c>
      <c r="I430" s="72">
        <v>0</v>
      </c>
      <c r="J430" s="16">
        <v>0</v>
      </c>
      <c r="K430" s="16">
        <v>0</v>
      </c>
      <c r="L430" s="16">
        <v>0</v>
      </c>
      <c r="M430" s="16">
        <f t="shared" si="30"/>
        <v>1</v>
      </c>
      <c r="N430" s="16">
        <f t="shared" si="31"/>
        <v>0</v>
      </c>
      <c r="O430" s="16">
        <f t="shared" si="32"/>
        <v>0</v>
      </c>
      <c r="P430" s="16">
        <f t="shared" si="32"/>
        <v>0</v>
      </c>
    </row>
    <row r="431" spans="1:16" x14ac:dyDescent="0.25">
      <c r="A431" s="29" t="s">
        <v>363</v>
      </c>
      <c r="B431" s="30" t="s">
        <v>346</v>
      </c>
      <c r="C431" s="31">
        <v>10751</v>
      </c>
      <c r="D431" s="32" t="s">
        <v>351</v>
      </c>
      <c r="E431" s="16">
        <v>13</v>
      </c>
      <c r="F431" s="16">
        <v>5</v>
      </c>
      <c r="G431" s="16">
        <v>5</v>
      </c>
      <c r="H431" s="16">
        <v>5</v>
      </c>
      <c r="I431" s="72">
        <v>0</v>
      </c>
      <c r="J431" s="16">
        <v>0</v>
      </c>
      <c r="K431" s="16">
        <v>0</v>
      </c>
      <c r="L431" s="16">
        <v>0</v>
      </c>
      <c r="M431" s="16">
        <f t="shared" si="30"/>
        <v>13</v>
      </c>
      <c r="N431" s="16">
        <f t="shared" si="31"/>
        <v>5</v>
      </c>
      <c r="O431" s="16">
        <f t="shared" si="32"/>
        <v>5</v>
      </c>
      <c r="P431" s="16">
        <f t="shared" si="32"/>
        <v>5</v>
      </c>
    </row>
    <row r="432" spans="1:16" x14ac:dyDescent="0.25">
      <c r="A432" s="29" t="s">
        <v>364</v>
      </c>
      <c r="B432" s="30" t="s">
        <v>346</v>
      </c>
      <c r="C432" s="31">
        <v>2379</v>
      </c>
      <c r="D432" s="32" t="s">
        <v>351</v>
      </c>
      <c r="E432" s="16">
        <v>2</v>
      </c>
      <c r="F432" s="16">
        <v>1</v>
      </c>
      <c r="G432" s="16">
        <v>1</v>
      </c>
      <c r="H432" s="16">
        <v>1</v>
      </c>
      <c r="I432" s="72">
        <v>0</v>
      </c>
      <c r="J432" s="16">
        <v>0</v>
      </c>
      <c r="K432" s="16">
        <v>0</v>
      </c>
      <c r="L432" s="16">
        <v>0</v>
      </c>
      <c r="M432" s="16">
        <f t="shared" si="30"/>
        <v>2</v>
      </c>
      <c r="N432" s="16">
        <f t="shared" si="31"/>
        <v>1</v>
      </c>
      <c r="O432" s="16">
        <f t="shared" si="32"/>
        <v>1</v>
      </c>
      <c r="P432" s="16">
        <f t="shared" si="32"/>
        <v>1</v>
      </c>
    </row>
    <row r="433" spans="1:16" x14ac:dyDescent="0.25">
      <c r="A433" s="29" t="s">
        <v>364</v>
      </c>
      <c r="B433" s="30" t="s">
        <v>346</v>
      </c>
      <c r="C433" s="31">
        <v>2379</v>
      </c>
      <c r="D433" s="32" t="s">
        <v>365</v>
      </c>
      <c r="E433" s="16">
        <v>1</v>
      </c>
      <c r="F433" s="16">
        <v>1</v>
      </c>
      <c r="G433" s="16">
        <v>1</v>
      </c>
      <c r="H433" s="16">
        <v>1</v>
      </c>
      <c r="I433" s="72">
        <v>0</v>
      </c>
      <c r="J433" s="16">
        <v>0</v>
      </c>
      <c r="K433" s="16">
        <v>0</v>
      </c>
      <c r="L433" s="16">
        <v>0</v>
      </c>
      <c r="M433" s="16">
        <f t="shared" si="30"/>
        <v>1</v>
      </c>
      <c r="N433" s="16">
        <f t="shared" si="31"/>
        <v>1</v>
      </c>
      <c r="O433" s="16">
        <f t="shared" si="32"/>
        <v>1</v>
      </c>
      <c r="P433" s="16">
        <f t="shared" si="32"/>
        <v>1</v>
      </c>
    </row>
    <row r="434" spans="1:16" x14ac:dyDescent="0.25">
      <c r="A434" s="29" t="s">
        <v>805</v>
      </c>
      <c r="B434" s="30" t="s">
        <v>346</v>
      </c>
      <c r="C434" s="31">
        <v>58235</v>
      </c>
      <c r="D434" s="32" t="s">
        <v>237</v>
      </c>
      <c r="E434" s="16">
        <v>4</v>
      </c>
      <c r="F434" s="16">
        <v>4</v>
      </c>
      <c r="G434" s="16">
        <v>4</v>
      </c>
      <c r="H434" s="16">
        <v>4</v>
      </c>
      <c r="I434" s="72">
        <v>0</v>
      </c>
      <c r="J434" s="16">
        <v>0</v>
      </c>
      <c r="K434" s="16">
        <v>0</v>
      </c>
      <c r="L434" s="16">
        <v>0</v>
      </c>
      <c r="M434" s="16">
        <f t="shared" si="30"/>
        <v>4</v>
      </c>
      <c r="N434" s="16">
        <f t="shared" si="31"/>
        <v>4</v>
      </c>
      <c r="O434" s="16">
        <f t="shared" si="32"/>
        <v>4</v>
      </c>
      <c r="P434" s="16">
        <f t="shared" si="32"/>
        <v>4</v>
      </c>
    </row>
    <row r="435" spans="1:16" x14ac:dyDescent="0.25">
      <c r="A435" s="29" t="s">
        <v>369</v>
      </c>
      <c r="B435" s="30" t="s">
        <v>346</v>
      </c>
      <c r="C435" s="31">
        <v>5083</v>
      </c>
      <c r="D435" s="32" t="s">
        <v>352</v>
      </c>
      <c r="E435" s="16">
        <v>5</v>
      </c>
      <c r="F435" s="16">
        <v>2</v>
      </c>
      <c r="G435" s="16">
        <v>2</v>
      </c>
      <c r="H435" s="16">
        <v>2</v>
      </c>
      <c r="I435" s="72">
        <v>0</v>
      </c>
      <c r="J435" s="16">
        <v>0</v>
      </c>
      <c r="K435" s="16">
        <v>0</v>
      </c>
      <c r="L435" s="16">
        <v>0</v>
      </c>
      <c r="M435" s="16">
        <f t="shared" si="30"/>
        <v>5</v>
      </c>
      <c r="N435" s="16">
        <f t="shared" si="31"/>
        <v>2</v>
      </c>
      <c r="O435" s="16">
        <f t="shared" si="32"/>
        <v>2</v>
      </c>
      <c r="P435" s="16">
        <f t="shared" si="32"/>
        <v>2</v>
      </c>
    </row>
    <row r="436" spans="1:16" x14ac:dyDescent="0.25">
      <c r="A436" s="29" t="s">
        <v>369</v>
      </c>
      <c r="B436" s="30" t="s">
        <v>346</v>
      </c>
      <c r="C436" s="31">
        <v>5083</v>
      </c>
      <c r="D436" s="32" t="s">
        <v>370</v>
      </c>
      <c r="E436" s="16">
        <v>3</v>
      </c>
      <c r="F436" s="16">
        <v>3</v>
      </c>
      <c r="G436" s="16">
        <v>3</v>
      </c>
      <c r="H436" s="16">
        <v>3</v>
      </c>
      <c r="I436" s="72">
        <v>0</v>
      </c>
      <c r="J436" s="16">
        <v>0</v>
      </c>
      <c r="K436" s="16">
        <v>0</v>
      </c>
      <c r="L436" s="16">
        <v>0</v>
      </c>
      <c r="M436" s="16">
        <f t="shared" si="30"/>
        <v>3</v>
      </c>
      <c r="N436" s="16">
        <f t="shared" si="31"/>
        <v>3</v>
      </c>
      <c r="O436" s="16">
        <f t="shared" si="32"/>
        <v>3</v>
      </c>
      <c r="P436" s="16">
        <f t="shared" si="32"/>
        <v>3</v>
      </c>
    </row>
    <row r="437" spans="1:16" x14ac:dyDescent="0.25">
      <c r="A437" s="29" t="s">
        <v>371</v>
      </c>
      <c r="B437" s="30" t="s">
        <v>346</v>
      </c>
      <c r="C437" s="31">
        <v>50799</v>
      </c>
      <c r="D437" s="32" t="s">
        <v>350</v>
      </c>
      <c r="E437" s="16">
        <v>2</v>
      </c>
      <c r="F437" s="16">
        <v>1</v>
      </c>
      <c r="G437" s="16">
        <v>1</v>
      </c>
      <c r="H437" s="16">
        <v>1</v>
      </c>
      <c r="I437" s="72">
        <v>0</v>
      </c>
      <c r="J437" s="16">
        <v>0</v>
      </c>
      <c r="K437" s="16">
        <v>0</v>
      </c>
      <c r="L437" s="16">
        <v>0</v>
      </c>
      <c r="M437" s="16">
        <f t="shared" si="30"/>
        <v>2</v>
      </c>
      <c r="N437" s="16">
        <f t="shared" si="31"/>
        <v>1</v>
      </c>
      <c r="O437" s="16">
        <f t="shared" si="32"/>
        <v>1</v>
      </c>
      <c r="P437" s="16">
        <f t="shared" si="32"/>
        <v>1</v>
      </c>
    </row>
    <row r="438" spans="1:16" x14ac:dyDescent="0.25">
      <c r="A438" s="29" t="s">
        <v>371</v>
      </c>
      <c r="B438" s="30" t="s">
        <v>346</v>
      </c>
      <c r="C438" s="31">
        <v>50799</v>
      </c>
      <c r="D438" s="32" t="s">
        <v>365</v>
      </c>
      <c r="E438" s="16">
        <v>2</v>
      </c>
      <c r="F438" s="16">
        <v>1</v>
      </c>
      <c r="G438" s="16">
        <v>1</v>
      </c>
      <c r="H438" s="16">
        <v>1</v>
      </c>
      <c r="I438" s="72">
        <v>0</v>
      </c>
      <c r="J438" s="16">
        <v>0</v>
      </c>
      <c r="K438" s="16">
        <v>0</v>
      </c>
      <c r="L438" s="16">
        <v>0</v>
      </c>
      <c r="M438" s="16">
        <f t="shared" si="30"/>
        <v>2</v>
      </c>
      <c r="N438" s="16">
        <f t="shared" si="31"/>
        <v>1</v>
      </c>
      <c r="O438" s="16">
        <f t="shared" si="32"/>
        <v>1</v>
      </c>
      <c r="P438" s="16">
        <f t="shared" si="32"/>
        <v>1</v>
      </c>
    </row>
    <row r="439" spans="1:16" x14ac:dyDescent="0.25">
      <c r="A439" s="29" t="s">
        <v>806</v>
      </c>
      <c r="B439" s="30" t="s">
        <v>346</v>
      </c>
      <c r="C439" s="31">
        <v>50561</v>
      </c>
      <c r="D439" s="32" t="s">
        <v>235</v>
      </c>
      <c r="E439" s="16">
        <v>27</v>
      </c>
      <c r="F439" s="16">
        <v>16</v>
      </c>
      <c r="G439" s="16">
        <v>16</v>
      </c>
      <c r="H439" s="16">
        <v>16</v>
      </c>
      <c r="I439" s="72">
        <v>0</v>
      </c>
      <c r="J439" s="16">
        <v>0</v>
      </c>
      <c r="K439" s="16">
        <v>0</v>
      </c>
      <c r="L439" s="16">
        <v>0</v>
      </c>
      <c r="M439" s="16">
        <f t="shared" si="30"/>
        <v>27</v>
      </c>
      <c r="N439" s="16">
        <f t="shared" si="31"/>
        <v>16</v>
      </c>
      <c r="O439" s="16">
        <f t="shared" si="32"/>
        <v>16</v>
      </c>
      <c r="P439" s="16">
        <f t="shared" si="32"/>
        <v>16</v>
      </c>
    </row>
    <row r="440" spans="1:16" x14ac:dyDescent="0.25">
      <c r="A440" s="29" t="s">
        <v>806</v>
      </c>
      <c r="B440" s="30" t="s">
        <v>346</v>
      </c>
      <c r="C440" s="31">
        <v>50561</v>
      </c>
      <c r="D440" s="32" t="s">
        <v>236</v>
      </c>
      <c r="E440" s="16">
        <v>24</v>
      </c>
      <c r="F440" s="16">
        <v>16</v>
      </c>
      <c r="G440" s="16">
        <v>16</v>
      </c>
      <c r="H440" s="16">
        <v>16</v>
      </c>
      <c r="I440" s="72">
        <v>0</v>
      </c>
      <c r="J440" s="16">
        <v>0</v>
      </c>
      <c r="K440" s="16">
        <v>0</v>
      </c>
      <c r="L440" s="16">
        <v>0</v>
      </c>
      <c r="M440" s="16">
        <f t="shared" si="30"/>
        <v>24</v>
      </c>
      <c r="N440" s="16">
        <f t="shared" si="31"/>
        <v>16</v>
      </c>
      <c r="O440" s="16">
        <f t="shared" si="32"/>
        <v>16</v>
      </c>
      <c r="P440" s="16">
        <f t="shared" si="32"/>
        <v>16</v>
      </c>
    </row>
    <row r="441" spans="1:16" x14ac:dyDescent="0.25">
      <c r="A441" s="29" t="s">
        <v>372</v>
      </c>
      <c r="B441" s="30" t="s">
        <v>346</v>
      </c>
      <c r="C441" s="31">
        <v>2401</v>
      </c>
      <c r="D441" s="32" t="s">
        <v>375</v>
      </c>
      <c r="E441" s="16">
        <v>1</v>
      </c>
      <c r="F441" s="16">
        <v>0</v>
      </c>
      <c r="G441" s="16">
        <v>0</v>
      </c>
      <c r="H441" s="16">
        <v>0</v>
      </c>
      <c r="I441" s="72">
        <v>0</v>
      </c>
      <c r="J441" s="16">
        <v>0</v>
      </c>
      <c r="K441" s="16">
        <v>0</v>
      </c>
      <c r="L441" s="16">
        <v>0</v>
      </c>
      <c r="M441" s="16">
        <f t="shared" si="30"/>
        <v>1</v>
      </c>
      <c r="N441" s="16">
        <f t="shared" si="31"/>
        <v>0</v>
      </c>
      <c r="O441" s="16">
        <f t="shared" si="32"/>
        <v>0</v>
      </c>
      <c r="P441" s="16">
        <f t="shared" si="32"/>
        <v>0</v>
      </c>
    </row>
    <row r="442" spans="1:16" x14ac:dyDescent="0.25">
      <c r="A442" s="29" t="s">
        <v>807</v>
      </c>
      <c r="B442" s="30" t="s">
        <v>346</v>
      </c>
      <c r="C442" s="31">
        <v>7138</v>
      </c>
      <c r="D442" s="32" t="s">
        <v>351</v>
      </c>
      <c r="E442" s="16">
        <v>1</v>
      </c>
      <c r="F442" s="16">
        <v>0</v>
      </c>
      <c r="G442" s="16">
        <v>0</v>
      </c>
      <c r="H442" s="16">
        <v>0</v>
      </c>
      <c r="I442" s="72">
        <v>0</v>
      </c>
      <c r="J442" s="16">
        <v>0</v>
      </c>
      <c r="K442" s="16">
        <v>0</v>
      </c>
      <c r="L442" s="16">
        <v>0</v>
      </c>
      <c r="M442" s="16">
        <f t="shared" si="30"/>
        <v>1</v>
      </c>
      <c r="N442" s="16">
        <f t="shared" si="31"/>
        <v>0</v>
      </c>
      <c r="O442" s="16">
        <f t="shared" si="32"/>
        <v>0</v>
      </c>
      <c r="P442" s="16">
        <f t="shared" si="32"/>
        <v>0</v>
      </c>
    </row>
    <row r="443" spans="1:16" x14ac:dyDescent="0.25">
      <c r="A443" s="29" t="s">
        <v>807</v>
      </c>
      <c r="B443" s="30" t="s">
        <v>346</v>
      </c>
      <c r="C443" s="31">
        <v>7138</v>
      </c>
      <c r="D443" s="32" t="s">
        <v>365</v>
      </c>
      <c r="E443" s="16">
        <v>1</v>
      </c>
      <c r="F443" s="16">
        <v>0</v>
      </c>
      <c r="G443" s="16">
        <v>0</v>
      </c>
      <c r="H443" s="16">
        <v>0</v>
      </c>
      <c r="I443" s="72">
        <v>0</v>
      </c>
      <c r="J443" s="16">
        <v>0</v>
      </c>
      <c r="K443" s="16">
        <v>0</v>
      </c>
      <c r="L443" s="16">
        <v>0</v>
      </c>
      <c r="M443" s="16">
        <f t="shared" si="30"/>
        <v>1</v>
      </c>
      <c r="N443" s="16">
        <f t="shared" si="31"/>
        <v>0</v>
      </c>
      <c r="O443" s="16">
        <f t="shared" si="32"/>
        <v>0</v>
      </c>
      <c r="P443" s="16">
        <f t="shared" si="32"/>
        <v>0</v>
      </c>
    </row>
    <row r="444" spans="1:16" x14ac:dyDescent="0.25">
      <c r="A444" s="29" t="s">
        <v>376</v>
      </c>
      <c r="B444" s="30" t="s">
        <v>346</v>
      </c>
      <c r="C444" s="31">
        <v>2393</v>
      </c>
      <c r="D444" s="32" t="s">
        <v>234</v>
      </c>
      <c r="E444" s="16">
        <v>1</v>
      </c>
      <c r="F444" s="16">
        <v>0</v>
      </c>
      <c r="G444" s="16">
        <v>0</v>
      </c>
      <c r="H444" s="16">
        <v>0</v>
      </c>
      <c r="I444" s="72">
        <v>0</v>
      </c>
      <c r="J444" s="16">
        <v>0</v>
      </c>
      <c r="K444" s="16">
        <v>0</v>
      </c>
      <c r="L444" s="16">
        <v>0</v>
      </c>
      <c r="M444" s="16">
        <f t="shared" si="30"/>
        <v>1</v>
      </c>
      <c r="N444" s="16">
        <f t="shared" si="31"/>
        <v>0</v>
      </c>
      <c r="O444" s="16">
        <f t="shared" si="32"/>
        <v>0</v>
      </c>
      <c r="P444" s="16">
        <f t="shared" si="32"/>
        <v>0</v>
      </c>
    </row>
    <row r="445" spans="1:16" x14ac:dyDescent="0.25">
      <c r="A445" s="29" t="s">
        <v>376</v>
      </c>
      <c r="B445" s="30" t="s">
        <v>346</v>
      </c>
      <c r="C445" s="31">
        <v>2393</v>
      </c>
      <c r="D445" s="32" t="s">
        <v>206</v>
      </c>
      <c r="E445" s="16">
        <v>1</v>
      </c>
      <c r="F445" s="16">
        <v>0</v>
      </c>
      <c r="G445" s="16">
        <v>0</v>
      </c>
      <c r="H445" s="16">
        <v>0</v>
      </c>
      <c r="I445" s="72">
        <v>0</v>
      </c>
      <c r="J445" s="16">
        <v>0</v>
      </c>
      <c r="K445" s="16">
        <v>0</v>
      </c>
      <c r="L445" s="16">
        <v>0</v>
      </c>
      <c r="M445" s="16">
        <f t="shared" si="30"/>
        <v>1</v>
      </c>
      <c r="N445" s="16">
        <f t="shared" si="31"/>
        <v>0</v>
      </c>
      <c r="O445" s="16">
        <f t="shared" si="32"/>
        <v>0</v>
      </c>
      <c r="P445" s="16">
        <f t="shared" si="32"/>
        <v>0</v>
      </c>
    </row>
    <row r="446" spans="1:16" x14ac:dyDescent="0.25">
      <c r="A446" s="29" t="s">
        <v>376</v>
      </c>
      <c r="B446" s="30" t="s">
        <v>346</v>
      </c>
      <c r="C446" s="31">
        <v>2393</v>
      </c>
      <c r="D446" s="32" t="s">
        <v>207</v>
      </c>
      <c r="E446" s="16">
        <v>1</v>
      </c>
      <c r="F446" s="16">
        <v>1</v>
      </c>
      <c r="G446" s="16">
        <v>1</v>
      </c>
      <c r="H446" s="16">
        <v>1</v>
      </c>
      <c r="I446" s="72">
        <v>0</v>
      </c>
      <c r="J446" s="16">
        <v>0</v>
      </c>
      <c r="K446" s="16">
        <v>0</v>
      </c>
      <c r="L446" s="16">
        <v>0</v>
      </c>
      <c r="M446" s="16">
        <f t="shared" si="30"/>
        <v>1</v>
      </c>
      <c r="N446" s="16">
        <f t="shared" si="31"/>
        <v>1</v>
      </c>
      <c r="O446" s="16">
        <f t="shared" si="32"/>
        <v>1</v>
      </c>
      <c r="P446" s="16">
        <f t="shared" si="32"/>
        <v>1</v>
      </c>
    </row>
    <row r="447" spans="1:16" x14ac:dyDescent="0.25">
      <c r="A447" s="29" t="s">
        <v>376</v>
      </c>
      <c r="B447" s="30" t="s">
        <v>346</v>
      </c>
      <c r="C447" s="31">
        <v>2393</v>
      </c>
      <c r="D447" s="32" t="s">
        <v>377</v>
      </c>
      <c r="E447" s="16">
        <v>1</v>
      </c>
      <c r="F447" s="16">
        <v>1</v>
      </c>
      <c r="G447" s="16">
        <v>1</v>
      </c>
      <c r="H447" s="16">
        <v>1</v>
      </c>
      <c r="I447" s="72">
        <v>0</v>
      </c>
      <c r="J447" s="16">
        <v>0</v>
      </c>
      <c r="K447" s="16">
        <v>0</v>
      </c>
      <c r="L447" s="16">
        <v>0</v>
      </c>
      <c r="M447" s="16">
        <f t="shared" si="30"/>
        <v>1</v>
      </c>
      <c r="N447" s="16">
        <f t="shared" si="31"/>
        <v>1</v>
      </c>
      <c r="O447" s="16">
        <f t="shared" si="32"/>
        <v>1</v>
      </c>
      <c r="P447" s="16">
        <f t="shared" si="32"/>
        <v>1</v>
      </c>
    </row>
    <row r="448" spans="1:16" x14ac:dyDescent="0.25">
      <c r="A448" s="29" t="s">
        <v>376</v>
      </c>
      <c r="B448" s="30" t="s">
        <v>346</v>
      </c>
      <c r="C448" s="31">
        <v>2393</v>
      </c>
      <c r="D448" s="32" t="s">
        <v>104</v>
      </c>
      <c r="E448" s="16">
        <v>2</v>
      </c>
      <c r="F448" s="16">
        <v>1</v>
      </c>
      <c r="G448" s="16">
        <v>1</v>
      </c>
      <c r="H448" s="16">
        <v>1</v>
      </c>
      <c r="I448" s="72">
        <v>0</v>
      </c>
      <c r="J448" s="16">
        <v>0</v>
      </c>
      <c r="K448" s="16">
        <v>0</v>
      </c>
      <c r="L448" s="16">
        <v>0</v>
      </c>
      <c r="M448" s="16">
        <f t="shared" si="30"/>
        <v>2</v>
      </c>
      <c r="N448" s="16">
        <f t="shared" si="31"/>
        <v>1</v>
      </c>
      <c r="O448" s="16">
        <f t="shared" si="32"/>
        <v>1</v>
      </c>
      <c r="P448" s="16">
        <f t="shared" si="32"/>
        <v>1</v>
      </c>
    </row>
    <row r="449" spans="1:16" x14ac:dyDescent="0.25">
      <c r="A449" s="29" t="s">
        <v>378</v>
      </c>
      <c r="B449" s="30" t="s">
        <v>346</v>
      </c>
      <c r="C449" s="31">
        <v>2434</v>
      </c>
      <c r="D449" s="32" t="s">
        <v>379</v>
      </c>
      <c r="E449" s="16">
        <v>6</v>
      </c>
      <c r="F449" s="16">
        <v>4</v>
      </c>
      <c r="G449" s="16">
        <v>4</v>
      </c>
      <c r="H449" s="16">
        <v>4</v>
      </c>
      <c r="I449" s="72">
        <v>0</v>
      </c>
      <c r="J449" s="16">
        <v>0</v>
      </c>
      <c r="K449" s="16">
        <v>0</v>
      </c>
      <c r="L449" s="16">
        <v>0</v>
      </c>
      <c r="M449" s="16">
        <f t="shared" si="30"/>
        <v>6</v>
      </c>
      <c r="N449" s="16">
        <f t="shared" si="31"/>
        <v>4</v>
      </c>
      <c r="O449" s="16">
        <f t="shared" si="32"/>
        <v>4</v>
      </c>
      <c r="P449" s="16">
        <f t="shared" si="32"/>
        <v>4</v>
      </c>
    </row>
    <row r="450" spans="1:16" x14ac:dyDescent="0.25">
      <c r="A450" s="29" t="s">
        <v>380</v>
      </c>
      <c r="B450" s="30" t="s">
        <v>346</v>
      </c>
      <c r="C450" s="31">
        <v>2404</v>
      </c>
      <c r="D450" s="32" t="s">
        <v>360</v>
      </c>
      <c r="E450" s="16">
        <v>2</v>
      </c>
      <c r="F450" s="16">
        <v>1</v>
      </c>
      <c r="G450" s="16">
        <v>1</v>
      </c>
      <c r="H450" s="16">
        <v>1</v>
      </c>
      <c r="I450" s="72">
        <v>0</v>
      </c>
      <c r="J450" s="16">
        <v>0</v>
      </c>
      <c r="K450" s="16">
        <v>0</v>
      </c>
      <c r="L450" s="16">
        <v>0</v>
      </c>
      <c r="M450" s="16">
        <f t="shared" si="30"/>
        <v>2</v>
      </c>
      <c r="N450" s="16">
        <f t="shared" si="31"/>
        <v>1</v>
      </c>
      <c r="O450" s="16">
        <f t="shared" si="32"/>
        <v>1</v>
      </c>
      <c r="P450" s="16">
        <f t="shared" si="32"/>
        <v>1</v>
      </c>
    </row>
    <row r="451" spans="1:16" x14ac:dyDescent="0.25">
      <c r="A451" s="29" t="s">
        <v>380</v>
      </c>
      <c r="B451" s="30" t="s">
        <v>346</v>
      </c>
      <c r="C451" s="31">
        <v>2404</v>
      </c>
      <c r="D451" s="32" t="s">
        <v>361</v>
      </c>
      <c r="E451" s="16">
        <v>2</v>
      </c>
      <c r="F451" s="16">
        <v>1</v>
      </c>
      <c r="G451" s="16">
        <v>1</v>
      </c>
      <c r="H451" s="16">
        <v>1</v>
      </c>
      <c r="I451" s="72">
        <v>0</v>
      </c>
      <c r="J451" s="16">
        <v>0</v>
      </c>
      <c r="K451" s="16">
        <v>0</v>
      </c>
      <c r="L451" s="16">
        <v>0</v>
      </c>
      <c r="M451" s="16">
        <f t="shared" si="30"/>
        <v>2</v>
      </c>
      <c r="N451" s="16">
        <f t="shared" si="31"/>
        <v>1</v>
      </c>
      <c r="O451" s="16">
        <f t="shared" si="32"/>
        <v>1</v>
      </c>
      <c r="P451" s="16">
        <f t="shared" si="32"/>
        <v>1</v>
      </c>
    </row>
    <row r="452" spans="1:16" x14ac:dyDescent="0.25">
      <c r="A452" s="29" t="s">
        <v>380</v>
      </c>
      <c r="B452" s="30" t="s">
        <v>346</v>
      </c>
      <c r="C452" s="31">
        <v>2404</v>
      </c>
      <c r="D452" s="32" t="s">
        <v>233</v>
      </c>
      <c r="E452" s="16">
        <v>2</v>
      </c>
      <c r="F452" s="16">
        <v>1</v>
      </c>
      <c r="G452" s="16">
        <v>1</v>
      </c>
      <c r="H452" s="16">
        <v>1</v>
      </c>
      <c r="I452" s="72">
        <v>0</v>
      </c>
      <c r="J452" s="16">
        <v>0</v>
      </c>
      <c r="K452" s="16">
        <v>0</v>
      </c>
      <c r="L452" s="16">
        <v>0</v>
      </c>
      <c r="M452" s="16">
        <f t="shared" si="30"/>
        <v>2</v>
      </c>
      <c r="N452" s="16">
        <f t="shared" si="31"/>
        <v>1</v>
      </c>
      <c r="O452" s="16">
        <f t="shared" si="32"/>
        <v>1</v>
      </c>
      <c r="P452" s="16">
        <f t="shared" si="32"/>
        <v>1</v>
      </c>
    </row>
    <row r="453" spans="1:16" x14ac:dyDescent="0.25">
      <c r="A453" s="29" t="s">
        <v>380</v>
      </c>
      <c r="B453" s="30" t="s">
        <v>346</v>
      </c>
      <c r="C453" s="31">
        <v>2404</v>
      </c>
      <c r="D453" s="32" t="s">
        <v>362</v>
      </c>
      <c r="E453" s="16">
        <v>2</v>
      </c>
      <c r="F453" s="16">
        <v>1</v>
      </c>
      <c r="G453" s="16">
        <v>1</v>
      </c>
      <c r="H453" s="16">
        <v>1</v>
      </c>
      <c r="I453" s="72">
        <v>0</v>
      </c>
      <c r="J453" s="16">
        <v>0</v>
      </c>
      <c r="K453" s="16">
        <v>0</v>
      </c>
      <c r="L453" s="16">
        <v>0</v>
      </c>
      <c r="M453" s="16">
        <f t="shared" si="30"/>
        <v>2</v>
      </c>
      <c r="N453" s="16">
        <f t="shared" si="31"/>
        <v>1</v>
      </c>
      <c r="O453" s="16">
        <f t="shared" si="32"/>
        <v>1</v>
      </c>
      <c r="P453" s="16">
        <f t="shared" si="32"/>
        <v>1</v>
      </c>
    </row>
    <row r="454" spans="1:16" x14ac:dyDescent="0.25">
      <c r="A454" s="29" t="s">
        <v>380</v>
      </c>
      <c r="B454" s="30" t="s">
        <v>346</v>
      </c>
      <c r="C454" s="31">
        <v>2404</v>
      </c>
      <c r="D454" s="32" t="s">
        <v>381</v>
      </c>
      <c r="E454" s="16">
        <v>1</v>
      </c>
      <c r="F454" s="16">
        <v>1</v>
      </c>
      <c r="G454" s="16">
        <v>1</v>
      </c>
      <c r="H454" s="16">
        <v>1</v>
      </c>
      <c r="I454" s="72">
        <v>0</v>
      </c>
      <c r="J454" s="16">
        <v>0</v>
      </c>
      <c r="K454" s="16">
        <v>0</v>
      </c>
      <c r="L454" s="16">
        <v>0</v>
      </c>
      <c r="M454" s="16">
        <f t="shared" si="30"/>
        <v>1</v>
      </c>
      <c r="N454" s="16">
        <f t="shared" si="31"/>
        <v>1</v>
      </c>
      <c r="O454" s="16">
        <f t="shared" si="32"/>
        <v>1</v>
      </c>
      <c r="P454" s="16">
        <f t="shared" si="32"/>
        <v>1</v>
      </c>
    </row>
    <row r="455" spans="1:16" x14ac:dyDescent="0.25">
      <c r="A455" s="29" t="s">
        <v>380</v>
      </c>
      <c r="B455" s="30" t="s">
        <v>346</v>
      </c>
      <c r="C455" s="31">
        <v>2404</v>
      </c>
      <c r="D455" s="32" t="s">
        <v>382</v>
      </c>
      <c r="E455" s="16">
        <v>1</v>
      </c>
      <c r="F455" s="16">
        <v>1</v>
      </c>
      <c r="G455" s="16">
        <v>1</v>
      </c>
      <c r="H455" s="16">
        <v>1</v>
      </c>
      <c r="I455" s="72">
        <v>0</v>
      </c>
      <c r="J455" s="16">
        <v>0</v>
      </c>
      <c r="K455" s="16">
        <v>0</v>
      </c>
      <c r="L455" s="16">
        <v>0</v>
      </c>
      <c r="M455" s="16">
        <f t="shared" si="30"/>
        <v>1</v>
      </c>
      <c r="N455" s="16">
        <f t="shared" si="31"/>
        <v>1</v>
      </c>
      <c r="O455" s="16">
        <f t="shared" si="32"/>
        <v>1</v>
      </c>
      <c r="P455" s="16">
        <f t="shared" si="32"/>
        <v>1</v>
      </c>
    </row>
    <row r="456" spans="1:16" x14ac:dyDescent="0.25">
      <c r="A456" s="29" t="s">
        <v>380</v>
      </c>
      <c r="B456" s="30" t="s">
        <v>346</v>
      </c>
      <c r="C456" s="31">
        <v>2404</v>
      </c>
      <c r="D456" s="32" t="s">
        <v>383</v>
      </c>
      <c r="E456" s="16">
        <v>1</v>
      </c>
      <c r="F456" s="16">
        <v>1</v>
      </c>
      <c r="G456" s="16">
        <v>1</v>
      </c>
      <c r="H456" s="16">
        <v>1</v>
      </c>
      <c r="I456" s="72">
        <v>0</v>
      </c>
      <c r="J456" s="16">
        <v>0</v>
      </c>
      <c r="K456" s="16">
        <v>0</v>
      </c>
      <c r="L456" s="16">
        <v>0</v>
      </c>
      <c r="M456" s="16">
        <f t="shared" si="30"/>
        <v>1</v>
      </c>
      <c r="N456" s="16">
        <f t="shared" si="31"/>
        <v>1</v>
      </c>
      <c r="O456" s="16">
        <f t="shared" si="32"/>
        <v>1</v>
      </c>
      <c r="P456" s="16">
        <f t="shared" si="32"/>
        <v>1</v>
      </c>
    </row>
    <row r="457" spans="1:16" x14ac:dyDescent="0.25">
      <c r="A457" s="29" t="s">
        <v>380</v>
      </c>
      <c r="B457" s="30" t="s">
        <v>346</v>
      </c>
      <c r="C457" s="31">
        <v>2404</v>
      </c>
      <c r="D457" s="32" t="s">
        <v>384</v>
      </c>
      <c r="E457" s="16">
        <v>1</v>
      </c>
      <c r="F457" s="16">
        <v>1</v>
      </c>
      <c r="G457" s="16">
        <v>1</v>
      </c>
      <c r="H457" s="16">
        <v>1</v>
      </c>
      <c r="I457" s="72">
        <v>0</v>
      </c>
      <c r="J457" s="16">
        <v>0</v>
      </c>
      <c r="K457" s="16">
        <v>0</v>
      </c>
      <c r="L457" s="16">
        <v>0</v>
      </c>
      <c r="M457" s="16">
        <f t="shared" si="30"/>
        <v>1</v>
      </c>
      <c r="N457" s="16">
        <f t="shared" si="31"/>
        <v>1</v>
      </c>
      <c r="O457" s="16">
        <f t="shared" si="32"/>
        <v>1</v>
      </c>
      <c r="P457" s="16">
        <f t="shared" si="32"/>
        <v>1</v>
      </c>
    </row>
    <row r="458" spans="1:16" x14ac:dyDescent="0.25">
      <c r="A458" s="29" t="s">
        <v>380</v>
      </c>
      <c r="B458" s="30" t="s">
        <v>346</v>
      </c>
      <c r="C458" s="31">
        <v>2404</v>
      </c>
      <c r="D458" s="32" t="s">
        <v>385</v>
      </c>
      <c r="E458" s="16">
        <v>1</v>
      </c>
      <c r="F458" s="16">
        <v>1</v>
      </c>
      <c r="G458" s="16">
        <v>1</v>
      </c>
      <c r="H458" s="16">
        <v>1</v>
      </c>
      <c r="I458" s="72">
        <v>0</v>
      </c>
      <c r="J458" s="16">
        <v>0</v>
      </c>
      <c r="K458" s="16">
        <v>0</v>
      </c>
      <c r="L458" s="16">
        <v>0</v>
      </c>
      <c r="M458" s="16">
        <f t="shared" si="30"/>
        <v>1</v>
      </c>
      <c r="N458" s="16">
        <f t="shared" si="31"/>
        <v>1</v>
      </c>
      <c r="O458" s="16">
        <f t="shared" si="32"/>
        <v>1</v>
      </c>
      <c r="P458" s="16">
        <f t="shared" si="32"/>
        <v>1</v>
      </c>
    </row>
    <row r="459" spans="1:16" x14ac:dyDescent="0.25">
      <c r="A459" s="29" t="s">
        <v>380</v>
      </c>
      <c r="B459" s="30" t="s">
        <v>346</v>
      </c>
      <c r="C459" s="31">
        <v>2404</v>
      </c>
      <c r="D459" s="32" t="s">
        <v>386</v>
      </c>
      <c r="E459" s="16">
        <v>1</v>
      </c>
      <c r="F459" s="16">
        <v>1</v>
      </c>
      <c r="G459" s="16">
        <v>1</v>
      </c>
      <c r="H459" s="16">
        <v>1</v>
      </c>
      <c r="I459" s="72">
        <v>0</v>
      </c>
      <c r="J459" s="16">
        <v>0</v>
      </c>
      <c r="K459" s="16">
        <v>0</v>
      </c>
      <c r="L459" s="16">
        <v>0</v>
      </c>
      <c r="M459" s="16">
        <f t="shared" si="30"/>
        <v>1</v>
      </c>
      <c r="N459" s="16">
        <f t="shared" si="31"/>
        <v>1</v>
      </c>
      <c r="O459" s="16">
        <f t="shared" si="32"/>
        <v>1</v>
      </c>
      <c r="P459" s="16">
        <f t="shared" si="32"/>
        <v>1</v>
      </c>
    </row>
    <row r="460" spans="1:16" x14ac:dyDescent="0.25">
      <c r="A460" s="29" t="s">
        <v>808</v>
      </c>
      <c r="B460" s="30" t="s">
        <v>346</v>
      </c>
      <c r="C460" s="31">
        <v>54640</v>
      </c>
      <c r="D460" s="32" t="s">
        <v>350</v>
      </c>
      <c r="E460" s="16">
        <v>22</v>
      </c>
      <c r="F460" s="16">
        <v>15</v>
      </c>
      <c r="G460" s="16">
        <v>15</v>
      </c>
      <c r="H460" s="16">
        <v>15</v>
      </c>
      <c r="I460" s="72">
        <v>0</v>
      </c>
      <c r="J460" s="16">
        <v>0</v>
      </c>
      <c r="K460" s="16">
        <v>0</v>
      </c>
      <c r="L460" s="16">
        <v>0</v>
      </c>
      <c r="M460" s="16">
        <f t="shared" si="30"/>
        <v>22</v>
      </c>
      <c r="N460" s="16">
        <f t="shared" si="31"/>
        <v>15</v>
      </c>
      <c r="O460" s="16">
        <f t="shared" si="32"/>
        <v>15</v>
      </c>
      <c r="P460" s="16">
        <f t="shared" si="32"/>
        <v>15</v>
      </c>
    </row>
    <row r="461" spans="1:16" x14ac:dyDescent="0.25">
      <c r="A461" s="29" t="s">
        <v>808</v>
      </c>
      <c r="B461" s="30" t="s">
        <v>346</v>
      </c>
      <c r="C461" s="31">
        <v>54640</v>
      </c>
      <c r="D461" s="32" t="s">
        <v>351</v>
      </c>
      <c r="E461" s="16">
        <v>25</v>
      </c>
      <c r="F461" s="16">
        <v>15</v>
      </c>
      <c r="G461" s="16">
        <v>15</v>
      </c>
      <c r="H461" s="16">
        <v>15</v>
      </c>
      <c r="I461" s="72">
        <v>0</v>
      </c>
      <c r="J461" s="16">
        <v>0</v>
      </c>
      <c r="K461" s="16">
        <v>0</v>
      </c>
      <c r="L461" s="16">
        <v>0</v>
      </c>
      <c r="M461" s="16">
        <f t="shared" si="30"/>
        <v>25</v>
      </c>
      <c r="N461" s="16">
        <f t="shared" si="31"/>
        <v>15</v>
      </c>
      <c r="O461" s="16">
        <f t="shared" si="32"/>
        <v>15</v>
      </c>
      <c r="P461" s="16">
        <f t="shared" si="32"/>
        <v>15</v>
      </c>
    </row>
    <row r="462" spans="1:16" x14ac:dyDescent="0.25">
      <c r="A462" s="29" t="s">
        <v>387</v>
      </c>
      <c r="B462" s="30" t="s">
        <v>346</v>
      </c>
      <c r="C462" s="31">
        <v>50006</v>
      </c>
      <c r="D462" s="32" t="s">
        <v>352</v>
      </c>
      <c r="E462" s="16">
        <v>17</v>
      </c>
      <c r="F462" s="16">
        <v>17</v>
      </c>
      <c r="G462" s="16">
        <v>17</v>
      </c>
      <c r="H462" s="16">
        <v>17</v>
      </c>
      <c r="I462" s="72">
        <v>0</v>
      </c>
      <c r="J462" s="16">
        <v>0</v>
      </c>
      <c r="K462" s="16">
        <v>0</v>
      </c>
      <c r="L462" s="16">
        <v>0</v>
      </c>
      <c r="M462" s="16">
        <f t="shared" si="30"/>
        <v>17</v>
      </c>
      <c r="N462" s="16">
        <f t="shared" si="31"/>
        <v>17</v>
      </c>
      <c r="O462" s="16">
        <f t="shared" si="32"/>
        <v>17</v>
      </c>
      <c r="P462" s="16">
        <f t="shared" si="32"/>
        <v>17</v>
      </c>
    </row>
    <row r="463" spans="1:16" x14ac:dyDescent="0.25">
      <c r="A463" s="29" t="s">
        <v>387</v>
      </c>
      <c r="B463" s="30" t="s">
        <v>346</v>
      </c>
      <c r="C463" s="31">
        <v>50006</v>
      </c>
      <c r="D463" s="32" t="s">
        <v>388</v>
      </c>
      <c r="E463" s="16">
        <v>43</v>
      </c>
      <c r="F463" s="16">
        <v>26</v>
      </c>
      <c r="G463" s="16">
        <v>26</v>
      </c>
      <c r="H463" s="16">
        <v>26</v>
      </c>
      <c r="I463" s="72">
        <v>-1</v>
      </c>
      <c r="J463" s="16">
        <v>0</v>
      </c>
      <c r="K463" s="16">
        <v>0</v>
      </c>
      <c r="L463" s="16">
        <v>0</v>
      </c>
      <c r="M463" s="16">
        <f t="shared" si="30"/>
        <v>42</v>
      </c>
      <c r="N463" s="16">
        <f t="shared" si="31"/>
        <v>26</v>
      </c>
      <c r="O463" s="16">
        <f t="shared" si="32"/>
        <v>26</v>
      </c>
      <c r="P463" s="16">
        <f t="shared" si="32"/>
        <v>26</v>
      </c>
    </row>
    <row r="464" spans="1:16" x14ac:dyDescent="0.25">
      <c r="A464" s="29" t="s">
        <v>387</v>
      </c>
      <c r="B464" s="30" t="s">
        <v>346</v>
      </c>
      <c r="C464" s="31">
        <v>50006</v>
      </c>
      <c r="D464" s="32" t="s">
        <v>389</v>
      </c>
      <c r="E464" s="16">
        <v>40</v>
      </c>
      <c r="F464" s="16">
        <v>26</v>
      </c>
      <c r="G464" s="16">
        <v>26</v>
      </c>
      <c r="H464" s="16">
        <v>26</v>
      </c>
      <c r="I464" s="72">
        <v>-1</v>
      </c>
      <c r="J464" s="16">
        <v>0</v>
      </c>
      <c r="K464" s="16">
        <v>0</v>
      </c>
      <c r="L464" s="16">
        <v>0</v>
      </c>
      <c r="M464" s="16">
        <f t="shared" si="30"/>
        <v>39</v>
      </c>
      <c r="N464" s="16">
        <f t="shared" si="31"/>
        <v>26</v>
      </c>
      <c r="O464" s="16">
        <f t="shared" si="32"/>
        <v>26</v>
      </c>
      <c r="P464" s="16">
        <f t="shared" si="32"/>
        <v>26</v>
      </c>
    </row>
    <row r="465" spans="1:16" x14ac:dyDescent="0.25">
      <c r="A465" s="29" t="s">
        <v>387</v>
      </c>
      <c r="B465" s="30" t="s">
        <v>346</v>
      </c>
      <c r="C465" s="31">
        <v>50006</v>
      </c>
      <c r="D465" s="32" t="s">
        <v>390</v>
      </c>
      <c r="E465" s="16">
        <v>40</v>
      </c>
      <c r="F465" s="16">
        <v>27</v>
      </c>
      <c r="G465" s="16">
        <v>27</v>
      </c>
      <c r="H465" s="16">
        <v>27</v>
      </c>
      <c r="I465" s="72">
        <v>0</v>
      </c>
      <c r="J465" s="16">
        <v>-1</v>
      </c>
      <c r="K465" s="16">
        <v>-1</v>
      </c>
      <c r="L465" s="16">
        <v>-1</v>
      </c>
      <c r="M465" s="16">
        <f t="shared" si="30"/>
        <v>40</v>
      </c>
      <c r="N465" s="16">
        <f t="shared" si="31"/>
        <v>26</v>
      </c>
      <c r="O465" s="16">
        <f t="shared" si="32"/>
        <v>26</v>
      </c>
      <c r="P465" s="16">
        <f t="shared" si="32"/>
        <v>26</v>
      </c>
    </row>
    <row r="466" spans="1:16" x14ac:dyDescent="0.25">
      <c r="A466" s="29" t="s">
        <v>387</v>
      </c>
      <c r="B466" s="30" t="s">
        <v>346</v>
      </c>
      <c r="C466" s="31">
        <v>50006</v>
      </c>
      <c r="D466" s="32" t="s">
        <v>391</v>
      </c>
      <c r="E466" s="16">
        <v>39</v>
      </c>
      <c r="F466" s="16">
        <v>26</v>
      </c>
      <c r="G466" s="16">
        <v>26</v>
      </c>
      <c r="H466" s="16">
        <v>26</v>
      </c>
      <c r="I466" s="72">
        <v>0</v>
      </c>
      <c r="J466" s="16">
        <v>0</v>
      </c>
      <c r="K466" s="16">
        <v>0</v>
      </c>
      <c r="L466" s="16">
        <v>0</v>
      </c>
      <c r="M466" s="16">
        <f t="shared" si="30"/>
        <v>39</v>
      </c>
      <c r="N466" s="16">
        <f t="shared" si="31"/>
        <v>26</v>
      </c>
      <c r="O466" s="16">
        <f t="shared" si="32"/>
        <v>26</v>
      </c>
      <c r="P466" s="16">
        <f t="shared" si="32"/>
        <v>26</v>
      </c>
    </row>
    <row r="467" spans="1:16" x14ac:dyDescent="0.25">
      <c r="A467" s="29" t="s">
        <v>387</v>
      </c>
      <c r="B467" s="30" t="s">
        <v>346</v>
      </c>
      <c r="C467" s="31">
        <v>50006</v>
      </c>
      <c r="D467" s="32" t="s">
        <v>392</v>
      </c>
      <c r="E467" s="16">
        <v>40</v>
      </c>
      <c r="F467" s="16">
        <v>26</v>
      </c>
      <c r="G467" s="16">
        <v>26</v>
      </c>
      <c r="H467" s="16">
        <v>26</v>
      </c>
      <c r="I467" s="72">
        <v>0</v>
      </c>
      <c r="J467" s="16">
        <v>0</v>
      </c>
      <c r="K467" s="16">
        <v>0</v>
      </c>
      <c r="L467" s="16">
        <v>0</v>
      </c>
      <c r="M467" s="16">
        <f t="shared" si="30"/>
        <v>40</v>
      </c>
      <c r="N467" s="16">
        <f t="shared" si="31"/>
        <v>26</v>
      </c>
      <c r="O467" s="16">
        <f t="shared" si="32"/>
        <v>26</v>
      </c>
      <c r="P467" s="16">
        <f t="shared" si="32"/>
        <v>26</v>
      </c>
    </row>
    <row r="468" spans="1:16" x14ac:dyDescent="0.25">
      <c r="A468" s="29" t="s">
        <v>393</v>
      </c>
      <c r="B468" s="30" t="s">
        <v>346</v>
      </c>
      <c r="C468" s="31">
        <v>2406</v>
      </c>
      <c r="D468" s="32" t="s">
        <v>353</v>
      </c>
      <c r="E468" s="16">
        <v>19</v>
      </c>
      <c r="F468" s="16">
        <v>19</v>
      </c>
      <c r="G468" s="16">
        <v>19</v>
      </c>
      <c r="H468" s="16">
        <v>19</v>
      </c>
      <c r="I468" s="72">
        <v>0</v>
      </c>
      <c r="J468" s="16">
        <v>0</v>
      </c>
      <c r="K468" s="16">
        <v>0</v>
      </c>
      <c r="L468" s="16">
        <v>0</v>
      </c>
      <c r="M468" s="16">
        <f t="shared" si="30"/>
        <v>19</v>
      </c>
      <c r="N468" s="16">
        <f t="shared" si="31"/>
        <v>19</v>
      </c>
      <c r="O468" s="16">
        <f t="shared" si="32"/>
        <v>19</v>
      </c>
      <c r="P468" s="16">
        <f t="shared" si="32"/>
        <v>19</v>
      </c>
    </row>
    <row r="469" spans="1:16" x14ac:dyDescent="0.25">
      <c r="A469" s="29" t="s">
        <v>393</v>
      </c>
      <c r="B469" s="30" t="s">
        <v>346</v>
      </c>
      <c r="C469" s="31">
        <v>2406</v>
      </c>
      <c r="D469" s="32" t="s">
        <v>354</v>
      </c>
      <c r="E469" s="16">
        <v>19</v>
      </c>
      <c r="F469" s="16">
        <v>19</v>
      </c>
      <c r="G469" s="16">
        <v>19</v>
      </c>
      <c r="H469" s="16">
        <v>19</v>
      </c>
      <c r="I469" s="72">
        <v>0</v>
      </c>
      <c r="J469" s="16">
        <v>0</v>
      </c>
      <c r="K469" s="16">
        <v>0</v>
      </c>
      <c r="L469" s="16">
        <v>0</v>
      </c>
      <c r="M469" s="16">
        <f t="shared" si="30"/>
        <v>19</v>
      </c>
      <c r="N469" s="16">
        <f t="shared" si="31"/>
        <v>19</v>
      </c>
      <c r="O469" s="16">
        <f t="shared" si="32"/>
        <v>19</v>
      </c>
      <c r="P469" s="16">
        <f t="shared" si="32"/>
        <v>19</v>
      </c>
    </row>
    <row r="470" spans="1:16" x14ac:dyDescent="0.25">
      <c r="A470" s="29" t="s">
        <v>393</v>
      </c>
      <c r="B470" s="30" t="s">
        <v>346</v>
      </c>
      <c r="C470" s="31">
        <v>2406</v>
      </c>
      <c r="D470" s="32" t="s">
        <v>357</v>
      </c>
      <c r="E470" s="16">
        <v>16</v>
      </c>
      <c r="F470" s="16">
        <v>16</v>
      </c>
      <c r="G470" s="16">
        <v>16</v>
      </c>
      <c r="H470" s="16">
        <v>16</v>
      </c>
      <c r="I470" s="72">
        <v>0</v>
      </c>
      <c r="J470" s="16">
        <v>0</v>
      </c>
      <c r="K470" s="16">
        <v>0</v>
      </c>
      <c r="L470" s="16">
        <v>0</v>
      </c>
      <c r="M470" s="16">
        <f t="shared" si="30"/>
        <v>16</v>
      </c>
      <c r="N470" s="16">
        <f t="shared" si="31"/>
        <v>16</v>
      </c>
      <c r="O470" s="16">
        <f t="shared" si="32"/>
        <v>16</v>
      </c>
      <c r="P470" s="16">
        <f t="shared" si="32"/>
        <v>16</v>
      </c>
    </row>
    <row r="471" spans="1:16" x14ac:dyDescent="0.25">
      <c r="A471" s="29" t="s">
        <v>393</v>
      </c>
      <c r="B471" s="30" t="s">
        <v>346</v>
      </c>
      <c r="C471" s="31">
        <v>2406</v>
      </c>
      <c r="D471" s="32" t="s">
        <v>358</v>
      </c>
      <c r="E471" s="16">
        <v>15</v>
      </c>
      <c r="F471" s="16">
        <v>15</v>
      </c>
      <c r="G471" s="16">
        <v>15</v>
      </c>
      <c r="H471" s="16">
        <v>15</v>
      </c>
      <c r="I471" s="72">
        <v>0</v>
      </c>
      <c r="J471" s="16">
        <v>0</v>
      </c>
      <c r="K471" s="16">
        <v>0</v>
      </c>
      <c r="L471" s="16">
        <v>0</v>
      </c>
      <c r="M471" s="16">
        <f t="shared" si="30"/>
        <v>15</v>
      </c>
      <c r="N471" s="16">
        <f t="shared" si="31"/>
        <v>15</v>
      </c>
      <c r="O471" s="16">
        <f t="shared" si="32"/>
        <v>15</v>
      </c>
      <c r="P471" s="16">
        <f t="shared" si="32"/>
        <v>15</v>
      </c>
    </row>
    <row r="472" spans="1:16" x14ac:dyDescent="0.25">
      <c r="A472" s="29" t="s">
        <v>393</v>
      </c>
      <c r="B472" s="30" t="s">
        <v>346</v>
      </c>
      <c r="C472" s="31">
        <v>2406</v>
      </c>
      <c r="D472" s="32" t="s">
        <v>99</v>
      </c>
      <c r="E472" s="16">
        <v>1</v>
      </c>
      <c r="F472" s="16">
        <v>1</v>
      </c>
      <c r="G472" s="16">
        <v>1</v>
      </c>
      <c r="H472" s="16">
        <v>1</v>
      </c>
      <c r="I472" s="72">
        <v>0</v>
      </c>
      <c r="J472" s="16">
        <v>0</v>
      </c>
      <c r="K472" s="16">
        <v>0</v>
      </c>
      <c r="L472" s="16">
        <v>0</v>
      </c>
      <c r="M472" s="16">
        <f t="shared" si="30"/>
        <v>1</v>
      </c>
      <c r="N472" s="16">
        <f t="shared" si="31"/>
        <v>1</v>
      </c>
      <c r="O472" s="16">
        <f t="shared" si="32"/>
        <v>1</v>
      </c>
      <c r="P472" s="16">
        <f t="shared" si="32"/>
        <v>1</v>
      </c>
    </row>
    <row r="473" spans="1:16" x14ac:dyDescent="0.25">
      <c r="A473" s="29" t="s">
        <v>393</v>
      </c>
      <c r="B473" s="30" t="s">
        <v>346</v>
      </c>
      <c r="C473" s="31">
        <v>2406</v>
      </c>
      <c r="D473" s="32" t="s">
        <v>101</v>
      </c>
      <c r="E473" s="16">
        <v>2</v>
      </c>
      <c r="F473" s="16">
        <v>1</v>
      </c>
      <c r="G473" s="16">
        <v>1</v>
      </c>
      <c r="H473" s="16">
        <v>1</v>
      </c>
      <c r="I473" s="72">
        <v>0</v>
      </c>
      <c r="J473" s="16">
        <v>0</v>
      </c>
      <c r="K473" s="16">
        <v>0</v>
      </c>
      <c r="L473" s="16">
        <v>0</v>
      </c>
      <c r="M473" s="16">
        <f t="shared" si="30"/>
        <v>2</v>
      </c>
      <c r="N473" s="16">
        <f t="shared" si="31"/>
        <v>1</v>
      </c>
      <c r="O473" s="16">
        <f t="shared" si="32"/>
        <v>1</v>
      </c>
      <c r="P473" s="16">
        <f t="shared" si="32"/>
        <v>1</v>
      </c>
    </row>
    <row r="474" spans="1:16" x14ac:dyDescent="0.25">
      <c r="A474" s="29" t="s">
        <v>393</v>
      </c>
      <c r="B474" s="30" t="s">
        <v>346</v>
      </c>
      <c r="C474" s="31">
        <v>2406</v>
      </c>
      <c r="D474" s="32" t="s">
        <v>102</v>
      </c>
      <c r="E474" s="16">
        <v>1</v>
      </c>
      <c r="F474" s="16">
        <v>1</v>
      </c>
      <c r="G474" s="16">
        <v>1</v>
      </c>
      <c r="H474" s="16">
        <v>1</v>
      </c>
      <c r="I474" s="72">
        <v>0</v>
      </c>
      <c r="J474" s="16">
        <v>0</v>
      </c>
      <c r="K474" s="16">
        <v>0</v>
      </c>
      <c r="L474" s="16">
        <v>0</v>
      </c>
      <c r="M474" s="16">
        <f t="shared" si="30"/>
        <v>1</v>
      </c>
      <c r="N474" s="16">
        <f t="shared" si="31"/>
        <v>1</v>
      </c>
      <c r="O474" s="16">
        <f t="shared" si="32"/>
        <v>1</v>
      </c>
      <c r="P474" s="16">
        <f t="shared" si="32"/>
        <v>1</v>
      </c>
    </row>
    <row r="475" spans="1:16" x14ac:dyDescent="0.25">
      <c r="A475" s="29" t="s">
        <v>393</v>
      </c>
      <c r="B475" s="30" t="s">
        <v>346</v>
      </c>
      <c r="C475" s="31">
        <v>2406</v>
      </c>
      <c r="D475" s="32" t="s">
        <v>103</v>
      </c>
      <c r="E475" s="16">
        <v>1</v>
      </c>
      <c r="F475" s="16">
        <v>1</v>
      </c>
      <c r="G475" s="16">
        <v>1</v>
      </c>
      <c r="H475" s="16">
        <v>1</v>
      </c>
      <c r="I475" s="72">
        <v>0</v>
      </c>
      <c r="J475" s="16">
        <v>0</v>
      </c>
      <c r="K475" s="16">
        <v>0</v>
      </c>
      <c r="L475" s="16">
        <v>0</v>
      </c>
      <c r="M475" s="16">
        <f t="shared" si="30"/>
        <v>1</v>
      </c>
      <c r="N475" s="16">
        <f t="shared" si="31"/>
        <v>1</v>
      </c>
      <c r="O475" s="16">
        <f t="shared" si="32"/>
        <v>1</v>
      </c>
      <c r="P475" s="16">
        <f t="shared" si="32"/>
        <v>1</v>
      </c>
    </row>
    <row r="476" spans="1:16" x14ac:dyDescent="0.25">
      <c r="A476" s="29" t="s">
        <v>936</v>
      </c>
      <c r="B476" s="30" t="s">
        <v>346</v>
      </c>
      <c r="C476" s="31">
        <v>8008</v>
      </c>
      <c r="D476" s="32" t="s">
        <v>350</v>
      </c>
      <c r="E476" s="16">
        <v>2</v>
      </c>
      <c r="F476" s="16">
        <v>1</v>
      </c>
      <c r="G476" s="16">
        <v>1</v>
      </c>
      <c r="H476" s="16">
        <v>1</v>
      </c>
      <c r="I476" s="72">
        <v>0</v>
      </c>
      <c r="J476" s="16">
        <v>0</v>
      </c>
      <c r="K476" s="16">
        <v>0</v>
      </c>
      <c r="L476" s="16">
        <v>0</v>
      </c>
      <c r="M476" s="16">
        <f t="shared" si="30"/>
        <v>2</v>
      </c>
      <c r="N476" s="16">
        <f t="shared" si="31"/>
        <v>1</v>
      </c>
      <c r="O476" s="16">
        <f t="shared" si="32"/>
        <v>1</v>
      </c>
      <c r="P476" s="16">
        <f t="shared" si="32"/>
        <v>1</v>
      </c>
    </row>
    <row r="477" spans="1:16" x14ac:dyDescent="0.25">
      <c r="A477" s="29" t="s">
        <v>809</v>
      </c>
      <c r="B477" s="30" t="s">
        <v>346</v>
      </c>
      <c r="C477" s="31">
        <v>58079</v>
      </c>
      <c r="D477" s="32" t="s">
        <v>810</v>
      </c>
      <c r="E477" s="16">
        <v>22</v>
      </c>
      <c r="F477" s="16">
        <v>22</v>
      </c>
      <c r="G477" s="16">
        <v>22</v>
      </c>
      <c r="H477" s="16">
        <v>22</v>
      </c>
      <c r="I477" s="72">
        <v>0</v>
      </c>
      <c r="J477" s="16">
        <v>0</v>
      </c>
      <c r="K477" s="16">
        <v>0</v>
      </c>
      <c r="L477" s="16">
        <v>0</v>
      </c>
      <c r="M477" s="16">
        <f t="shared" ref="M477:M540" si="33">E477+I477</f>
        <v>22</v>
      </c>
      <c r="N477" s="16">
        <f t="shared" ref="N477:N540" si="34">F477+J477</f>
        <v>22</v>
      </c>
      <c r="O477" s="16">
        <f t="shared" ref="O477:P540" si="35">G477+K477</f>
        <v>22</v>
      </c>
      <c r="P477" s="16">
        <f t="shared" si="35"/>
        <v>22</v>
      </c>
    </row>
    <row r="478" spans="1:16" x14ac:dyDescent="0.25">
      <c r="A478" s="29" t="s">
        <v>809</v>
      </c>
      <c r="B478" s="30" t="s">
        <v>346</v>
      </c>
      <c r="C478" s="31">
        <v>58079</v>
      </c>
      <c r="D478" s="32" t="s">
        <v>811</v>
      </c>
      <c r="E478" s="16">
        <v>21</v>
      </c>
      <c r="F478" s="16">
        <v>21</v>
      </c>
      <c r="G478" s="16">
        <v>21</v>
      </c>
      <c r="H478" s="16">
        <v>21</v>
      </c>
      <c r="I478" s="72">
        <v>0</v>
      </c>
      <c r="J478" s="16">
        <v>0</v>
      </c>
      <c r="K478" s="16">
        <v>0</v>
      </c>
      <c r="L478" s="16">
        <v>0</v>
      </c>
      <c r="M478" s="16">
        <f t="shared" si="33"/>
        <v>21</v>
      </c>
      <c r="N478" s="16">
        <f t="shared" si="34"/>
        <v>21</v>
      </c>
      <c r="O478" s="16">
        <f t="shared" si="35"/>
        <v>21</v>
      </c>
      <c r="P478" s="16">
        <f t="shared" si="35"/>
        <v>21</v>
      </c>
    </row>
    <row r="479" spans="1:16" x14ac:dyDescent="0.25">
      <c r="A479" s="29" t="s">
        <v>812</v>
      </c>
      <c r="B479" s="30" t="s">
        <v>346</v>
      </c>
      <c r="C479" s="31">
        <v>55938</v>
      </c>
      <c r="D479" s="32" t="s">
        <v>396</v>
      </c>
      <c r="E479" s="16">
        <v>24</v>
      </c>
      <c r="F479" s="16">
        <v>10</v>
      </c>
      <c r="G479" s="16">
        <v>10</v>
      </c>
      <c r="H479" s="16">
        <v>10</v>
      </c>
      <c r="I479" s="72">
        <v>0</v>
      </c>
      <c r="J479" s="16">
        <v>0</v>
      </c>
      <c r="K479" s="16">
        <v>0</v>
      </c>
      <c r="L479" s="16">
        <v>0</v>
      </c>
      <c r="M479" s="16">
        <f t="shared" si="33"/>
        <v>24</v>
      </c>
      <c r="N479" s="16">
        <f t="shared" si="34"/>
        <v>10</v>
      </c>
      <c r="O479" s="16">
        <f t="shared" si="35"/>
        <v>10</v>
      </c>
      <c r="P479" s="16">
        <f t="shared" si="35"/>
        <v>10</v>
      </c>
    </row>
    <row r="480" spans="1:16" x14ac:dyDescent="0.25">
      <c r="A480" s="29" t="s">
        <v>812</v>
      </c>
      <c r="B480" s="30" t="s">
        <v>346</v>
      </c>
      <c r="C480" s="31">
        <v>55938</v>
      </c>
      <c r="D480" s="32" t="s">
        <v>397</v>
      </c>
      <c r="E480" s="16">
        <v>22</v>
      </c>
      <c r="F480" s="16">
        <v>9</v>
      </c>
      <c r="G480" s="16">
        <v>9</v>
      </c>
      <c r="H480" s="16">
        <v>9</v>
      </c>
      <c r="I480" s="72">
        <v>0</v>
      </c>
      <c r="J480" s="16">
        <v>0</v>
      </c>
      <c r="K480" s="16">
        <v>0</v>
      </c>
      <c r="L480" s="16">
        <v>0</v>
      </c>
      <c r="M480" s="16">
        <f t="shared" si="33"/>
        <v>22</v>
      </c>
      <c r="N480" s="16">
        <f t="shared" si="34"/>
        <v>9</v>
      </c>
      <c r="O480" s="16">
        <f t="shared" si="35"/>
        <v>9</v>
      </c>
      <c r="P480" s="16">
        <f t="shared" si="35"/>
        <v>9</v>
      </c>
    </row>
    <row r="481" spans="1:16" x14ac:dyDescent="0.25">
      <c r="A481" s="29" t="s">
        <v>813</v>
      </c>
      <c r="B481" s="30" t="s">
        <v>346</v>
      </c>
      <c r="C481" s="31">
        <v>55239</v>
      </c>
      <c r="D481" s="32" t="s">
        <v>95</v>
      </c>
      <c r="E481" s="16">
        <v>32</v>
      </c>
      <c r="F481" s="16">
        <v>32</v>
      </c>
      <c r="G481" s="16">
        <v>32</v>
      </c>
      <c r="H481" s="16">
        <v>32</v>
      </c>
      <c r="I481" s="72">
        <v>0</v>
      </c>
      <c r="J481" s="16">
        <v>-1</v>
      </c>
      <c r="K481" s="16">
        <v>-1</v>
      </c>
      <c r="L481" s="16">
        <v>-1</v>
      </c>
      <c r="M481" s="16">
        <f t="shared" si="33"/>
        <v>32</v>
      </c>
      <c r="N481" s="16">
        <f t="shared" si="34"/>
        <v>31</v>
      </c>
      <c r="O481" s="16">
        <f t="shared" si="35"/>
        <v>31</v>
      </c>
      <c r="P481" s="16">
        <f t="shared" si="35"/>
        <v>31</v>
      </c>
    </row>
    <row r="482" spans="1:16" x14ac:dyDescent="0.25">
      <c r="A482" s="29" t="s">
        <v>813</v>
      </c>
      <c r="B482" s="30" t="s">
        <v>346</v>
      </c>
      <c r="C482" s="31">
        <v>55239</v>
      </c>
      <c r="D482" s="32" t="s">
        <v>96</v>
      </c>
      <c r="E482" s="16">
        <v>32</v>
      </c>
      <c r="F482" s="16">
        <v>32</v>
      </c>
      <c r="G482" s="16">
        <v>32</v>
      </c>
      <c r="H482" s="16">
        <v>32</v>
      </c>
      <c r="I482" s="72">
        <v>0</v>
      </c>
      <c r="J482" s="16">
        <v>-1</v>
      </c>
      <c r="K482" s="16">
        <v>-1</v>
      </c>
      <c r="L482" s="16">
        <v>-1</v>
      </c>
      <c r="M482" s="16">
        <f t="shared" si="33"/>
        <v>32</v>
      </c>
      <c r="N482" s="16">
        <f t="shared" si="34"/>
        <v>31</v>
      </c>
      <c r="O482" s="16">
        <f t="shared" si="35"/>
        <v>31</v>
      </c>
      <c r="P482" s="16">
        <f t="shared" si="35"/>
        <v>31</v>
      </c>
    </row>
    <row r="483" spans="1:16" x14ac:dyDescent="0.25">
      <c r="A483" s="29" t="s">
        <v>813</v>
      </c>
      <c r="B483" s="30" t="s">
        <v>346</v>
      </c>
      <c r="C483" s="31">
        <v>55239</v>
      </c>
      <c r="D483" s="32" t="s">
        <v>97</v>
      </c>
      <c r="E483" s="16">
        <v>31</v>
      </c>
      <c r="F483" s="16">
        <v>31</v>
      </c>
      <c r="G483" s="16">
        <v>31</v>
      </c>
      <c r="H483" s="16">
        <v>31</v>
      </c>
      <c r="I483" s="72">
        <v>0</v>
      </c>
      <c r="J483" s="16">
        <v>-1</v>
      </c>
      <c r="K483" s="16">
        <v>-1</v>
      </c>
      <c r="L483" s="16">
        <v>-1</v>
      </c>
      <c r="M483" s="16">
        <f t="shared" si="33"/>
        <v>31</v>
      </c>
      <c r="N483" s="16">
        <f t="shared" si="34"/>
        <v>30</v>
      </c>
      <c r="O483" s="16">
        <f t="shared" si="35"/>
        <v>30</v>
      </c>
      <c r="P483" s="16">
        <f t="shared" si="35"/>
        <v>30</v>
      </c>
    </row>
    <row r="484" spans="1:16" x14ac:dyDescent="0.25">
      <c r="A484" s="29" t="s">
        <v>399</v>
      </c>
      <c r="B484" s="30" t="s">
        <v>346</v>
      </c>
      <c r="C484" s="31">
        <v>2390</v>
      </c>
      <c r="D484" s="32" t="s">
        <v>400</v>
      </c>
      <c r="E484" s="16">
        <v>0</v>
      </c>
      <c r="F484" s="16">
        <v>0</v>
      </c>
      <c r="G484" s="16">
        <v>0</v>
      </c>
      <c r="H484" s="16">
        <v>0</v>
      </c>
      <c r="I484" s="72">
        <v>0</v>
      </c>
      <c r="J484" s="16">
        <v>0</v>
      </c>
      <c r="K484" s="16">
        <v>0</v>
      </c>
      <c r="L484" s="16">
        <v>0</v>
      </c>
      <c r="M484" s="16">
        <f t="shared" si="33"/>
        <v>0</v>
      </c>
      <c r="N484" s="16">
        <f t="shared" si="34"/>
        <v>0</v>
      </c>
      <c r="O484" s="16">
        <f t="shared" si="35"/>
        <v>0</v>
      </c>
      <c r="P484" s="16">
        <f t="shared" si="35"/>
        <v>0</v>
      </c>
    </row>
    <row r="485" spans="1:16" x14ac:dyDescent="0.25">
      <c r="A485" s="29" t="s">
        <v>399</v>
      </c>
      <c r="B485" s="30" t="s">
        <v>346</v>
      </c>
      <c r="C485" s="31">
        <v>2390</v>
      </c>
      <c r="D485" s="32" t="s">
        <v>401</v>
      </c>
      <c r="E485" s="16">
        <v>0</v>
      </c>
      <c r="F485" s="16">
        <v>0</v>
      </c>
      <c r="G485" s="16">
        <v>0</v>
      </c>
      <c r="H485" s="16">
        <v>0</v>
      </c>
      <c r="I485" s="72">
        <v>0</v>
      </c>
      <c r="J485" s="16">
        <v>0</v>
      </c>
      <c r="K485" s="16">
        <v>0</v>
      </c>
      <c r="L485" s="16">
        <v>0</v>
      </c>
      <c r="M485" s="16">
        <f t="shared" si="33"/>
        <v>0</v>
      </c>
      <c r="N485" s="16">
        <f t="shared" si="34"/>
        <v>0</v>
      </c>
      <c r="O485" s="16">
        <f t="shared" si="35"/>
        <v>0</v>
      </c>
      <c r="P485" s="16">
        <f t="shared" si="35"/>
        <v>0</v>
      </c>
    </row>
    <row r="486" spans="1:16" x14ac:dyDescent="0.25">
      <c r="A486" s="29" t="s">
        <v>399</v>
      </c>
      <c r="B486" s="30" t="s">
        <v>346</v>
      </c>
      <c r="C486" s="31">
        <v>2390</v>
      </c>
      <c r="D486" s="32" t="s">
        <v>402</v>
      </c>
      <c r="E486" s="16">
        <v>0</v>
      </c>
      <c r="F486" s="16">
        <v>0</v>
      </c>
      <c r="G486" s="16">
        <v>0</v>
      </c>
      <c r="H486" s="16">
        <v>0</v>
      </c>
      <c r="I486" s="72">
        <v>0</v>
      </c>
      <c r="J486" s="16">
        <v>0</v>
      </c>
      <c r="K486" s="16">
        <v>0</v>
      </c>
      <c r="L486" s="16">
        <v>0</v>
      </c>
      <c r="M486" s="16">
        <f t="shared" si="33"/>
        <v>0</v>
      </c>
      <c r="N486" s="16">
        <f t="shared" si="34"/>
        <v>0</v>
      </c>
      <c r="O486" s="16">
        <f t="shared" si="35"/>
        <v>0</v>
      </c>
      <c r="P486" s="16">
        <f t="shared" si="35"/>
        <v>0</v>
      </c>
    </row>
    <row r="487" spans="1:16" x14ac:dyDescent="0.25">
      <c r="A487" s="29" t="s">
        <v>399</v>
      </c>
      <c r="B487" s="30" t="s">
        <v>346</v>
      </c>
      <c r="C487" s="31">
        <v>2390</v>
      </c>
      <c r="D487" s="32" t="s">
        <v>403</v>
      </c>
      <c r="E487" s="16">
        <v>0</v>
      </c>
      <c r="F487" s="16">
        <v>0</v>
      </c>
      <c r="G487" s="16">
        <v>0</v>
      </c>
      <c r="H487" s="16">
        <v>0</v>
      </c>
      <c r="I487" s="72">
        <v>0</v>
      </c>
      <c r="J487" s="16">
        <v>0</v>
      </c>
      <c r="K487" s="16">
        <v>0</v>
      </c>
      <c r="L487" s="16">
        <v>0</v>
      </c>
      <c r="M487" s="16">
        <f t="shared" si="33"/>
        <v>0</v>
      </c>
      <c r="N487" s="16">
        <f t="shared" si="34"/>
        <v>0</v>
      </c>
      <c r="O487" s="16">
        <f t="shared" si="35"/>
        <v>0</v>
      </c>
      <c r="P487" s="16">
        <f t="shared" si="35"/>
        <v>0</v>
      </c>
    </row>
    <row r="488" spans="1:16" x14ac:dyDescent="0.25">
      <c r="A488" s="29" t="s">
        <v>855</v>
      </c>
      <c r="B488" s="30" t="s">
        <v>346</v>
      </c>
      <c r="C488" s="31">
        <v>10308</v>
      </c>
      <c r="D488" s="32" t="s">
        <v>367</v>
      </c>
      <c r="E488" s="16">
        <v>43</v>
      </c>
      <c r="F488" s="16">
        <v>17</v>
      </c>
      <c r="G488" s="16">
        <v>17</v>
      </c>
      <c r="H488" s="16">
        <v>17</v>
      </c>
      <c r="I488" s="72">
        <v>-1</v>
      </c>
      <c r="J488" s="16">
        <v>0</v>
      </c>
      <c r="K488" s="16">
        <v>0</v>
      </c>
      <c r="L488" s="16">
        <v>0</v>
      </c>
      <c r="M488" s="16">
        <f t="shared" si="33"/>
        <v>42</v>
      </c>
      <c r="N488" s="16">
        <f t="shared" si="34"/>
        <v>17</v>
      </c>
      <c r="O488" s="16">
        <f t="shared" si="35"/>
        <v>17</v>
      </c>
      <c r="P488" s="16">
        <f t="shared" si="35"/>
        <v>17</v>
      </c>
    </row>
    <row r="489" spans="1:16" x14ac:dyDescent="0.25">
      <c r="A489" s="29" t="s">
        <v>855</v>
      </c>
      <c r="B489" s="30" t="s">
        <v>346</v>
      </c>
      <c r="C489" s="31">
        <v>10308</v>
      </c>
      <c r="D489" s="32" t="s">
        <v>368</v>
      </c>
      <c r="E489" s="16">
        <v>42</v>
      </c>
      <c r="F489" s="16">
        <v>16</v>
      </c>
      <c r="G489" s="16">
        <v>16</v>
      </c>
      <c r="H489" s="16">
        <v>16</v>
      </c>
      <c r="I489" s="72">
        <v>-1</v>
      </c>
      <c r="J489" s="16">
        <v>0</v>
      </c>
      <c r="K489" s="16">
        <v>0</v>
      </c>
      <c r="L489" s="16">
        <v>0</v>
      </c>
      <c r="M489" s="16">
        <f t="shared" si="33"/>
        <v>41</v>
      </c>
      <c r="N489" s="16">
        <f t="shared" si="34"/>
        <v>16</v>
      </c>
      <c r="O489" s="16">
        <f t="shared" si="35"/>
        <v>16</v>
      </c>
      <c r="P489" s="16">
        <f t="shared" si="35"/>
        <v>16</v>
      </c>
    </row>
    <row r="490" spans="1:16" x14ac:dyDescent="0.25">
      <c r="A490" s="29" t="s">
        <v>404</v>
      </c>
      <c r="B490" s="30" t="s">
        <v>346</v>
      </c>
      <c r="C490" s="31">
        <v>2411</v>
      </c>
      <c r="D490" s="32" t="s">
        <v>102</v>
      </c>
      <c r="E490" s="16">
        <v>35</v>
      </c>
      <c r="F490" s="16">
        <v>35</v>
      </c>
      <c r="G490" s="16">
        <v>35</v>
      </c>
      <c r="H490" s="16">
        <v>35</v>
      </c>
      <c r="I490" s="72">
        <v>0</v>
      </c>
      <c r="J490" s="16">
        <v>-1</v>
      </c>
      <c r="K490" s="16">
        <v>-1</v>
      </c>
      <c r="L490" s="16">
        <v>-1</v>
      </c>
      <c r="M490" s="16">
        <f t="shared" si="33"/>
        <v>35</v>
      </c>
      <c r="N490" s="16">
        <f t="shared" si="34"/>
        <v>34</v>
      </c>
      <c r="O490" s="16">
        <f t="shared" si="35"/>
        <v>34</v>
      </c>
      <c r="P490" s="16">
        <f t="shared" si="35"/>
        <v>34</v>
      </c>
    </row>
    <row r="491" spans="1:16" x14ac:dyDescent="0.25">
      <c r="A491" s="29" t="s">
        <v>405</v>
      </c>
      <c r="B491" s="30" t="s">
        <v>346</v>
      </c>
      <c r="C491" s="31">
        <v>7288</v>
      </c>
      <c r="D491" s="32" t="s">
        <v>95</v>
      </c>
      <c r="E491" s="16">
        <v>5</v>
      </c>
      <c r="F491" s="16">
        <v>2</v>
      </c>
      <c r="G491" s="16">
        <v>2</v>
      </c>
      <c r="H491" s="16">
        <v>2</v>
      </c>
      <c r="I491" s="72">
        <v>0</v>
      </c>
      <c r="J491" s="16">
        <v>0</v>
      </c>
      <c r="K491" s="16">
        <v>0</v>
      </c>
      <c r="L491" s="16">
        <v>0</v>
      </c>
      <c r="M491" s="16">
        <f t="shared" si="33"/>
        <v>5</v>
      </c>
      <c r="N491" s="16">
        <f t="shared" si="34"/>
        <v>2</v>
      </c>
      <c r="O491" s="16">
        <f t="shared" si="35"/>
        <v>2</v>
      </c>
      <c r="P491" s="16">
        <f t="shared" si="35"/>
        <v>2</v>
      </c>
    </row>
    <row r="492" spans="1:16" x14ac:dyDescent="0.25">
      <c r="A492" s="29" t="s">
        <v>711</v>
      </c>
      <c r="B492" s="30" t="s">
        <v>346</v>
      </c>
      <c r="C492" s="31">
        <v>56963</v>
      </c>
      <c r="D492" s="32" t="s">
        <v>712</v>
      </c>
      <c r="E492" s="16">
        <v>23</v>
      </c>
      <c r="F492" s="16">
        <v>23</v>
      </c>
      <c r="G492" s="16">
        <v>23</v>
      </c>
      <c r="H492" s="16">
        <v>23</v>
      </c>
      <c r="I492" s="72">
        <v>0</v>
      </c>
      <c r="J492" s="16">
        <v>0</v>
      </c>
      <c r="K492" s="16">
        <v>0</v>
      </c>
      <c r="L492" s="16">
        <v>0</v>
      </c>
      <c r="M492" s="16">
        <f t="shared" si="33"/>
        <v>23</v>
      </c>
      <c r="N492" s="16">
        <f t="shared" si="34"/>
        <v>23</v>
      </c>
      <c r="O492" s="16">
        <f t="shared" si="35"/>
        <v>23</v>
      </c>
      <c r="P492" s="16">
        <f t="shared" si="35"/>
        <v>23</v>
      </c>
    </row>
    <row r="493" spans="1:16" x14ac:dyDescent="0.25">
      <c r="A493" s="29" t="s">
        <v>711</v>
      </c>
      <c r="B493" s="30" t="s">
        <v>346</v>
      </c>
      <c r="C493" s="31">
        <v>56963</v>
      </c>
      <c r="D493" s="32" t="s">
        <v>713</v>
      </c>
      <c r="E493" s="16">
        <v>24</v>
      </c>
      <c r="F493" s="16">
        <v>24</v>
      </c>
      <c r="G493" s="16">
        <v>24</v>
      </c>
      <c r="H493" s="16">
        <v>24</v>
      </c>
      <c r="I493" s="72">
        <v>0</v>
      </c>
      <c r="J493" s="16">
        <v>0</v>
      </c>
      <c r="K493" s="16">
        <v>0</v>
      </c>
      <c r="L493" s="16">
        <v>0</v>
      </c>
      <c r="M493" s="16">
        <f t="shared" si="33"/>
        <v>24</v>
      </c>
      <c r="N493" s="16">
        <f t="shared" si="34"/>
        <v>24</v>
      </c>
      <c r="O493" s="16">
        <f t="shared" si="35"/>
        <v>24</v>
      </c>
      <c r="P493" s="16">
        <f t="shared" si="35"/>
        <v>24</v>
      </c>
    </row>
    <row r="494" spans="1:16" x14ac:dyDescent="0.25">
      <c r="A494" s="29" t="s">
        <v>814</v>
      </c>
      <c r="B494" s="30" t="s">
        <v>346</v>
      </c>
      <c r="C494" s="31">
        <v>57839</v>
      </c>
      <c r="D494" s="32" t="s">
        <v>235</v>
      </c>
      <c r="E494" s="16">
        <v>22</v>
      </c>
      <c r="F494" s="16">
        <v>22</v>
      </c>
      <c r="G494" s="16">
        <v>22</v>
      </c>
      <c r="H494" s="16">
        <v>22</v>
      </c>
      <c r="I494" s="72">
        <v>0</v>
      </c>
      <c r="J494" s="16">
        <v>0</v>
      </c>
      <c r="K494" s="16">
        <v>0</v>
      </c>
      <c r="L494" s="16">
        <v>0</v>
      </c>
      <c r="M494" s="16">
        <f t="shared" si="33"/>
        <v>22</v>
      </c>
      <c r="N494" s="16">
        <f t="shared" si="34"/>
        <v>22</v>
      </c>
      <c r="O494" s="16">
        <f t="shared" si="35"/>
        <v>22</v>
      </c>
      <c r="P494" s="16">
        <f t="shared" si="35"/>
        <v>22</v>
      </c>
    </row>
    <row r="495" spans="1:16" x14ac:dyDescent="0.25">
      <c r="A495" s="29" t="s">
        <v>814</v>
      </c>
      <c r="B495" s="30" t="s">
        <v>346</v>
      </c>
      <c r="C495" s="31">
        <v>57839</v>
      </c>
      <c r="D495" s="32" t="s">
        <v>236</v>
      </c>
      <c r="E495" s="16">
        <v>22</v>
      </c>
      <c r="F495" s="16">
        <v>22</v>
      </c>
      <c r="G495" s="16">
        <v>22</v>
      </c>
      <c r="H495" s="16">
        <v>22</v>
      </c>
      <c r="I495" s="72">
        <v>0</v>
      </c>
      <c r="J495" s="16">
        <v>0</v>
      </c>
      <c r="K495" s="16">
        <v>0</v>
      </c>
      <c r="L495" s="16">
        <v>0</v>
      </c>
      <c r="M495" s="16">
        <f t="shared" si="33"/>
        <v>22</v>
      </c>
      <c r="N495" s="16">
        <f t="shared" si="34"/>
        <v>22</v>
      </c>
      <c r="O495" s="16">
        <f t="shared" si="35"/>
        <v>22</v>
      </c>
      <c r="P495" s="16">
        <f t="shared" si="35"/>
        <v>22</v>
      </c>
    </row>
    <row r="496" spans="1:16" x14ac:dyDescent="0.25">
      <c r="A496" s="29" t="s">
        <v>406</v>
      </c>
      <c r="B496" s="30" t="s">
        <v>407</v>
      </c>
      <c r="C496" s="31">
        <v>7910</v>
      </c>
      <c r="D496" s="32" t="s">
        <v>408</v>
      </c>
      <c r="E496" s="16">
        <v>1</v>
      </c>
      <c r="F496" s="16">
        <v>2</v>
      </c>
      <c r="G496" s="16">
        <v>2</v>
      </c>
      <c r="H496" s="16">
        <v>2</v>
      </c>
      <c r="I496" s="72">
        <v>0</v>
      </c>
      <c r="J496" s="16">
        <v>0</v>
      </c>
      <c r="K496" s="16">
        <v>0</v>
      </c>
      <c r="L496" s="16">
        <v>0</v>
      </c>
      <c r="M496" s="16">
        <f t="shared" si="33"/>
        <v>1</v>
      </c>
      <c r="N496" s="16">
        <f t="shared" si="34"/>
        <v>2</v>
      </c>
      <c r="O496" s="16">
        <f t="shared" si="35"/>
        <v>2</v>
      </c>
      <c r="P496" s="16">
        <f t="shared" si="35"/>
        <v>2</v>
      </c>
    </row>
    <row r="497" spans="1:16" x14ac:dyDescent="0.25">
      <c r="A497" s="29" t="s">
        <v>406</v>
      </c>
      <c r="B497" s="30" t="s">
        <v>407</v>
      </c>
      <c r="C497" s="31">
        <v>7910</v>
      </c>
      <c r="D497" s="32" t="s">
        <v>409</v>
      </c>
      <c r="E497" s="16">
        <v>2</v>
      </c>
      <c r="F497" s="16">
        <v>2</v>
      </c>
      <c r="G497" s="16">
        <v>2</v>
      </c>
      <c r="H497" s="16">
        <v>2</v>
      </c>
      <c r="I497" s="72">
        <v>0</v>
      </c>
      <c r="J497" s="16">
        <v>0</v>
      </c>
      <c r="K497" s="16">
        <v>0</v>
      </c>
      <c r="L497" s="16">
        <v>0</v>
      </c>
      <c r="M497" s="16">
        <f t="shared" si="33"/>
        <v>2</v>
      </c>
      <c r="N497" s="16">
        <f t="shared" si="34"/>
        <v>2</v>
      </c>
      <c r="O497" s="16">
        <f t="shared" si="35"/>
        <v>2</v>
      </c>
      <c r="P497" s="16">
        <f t="shared" si="35"/>
        <v>2</v>
      </c>
    </row>
    <row r="498" spans="1:16" x14ac:dyDescent="0.25">
      <c r="A498" s="29" t="s">
        <v>856</v>
      </c>
      <c r="B498" s="30" t="s">
        <v>407</v>
      </c>
      <c r="C498" s="31">
        <v>2504</v>
      </c>
      <c r="D498" s="32" t="s">
        <v>857</v>
      </c>
      <c r="E498" s="16">
        <v>2</v>
      </c>
      <c r="F498" s="16">
        <v>2</v>
      </c>
      <c r="G498" s="16">
        <v>2</v>
      </c>
      <c r="H498" s="16">
        <v>2</v>
      </c>
      <c r="I498" s="72">
        <v>0</v>
      </c>
      <c r="J498" s="16">
        <v>0</v>
      </c>
      <c r="K498" s="16">
        <v>0</v>
      </c>
      <c r="L498" s="16">
        <v>0</v>
      </c>
      <c r="M498" s="16">
        <f t="shared" si="33"/>
        <v>2</v>
      </c>
      <c r="N498" s="16">
        <f t="shared" si="34"/>
        <v>2</v>
      </c>
      <c r="O498" s="16">
        <f t="shared" si="35"/>
        <v>2</v>
      </c>
      <c r="P498" s="16">
        <f t="shared" si="35"/>
        <v>2</v>
      </c>
    </row>
    <row r="499" spans="1:16" x14ac:dyDescent="0.25">
      <c r="A499" s="29" t="s">
        <v>856</v>
      </c>
      <c r="B499" s="30" t="s">
        <v>407</v>
      </c>
      <c r="C499" s="31">
        <v>2504</v>
      </c>
      <c r="D499" s="32" t="s">
        <v>361</v>
      </c>
      <c r="E499" s="16">
        <v>0</v>
      </c>
      <c r="F499" s="16">
        <v>0</v>
      </c>
      <c r="G499" s="16">
        <v>0</v>
      </c>
      <c r="H499" s="16">
        <v>0</v>
      </c>
      <c r="I499" s="72">
        <v>0</v>
      </c>
      <c r="J499" s="16">
        <v>0</v>
      </c>
      <c r="K499" s="16">
        <v>0</v>
      </c>
      <c r="L499" s="16">
        <v>0</v>
      </c>
      <c r="M499" s="16">
        <f t="shared" si="33"/>
        <v>0</v>
      </c>
      <c r="N499" s="16">
        <f t="shared" si="34"/>
        <v>0</v>
      </c>
      <c r="O499" s="16">
        <f t="shared" si="35"/>
        <v>0</v>
      </c>
      <c r="P499" s="16">
        <f t="shared" si="35"/>
        <v>0</v>
      </c>
    </row>
    <row r="500" spans="1:16" x14ac:dyDescent="0.25">
      <c r="A500" s="29" t="s">
        <v>410</v>
      </c>
      <c r="B500" s="30" t="s">
        <v>407</v>
      </c>
      <c r="C500" s="31">
        <v>10619</v>
      </c>
      <c r="D500" s="32" t="s">
        <v>411</v>
      </c>
      <c r="E500" s="16">
        <v>1</v>
      </c>
      <c r="F500" s="16">
        <v>1</v>
      </c>
      <c r="G500" s="16">
        <v>1</v>
      </c>
      <c r="H500" s="16">
        <v>1</v>
      </c>
      <c r="I500" s="72">
        <v>0</v>
      </c>
      <c r="J500" s="16">
        <v>0</v>
      </c>
      <c r="K500" s="16">
        <v>0</v>
      </c>
      <c r="L500" s="16">
        <v>0</v>
      </c>
      <c r="M500" s="16">
        <f t="shared" si="33"/>
        <v>1</v>
      </c>
      <c r="N500" s="16">
        <f t="shared" si="34"/>
        <v>1</v>
      </c>
      <c r="O500" s="16">
        <f t="shared" si="35"/>
        <v>1</v>
      </c>
      <c r="P500" s="16">
        <f t="shared" si="35"/>
        <v>1</v>
      </c>
    </row>
    <row r="501" spans="1:16" x14ac:dyDescent="0.25">
      <c r="A501" s="29" t="s">
        <v>412</v>
      </c>
      <c r="B501" s="30" t="s">
        <v>407</v>
      </c>
      <c r="C501" s="31">
        <v>2490</v>
      </c>
      <c r="D501" s="32" t="s">
        <v>413</v>
      </c>
      <c r="E501" s="16">
        <v>133</v>
      </c>
      <c r="F501" s="16">
        <v>144</v>
      </c>
      <c r="G501" s="16">
        <v>144</v>
      </c>
      <c r="H501" s="16">
        <v>144</v>
      </c>
      <c r="I501" s="72">
        <v>0</v>
      </c>
      <c r="J501" s="16">
        <v>0</v>
      </c>
      <c r="K501" s="16">
        <v>0</v>
      </c>
      <c r="L501" s="16">
        <v>0</v>
      </c>
      <c r="M501" s="16">
        <f t="shared" si="33"/>
        <v>133</v>
      </c>
      <c r="N501" s="16">
        <f t="shared" si="34"/>
        <v>144</v>
      </c>
      <c r="O501" s="16">
        <f t="shared" si="35"/>
        <v>144</v>
      </c>
      <c r="P501" s="16">
        <f t="shared" si="35"/>
        <v>144</v>
      </c>
    </row>
    <row r="502" spans="1:16" x14ac:dyDescent="0.25">
      <c r="A502" s="29" t="s">
        <v>412</v>
      </c>
      <c r="B502" s="30" t="s">
        <v>407</v>
      </c>
      <c r="C502" s="31">
        <v>2490</v>
      </c>
      <c r="D502" s="32" t="s">
        <v>414</v>
      </c>
      <c r="E502" s="16">
        <v>72</v>
      </c>
      <c r="F502" s="16">
        <v>78</v>
      </c>
      <c r="G502" s="16">
        <v>78</v>
      </c>
      <c r="H502" s="16">
        <v>78</v>
      </c>
      <c r="I502" s="72">
        <v>0</v>
      </c>
      <c r="J502" s="16">
        <v>0</v>
      </c>
      <c r="K502" s="16">
        <v>0</v>
      </c>
      <c r="L502" s="16">
        <v>0</v>
      </c>
      <c r="M502" s="16">
        <f t="shared" si="33"/>
        <v>72</v>
      </c>
      <c r="N502" s="16">
        <f t="shared" si="34"/>
        <v>78</v>
      </c>
      <c r="O502" s="16">
        <f t="shared" si="35"/>
        <v>78</v>
      </c>
      <c r="P502" s="16">
        <f t="shared" si="35"/>
        <v>78</v>
      </c>
    </row>
    <row r="503" spans="1:16" x14ac:dyDescent="0.25">
      <c r="A503" s="29" t="s">
        <v>415</v>
      </c>
      <c r="B503" s="30" t="s">
        <v>407</v>
      </c>
      <c r="C503" s="31">
        <v>55375</v>
      </c>
      <c r="D503" s="32" t="s">
        <v>15</v>
      </c>
      <c r="E503" s="16">
        <v>13</v>
      </c>
      <c r="F503" s="16">
        <v>15</v>
      </c>
      <c r="G503" s="16">
        <v>15</v>
      </c>
      <c r="H503" s="16">
        <v>15</v>
      </c>
      <c r="I503" s="72">
        <v>0</v>
      </c>
      <c r="J503" s="16">
        <v>0</v>
      </c>
      <c r="K503" s="16">
        <v>0</v>
      </c>
      <c r="L503" s="16">
        <v>0</v>
      </c>
      <c r="M503" s="16">
        <f t="shared" si="33"/>
        <v>13</v>
      </c>
      <c r="N503" s="16">
        <f t="shared" si="34"/>
        <v>15</v>
      </c>
      <c r="O503" s="16">
        <f t="shared" si="35"/>
        <v>15</v>
      </c>
      <c r="P503" s="16">
        <f t="shared" si="35"/>
        <v>15</v>
      </c>
    </row>
    <row r="504" spans="1:16" x14ac:dyDescent="0.25">
      <c r="A504" s="29" t="s">
        <v>415</v>
      </c>
      <c r="B504" s="30" t="s">
        <v>407</v>
      </c>
      <c r="C504" s="31">
        <v>55375</v>
      </c>
      <c r="D504" s="32" t="s">
        <v>23</v>
      </c>
      <c r="E504" s="16">
        <v>13</v>
      </c>
      <c r="F504" s="16">
        <v>14</v>
      </c>
      <c r="G504" s="16">
        <v>14</v>
      </c>
      <c r="H504" s="16">
        <v>14</v>
      </c>
      <c r="I504" s="72">
        <v>0</v>
      </c>
      <c r="J504" s="16">
        <v>0</v>
      </c>
      <c r="K504" s="16">
        <v>0</v>
      </c>
      <c r="L504" s="16">
        <v>0</v>
      </c>
      <c r="M504" s="16">
        <f t="shared" si="33"/>
        <v>13</v>
      </c>
      <c r="N504" s="16">
        <f t="shared" si="34"/>
        <v>14</v>
      </c>
      <c r="O504" s="16">
        <f t="shared" si="35"/>
        <v>14</v>
      </c>
      <c r="P504" s="16">
        <f t="shared" si="35"/>
        <v>14</v>
      </c>
    </row>
    <row r="505" spans="1:16" x14ac:dyDescent="0.25">
      <c r="A505" s="29" t="s">
        <v>415</v>
      </c>
      <c r="B505" s="30" t="s">
        <v>407</v>
      </c>
      <c r="C505" s="31">
        <v>55375</v>
      </c>
      <c r="D505" s="32" t="s">
        <v>3</v>
      </c>
      <c r="E505" s="16">
        <v>17</v>
      </c>
      <c r="F505" s="16">
        <v>18</v>
      </c>
      <c r="G505" s="16">
        <v>18</v>
      </c>
      <c r="H505" s="16">
        <v>18</v>
      </c>
      <c r="I505" s="72">
        <v>0</v>
      </c>
      <c r="J505" s="16">
        <v>0</v>
      </c>
      <c r="K505" s="16">
        <v>0</v>
      </c>
      <c r="L505" s="16">
        <v>0</v>
      </c>
      <c r="M505" s="16">
        <f t="shared" si="33"/>
        <v>17</v>
      </c>
      <c r="N505" s="16">
        <f t="shared" si="34"/>
        <v>18</v>
      </c>
      <c r="O505" s="16">
        <f t="shared" si="35"/>
        <v>18</v>
      </c>
      <c r="P505" s="16">
        <f t="shared" si="35"/>
        <v>18</v>
      </c>
    </row>
    <row r="506" spans="1:16" x14ac:dyDescent="0.25">
      <c r="A506" s="29" t="s">
        <v>415</v>
      </c>
      <c r="B506" s="30" t="s">
        <v>407</v>
      </c>
      <c r="C506" s="31">
        <v>55375</v>
      </c>
      <c r="D506" s="32" t="s">
        <v>22</v>
      </c>
      <c r="E506" s="16">
        <v>18</v>
      </c>
      <c r="F506" s="16">
        <v>19</v>
      </c>
      <c r="G506" s="16">
        <v>19</v>
      </c>
      <c r="H506" s="16">
        <v>19</v>
      </c>
      <c r="I506" s="72">
        <v>0</v>
      </c>
      <c r="J506" s="16">
        <v>0</v>
      </c>
      <c r="K506" s="16">
        <v>0</v>
      </c>
      <c r="L506" s="16">
        <v>0</v>
      </c>
      <c r="M506" s="16">
        <f t="shared" si="33"/>
        <v>18</v>
      </c>
      <c r="N506" s="16">
        <f t="shared" si="34"/>
        <v>19</v>
      </c>
      <c r="O506" s="16">
        <f t="shared" si="35"/>
        <v>19</v>
      </c>
      <c r="P506" s="16">
        <f t="shared" si="35"/>
        <v>19</v>
      </c>
    </row>
    <row r="507" spans="1:16" x14ac:dyDescent="0.25">
      <c r="A507" s="29" t="s">
        <v>441</v>
      </c>
      <c r="B507" s="30" t="s">
        <v>407</v>
      </c>
      <c r="C507" s="31">
        <v>8906</v>
      </c>
      <c r="D507" s="32" t="s">
        <v>413</v>
      </c>
      <c r="E507" s="16">
        <v>2</v>
      </c>
      <c r="F507" s="16">
        <v>2</v>
      </c>
      <c r="G507" s="16">
        <v>2</v>
      </c>
      <c r="H507" s="16">
        <v>2</v>
      </c>
      <c r="I507" s="72">
        <v>0</v>
      </c>
      <c r="J507" s="16">
        <v>0</v>
      </c>
      <c r="K507" s="16">
        <v>0</v>
      </c>
      <c r="L507" s="16">
        <v>0</v>
      </c>
      <c r="M507" s="16">
        <f t="shared" si="33"/>
        <v>2</v>
      </c>
      <c r="N507" s="16">
        <f t="shared" si="34"/>
        <v>2</v>
      </c>
      <c r="O507" s="16">
        <f t="shared" si="35"/>
        <v>2</v>
      </c>
      <c r="P507" s="16">
        <f t="shared" si="35"/>
        <v>2</v>
      </c>
    </row>
    <row r="508" spans="1:16" x14ac:dyDescent="0.25">
      <c r="A508" s="29" t="s">
        <v>441</v>
      </c>
      <c r="B508" s="30" t="s">
        <v>407</v>
      </c>
      <c r="C508" s="31">
        <v>8906</v>
      </c>
      <c r="D508" s="32" t="s">
        <v>442</v>
      </c>
      <c r="E508" s="16">
        <v>23</v>
      </c>
      <c r="F508" s="16">
        <v>25</v>
      </c>
      <c r="G508" s="16">
        <v>25</v>
      </c>
      <c r="H508" s="16">
        <v>25</v>
      </c>
      <c r="I508" s="72">
        <v>0</v>
      </c>
      <c r="J508" s="16">
        <v>0</v>
      </c>
      <c r="K508" s="16">
        <v>0</v>
      </c>
      <c r="L508" s="16">
        <v>0</v>
      </c>
      <c r="M508" s="16">
        <f t="shared" si="33"/>
        <v>23</v>
      </c>
      <c r="N508" s="16">
        <f t="shared" si="34"/>
        <v>25</v>
      </c>
      <c r="O508" s="16">
        <f t="shared" si="35"/>
        <v>25</v>
      </c>
      <c r="P508" s="16">
        <f t="shared" si="35"/>
        <v>25</v>
      </c>
    </row>
    <row r="509" spans="1:16" x14ac:dyDescent="0.25">
      <c r="A509" s="29" t="s">
        <v>441</v>
      </c>
      <c r="B509" s="30" t="s">
        <v>407</v>
      </c>
      <c r="C509" s="31">
        <v>8906</v>
      </c>
      <c r="D509" s="32" t="s">
        <v>443</v>
      </c>
      <c r="E509" s="16">
        <v>23</v>
      </c>
      <c r="F509" s="16">
        <v>25</v>
      </c>
      <c r="G509" s="16">
        <v>25</v>
      </c>
      <c r="H509" s="16">
        <v>25</v>
      </c>
      <c r="I509" s="72">
        <v>0</v>
      </c>
      <c r="J509" s="16">
        <v>0</v>
      </c>
      <c r="K509" s="16">
        <v>0</v>
      </c>
      <c r="L509" s="16">
        <v>0</v>
      </c>
      <c r="M509" s="16">
        <f t="shared" si="33"/>
        <v>23</v>
      </c>
      <c r="N509" s="16">
        <f t="shared" si="34"/>
        <v>25</v>
      </c>
      <c r="O509" s="16">
        <f t="shared" si="35"/>
        <v>25</v>
      </c>
      <c r="P509" s="16">
        <f t="shared" si="35"/>
        <v>25</v>
      </c>
    </row>
    <row r="510" spans="1:16" x14ac:dyDescent="0.25">
      <c r="A510" s="29" t="s">
        <v>441</v>
      </c>
      <c r="B510" s="30" t="s">
        <v>407</v>
      </c>
      <c r="C510" s="31">
        <v>8906</v>
      </c>
      <c r="D510" s="32" t="s">
        <v>444</v>
      </c>
      <c r="E510" s="16">
        <v>29</v>
      </c>
      <c r="F510" s="16">
        <v>32</v>
      </c>
      <c r="G510" s="16">
        <v>32</v>
      </c>
      <c r="H510" s="16">
        <v>32</v>
      </c>
      <c r="I510" s="72">
        <v>0</v>
      </c>
      <c r="J510" s="16">
        <v>0</v>
      </c>
      <c r="K510" s="16">
        <v>0</v>
      </c>
      <c r="L510" s="16">
        <v>0</v>
      </c>
      <c r="M510" s="16">
        <f t="shared" si="33"/>
        <v>29</v>
      </c>
      <c r="N510" s="16">
        <f t="shared" si="34"/>
        <v>32</v>
      </c>
      <c r="O510" s="16">
        <f t="shared" si="35"/>
        <v>32</v>
      </c>
      <c r="P510" s="16">
        <f t="shared" si="35"/>
        <v>32</v>
      </c>
    </row>
    <row r="511" spans="1:16" x14ac:dyDescent="0.25">
      <c r="A511" s="29" t="s">
        <v>441</v>
      </c>
      <c r="B511" s="30" t="s">
        <v>407</v>
      </c>
      <c r="C511" s="31">
        <v>8906</v>
      </c>
      <c r="D511" s="32" t="s">
        <v>445</v>
      </c>
      <c r="E511" s="16">
        <v>31</v>
      </c>
      <c r="F511" s="16">
        <v>34</v>
      </c>
      <c r="G511" s="16">
        <v>34</v>
      </c>
      <c r="H511" s="16">
        <v>34</v>
      </c>
      <c r="I511" s="72">
        <v>0</v>
      </c>
      <c r="J511" s="16">
        <v>0</v>
      </c>
      <c r="K511" s="16">
        <v>0</v>
      </c>
      <c r="L511" s="16">
        <v>0</v>
      </c>
      <c r="M511" s="16">
        <f t="shared" si="33"/>
        <v>31</v>
      </c>
      <c r="N511" s="16">
        <f t="shared" si="34"/>
        <v>34</v>
      </c>
      <c r="O511" s="16">
        <f t="shared" si="35"/>
        <v>34</v>
      </c>
      <c r="P511" s="16">
        <f t="shared" si="35"/>
        <v>34</v>
      </c>
    </row>
    <row r="512" spans="1:16" x14ac:dyDescent="0.25">
      <c r="A512" s="29" t="s">
        <v>446</v>
      </c>
      <c r="B512" s="30" t="s">
        <v>407</v>
      </c>
      <c r="C512" s="31">
        <v>55405</v>
      </c>
      <c r="D512" s="32" t="s">
        <v>95</v>
      </c>
      <c r="E512" s="16">
        <v>10</v>
      </c>
      <c r="F512" s="16">
        <v>10</v>
      </c>
      <c r="G512" s="16">
        <v>10</v>
      </c>
      <c r="H512" s="16">
        <v>10</v>
      </c>
      <c r="I512" s="72">
        <v>0</v>
      </c>
      <c r="J512" s="16">
        <v>0</v>
      </c>
      <c r="K512" s="16">
        <v>0</v>
      </c>
      <c r="L512" s="16">
        <v>0</v>
      </c>
      <c r="M512" s="16">
        <f t="shared" si="33"/>
        <v>10</v>
      </c>
      <c r="N512" s="16">
        <f t="shared" si="34"/>
        <v>10</v>
      </c>
      <c r="O512" s="16">
        <f t="shared" si="35"/>
        <v>10</v>
      </c>
      <c r="P512" s="16">
        <f t="shared" si="35"/>
        <v>10</v>
      </c>
    </row>
    <row r="513" spans="1:16" x14ac:dyDescent="0.25">
      <c r="A513" s="29" t="s">
        <v>446</v>
      </c>
      <c r="B513" s="30" t="s">
        <v>407</v>
      </c>
      <c r="C513" s="31">
        <v>55405</v>
      </c>
      <c r="D513" s="32" t="s">
        <v>96</v>
      </c>
      <c r="E513" s="16">
        <v>10</v>
      </c>
      <c r="F513" s="16">
        <v>11</v>
      </c>
      <c r="G513" s="16">
        <v>11</v>
      </c>
      <c r="H513" s="16">
        <v>11</v>
      </c>
      <c r="I513" s="72">
        <v>0</v>
      </c>
      <c r="J513" s="16">
        <v>0</v>
      </c>
      <c r="K513" s="16">
        <v>0</v>
      </c>
      <c r="L513" s="16">
        <v>0</v>
      </c>
      <c r="M513" s="16">
        <f t="shared" si="33"/>
        <v>10</v>
      </c>
      <c r="N513" s="16">
        <f t="shared" si="34"/>
        <v>11</v>
      </c>
      <c r="O513" s="16">
        <f t="shared" si="35"/>
        <v>11</v>
      </c>
      <c r="P513" s="16">
        <f t="shared" si="35"/>
        <v>11</v>
      </c>
    </row>
    <row r="514" spans="1:16" x14ac:dyDescent="0.25">
      <c r="A514" s="29" t="s">
        <v>446</v>
      </c>
      <c r="B514" s="30" t="s">
        <v>407</v>
      </c>
      <c r="C514" s="31">
        <v>55405</v>
      </c>
      <c r="D514" s="32" t="s">
        <v>97</v>
      </c>
      <c r="E514" s="16">
        <v>16</v>
      </c>
      <c r="F514" s="16">
        <v>18</v>
      </c>
      <c r="G514" s="16">
        <v>18</v>
      </c>
      <c r="H514" s="16">
        <v>18</v>
      </c>
      <c r="I514" s="72">
        <v>0</v>
      </c>
      <c r="J514" s="16">
        <v>0</v>
      </c>
      <c r="K514" s="16">
        <v>0</v>
      </c>
      <c r="L514" s="16">
        <v>0</v>
      </c>
      <c r="M514" s="16">
        <f t="shared" si="33"/>
        <v>16</v>
      </c>
      <c r="N514" s="16">
        <f t="shared" si="34"/>
        <v>18</v>
      </c>
      <c r="O514" s="16">
        <f t="shared" si="35"/>
        <v>18</v>
      </c>
      <c r="P514" s="16">
        <f t="shared" si="35"/>
        <v>18</v>
      </c>
    </row>
    <row r="515" spans="1:16" x14ac:dyDescent="0.25">
      <c r="A515" s="29" t="s">
        <v>447</v>
      </c>
      <c r="B515" s="30" t="s">
        <v>407</v>
      </c>
      <c r="C515" s="31">
        <v>54593</v>
      </c>
      <c r="D515" s="32" t="s">
        <v>95</v>
      </c>
      <c r="E515" s="16">
        <v>4</v>
      </c>
      <c r="F515" s="16">
        <v>5</v>
      </c>
      <c r="G515" s="16">
        <v>5</v>
      </c>
      <c r="H515" s="16">
        <v>5</v>
      </c>
      <c r="I515" s="72">
        <v>0</v>
      </c>
      <c r="J515" s="16">
        <v>0</v>
      </c>
      <c r="K515" s="16">
        <v>0</v>
      </c>
      <c r="L515" s="16">
        <v>0</v>
      </c>
      <c r="M515" s="16">
        <f t="shared" si="33"/>
        <v>4</v>
      </c>
      <c r="N515" s="16">
        <f t="shared" si="34"/>
        <v>5</v>
      </c>
      <c r="O515" s="16">
        <f t="shared" si="35"/>
        <v>5</v>
      </c>
      <c r="P515" s="16">
        <f t="shared" si="35"/>
        <v>5</v>
      </c>
    </row>
    <row r="516" spans="1:16" x14ac:dyDescent="0.25">
      <c r="A516" s="29" t="s">
        <v>448</v>
      </c>
      <c r="B516" s="30" t="s">
        <v>407</v>
      </c>
      <c r="C516" s="31">
        <v>55699</v>
      </c>
      <c r="D516" s="32" t="s">
        <v>95</v>
      </c>
      <c r="E516" s="16">
        <v>2</v>
      </c>
      <c r="F516" s="16">
        <v>3</v>
      </c>
      <c r="G516" s="16">
        <v>3</v>
      </c>
      <c r="H516" s="16">
        <v>3</v>
      </c>
      <c r="I516" s="72">
        <v>0</v>
      </c>
      <c r="J516" s="16">
        <v>0</v>
      </c>
      <c r="K516" s="16">
        <v>0</v>
      </c>
      <c r="L516" s="16">
        <v>0</v>
      </c>
      <c r="M516" s="16">
        <f t="shared" si="33"/>
        <v>2</v>
      </c>
      <c r="N516" s="16">
        <f t="shared" si="34"/>
        <v>3</v>
      </c>
      <c r="O516" s="16">
        <f t="shared" si="35"/>
        <v>3</v>
      </c>
      <c r="P516" s="16">
        <f t="shared" si="35"/>
        <v>3</v>
      </c>
    </row>
    <row r="517" spans="1:16" x14ac:dyDescent="0.25">
      <c r="A517" s="29" t="s">
        <v>448</v>
      </c>
      <c r="B517" s="30" t="s">
        <v>407</v>
      </c>
      <c r="C517" s="31">
        <v>55699</v>
      </c>
      <c r="D517" s="32" t="s">
        <v>96</v>
      </c>
      <c r="E517" s="16">
        <v>1</v>
      </c>
      <c r="F517" s="16">
        <v>1</v>
      </c>
      <c r="G517" s="16">
        <v>1</v>
      </c>
      <c r="H517" s="16">
        <v>1</v>
      </c>
      <c r="I517" s="72">
        <v>0</v>
      </c>
      <c r="J517" s="16">
        <v>0</v>
      </c>
      <c r="K517" s="16">
        <v>0</v>
      </c>
      <c r="L517" s="16">
        <v>0</v>
      </c>
      <c r="M517" s="16">
        <f t="shared" si="33"/>
        <v>1</v>
      </c>
      <c r="N517" s="16">
        <f t="shared" si="34"/>
        <v>1</v>
      </c>
      <c r="O517" s="16">
        <f t="shared" si="35"/>
        <v>1</v>
      </c>
      <c r="P517" s="16">
        <f t="shared" si="35"/>
        <v>1</v>
      </c>
    </row>
    <row r="518" spans="1:16" x14ac:dyDescent="0.25">
      <c r="A518" s="29" t="s">
        <v>730</v>
      </c>
      <c r="B518" s="30" t="s">
        <v>407</v>
      </c>
      <c r="C518" s="31">
        <v>10617</v>
      </c>
      <c r="D518" s="32" t="s">
        <v>95</v>
      </c>
      <c r="E518" s="16">
        <v>0</v>
      </c>
      <c r="F518" s="16">
        <v>0</v>
      </c>
      <c r="G518" s="16">
        <v>0</v>
      </c>
      <c r="H518" s="16">
        <v>0</v>
      </c>
      <c r="I518" s="72">
        <v>0</v>
      </c>
      <c r="J518" s="16">
        <v>0</v>
      </c>
      <c r="K518" s="16">
        <v>0</v>
      </c>
      <c r="L518" s="16">
        <v>0</v>
      </c>
      <c r="M518" s="16">
        <f t="shared" si="33"/>
        <v>0</v>
      </c>
      <c r="N518" s="16">
        <f t="shared" si="34"/>
        <v>0</v>
      </c>
      <c r="O518" s="16">
        <f t="shared" si="35"/>
        <v>0</v>
      </c>
      <c r="P518" s="16">
        <f t="shared" si="35"/>
        <v>0</v>
      </c>
    </row>
    <row r="519" spans="1:16" x14ac:dyDescent="0.25">
      <c r="A519" s="29" t="s">
        <v>449</v>
      </c>
      <c r="B519" s="30" t="s">
        <v>407</v>
      </c>
      <c r="C519" s="31">
        <v>2539</v>
      </c>
      <c r="D519" s="32" t="s">
        <v>373</v>
      </c>
      <c r="E519" s="16">
        <v>15</v>
      </c>
      <c r="F519" s="16">
        <v>16</v>
      </c>
      <c r="G519" s="16">
        <v>16</v>
      </c>
      <c r="H519" s="16">
        <v>16</v>
      </c>
      <c r="I519" s="72">
        <v>0</v>
      </c>
      <c r="J519" s="16">
        <v>0</v>
      </c>
      <c r="K519" s="16">
        <v>0</v>
      </c>
      <c r="L519" s="16">
        <v>0</v>
      </c>
      <c r="M519" s="16">
        <f t="shared" si="33"/>
        <v>15</v>
      </c>
      <c r="N519" s="16">
        <f t="shared" si="34"/>
        <v>16</v>
      </c>
      <c r="O519" s="16">
        <f t="shared" si="35"/>
        <v>16</v>
      </c>
      <c r="P519" s="16">
        <f t="shared" si="35"/>
        <v>16</v>
      </c>
    </row>
    <row r="520" spans="1:16" x14ac:dyDescent="0.25">
      <c r="A520" s="29" t="s">
        <v>449</v>
      </c>
      <c r="B520" s="30" t="s">
        <v>407</v>
      </c>
      <c r="C520" s="31">
        <v>2539</v>
      </c>
      <c r="D520" s="32" t="s">
        <v>450</v>
      </c>
      <c r="E520" s="16">
        <v>15</v>
      </c>
      <c r="F520" s="16">
        <v>16</v>
      </c>
      <c r="G520" s="16">
        <v>16</v>
      </c>
      <c r="H520" s="16">
        <v>16</v>
      </c>
      <c r="I520" s="72">
        <v>0</v>
      </c>
      <c r="J520" s="16">
        <v>0</v>
      </c>
      <c r="K520" s="16">
        <v>0</v>
      </c>
      <c r="L520" s="16">
        <v>0</v>
      </c>
      <c r="M520" s="16">
        <f t="shared" si="33"/>
        <v>15</v>
      </c>
      <c r="N520" s="16">
        <f t="shared" si="34"/>
        <v>16</v>
      </c>
      <c r="O520" s="16">
        <f t="shared" si="35"/>
        <v>16</v>
      </c>
      <c r="P520" s="16">
        <f t="shared" si="35"/>
        <v>16</v>
      </c>
    </row>
    <row r="521" spans="1:16" x14ac:dyDescent="0.25">
      <c r="A521" s="29" t="s">
        <v>449</v>
      </c>
      <c r="B521" s="30" t="s">
        <v>407</v>
      </c>
      <c r="C521" s="31">
        <v>2539</v>
      </c>
      <c r="D521" s="32" t="s">
        <v>451</v>
      </c>
      <c r="E521" s="16">
        <v>16</v>
      </c>
      <c r="F521" s="16">
        <v>18</v>
      </c>
      <c r="G521" s="16">
        <v>18</v>
      </c>
      <c r="H521" s="16">
        <v>18</v>
      </c>
      <c r="I521" s="72">
        <v>0</v>
      </c>
      <c r="J521" s="16">
        <v>0</v>
      </c>
      <c r="K521" s="16">
        <v>0</v>
      </c>
      <c r="L521" s="16">
        <v>0</v>
      </c>
      <c r="M521" s="16">
        <f t="shared" si="33"/>
        <v>16</v>
      </c>
      <c r="N521" s="16">
        <f t="shared" si="34"/>
        <v>18</v>
      </c>
      <c r="O521" s="16">
        <f t="shared" si="35"/>
        <v>18</v>
      </c>
      <c r="P521" s="16">
        <f t="shared" si="35"/>
        <v>18</v>
      </c>
    </row>
    <row r="522" spans="1:16" x14ac:dyDescent="0.25">
      <c r="A522" s="29" t="s">
        <v>452</v>
      </c>
      <c r="B522" s="30" t="s">
        <v>407</v>
      </c>
      <c r="C522" s="31">
        <v>50292</v>
      </c>
      <c r="D522" s="32" t="s">
        <v>24</v>
      </c>
      <c r="E522" s="16">
        <v>25</v>
      </c>
      <c r="F522" s="16">
        <v>27</v>
      </c>
      <c r="G522" s="16">
        <v>27</v>
      </c>
      <c r="H522" s="16">
        <v>27</v>
      </c>
      <c r="I522" s="72">
        <v>0</v>
      </c>
      <c r="J522" s="16">
        <v>0</v>
      </c>
      <c r="K522" s="16">
        <v>0</v>
      </c>
      <c r="L522" s="16">
        <v>0</v>
      </c>
      <c r="M522" s="16">
        <f t="shared" si="33"/>
        <v>25</v>
      </c>
      <c r="N522" s="16">
        <f t="shared" si="34"/>
        <v>27</v>
      </c>
      <c r="O522" s="16">
        <f t="shared" si="35"/>
        <v>27</v>
      </c>
      <c r="P522" s="16">
        <f t="shared" si="35"/>
        <v>27</v>
      </c>
    </row>
    <row r="523" spans="1:16" x14ac:dyDescent="0.25">
      <c r="A523" s="29" t="s">
        <v>452</v>
      </c>
      <c r="B523" s="30" t="s">
        <v>407</v>
      </c>
      <c r="C523" s="31">
        <v>50292</v>
      </c>
      <c r="D523" s="32" t="s">
        <v>152</v>
      </c>
      <c r="E523" s="16">
        <v>1</v>
      </c>
      <c r="F523" s="16">
        <v>2</v>
      </c>
      <c r="G523" s="16">
        <v>2</v>
      </c>
      <c r="H523" s="16">
        <v>2</v>
      </c>
      <c r="I523" s="72">
        <v>0</v>
      </c>
      <c r="J523" s="16">
        <v>0</v>
      </c>
      <c r="K523" s="16">
        <v>0</v>
      </c>
      <c r="L523" s="16">
        <v>0</v>
      </c>
      <c r="M523" s="16">
        <f t="shared" si="33"/>
        <v>1</v>
      </c>
      <c r="N523" s="16">
        <f t="shared" si="34"/>
        <v>2</v>
      </c>
      <c r="O523" s="16">
        <f t="shared" si="35"/>
        <v>2</v>
      </c>
      <c r="P523" s="16">
        <f t="shared" si="35"/>
        <v>2</v>
      </c>
    </row>
    <row r="524" spans="1:16" x14ac:dyDescent="0.25">
      <c r="A524" s="29" t="s">
        <v>452</v>
      </c>
      <c r="B524" s="30" t="s">
        <v>407</v>
      </c>
      <c r="C524" s="31">
        <v>50292</v>
      </c>
      <c r="D524" s="32" t="s">
        <v>153</v>
      </c>
      <c r="E524" s="16">
        <v>4</v>
      </c>
      <c r="F524" s="16">
        <v>5</v>
      </c>
      <c r="G524" s="16">
        <v>5</v>
      </c>
      <c r="H524" s="16">
        <v>5</v>
      </c>
      <c r="I524" s="72">
        <v>0</v>
      </c>
      <c r="J524" s="16">
        <v>0</v>
      </c>
      <c r="K524" s="16">
        <v>0</v>
      </c>
      <c r="L524" s="16">
        <v>0</v>
      </c>
      <c r="M524" s="16">
        <f t="shared" si="33"/>
        <v>4</v>
      </c>
      <c r="N524" s="16">
        <f t="shared" si="34"/>
        <v>5</v>
      </c>
      <c r="O524" s="16">
        <f t="shared" si="35"/>
        <v>5</v>
      </c>
      <c r="P524" s="16">
        <f t="shared" si="35"/>
        <v>5</v>
      </c>
    </row>
    <row r="525" spans="1:16" x14ac:dyDescent="0.25">
      <c r="A525" s="29" t="s">
        <v>453</v>
      </c>
      <c r="B525" s="30" t="s">
        <v>407</v>
      </c>
      <c r="C525" s="31">
        <v>10464</v>
      </c>
      <c r="D525" s="32" t="s">
        <v>454</v>
      </c>
      <c r="E525" s="16">
        <v>50</v>
      </c>
      <c r="F525" s="16">
        <v>54</v>
      </c>
      <c r="G525" s="16">
        <v>54</v>
      </c>
      <c r="H525" s="16">
        <v>54</v>
      </c>
      <c r="I525" s="72">
        <v>0</v>
      </c>
      <c r="J525" s="16">
        <v>0</v>
      </c>
      <c r="K525" s="16">
        <v>0</v>
      </c>
      <c r="L525" s="16">
        <v>0</v>
      </c>
      <c r="M525" s="16">
        <f t="shared" si="33"/>
        <v>50</v>
      </c>
      <c r="N525" s="16">
        <f t="shared" si="34"/>
        <v>54</v>
      </c>
      <c r="O525" s="16">
        <f t="shared" si="35"/>
        <v>54</v>
      </c>
      <c r="P525" s="16">
        <f t="shared" si="35"/>
        <v>54</v>
      </c>
    </row>
    <row r="526" spans="1:16" x14ac:dyDescent="0.25">
      <c r="A526" s="29" t="s">
        <v>453</v>
      </c>
      <c r="B526" s="30" t="s">
        <v>407</v>
      </c>
      <c r="C526" s="31">
        <v>10464</v>
      </c>
      <c r="D526" s="32" t="s">
        <v>455</v>
      </c>
      <c r="E526" s="16">
        <v>51</v>
      </c>
      <c r="F526" s="16">
        <v>55</v>
      </c>
      <c r="G526" s="16">
        <v>55</v>
      </c>
      <c r="H526" s="16">
        <v>55</v>
      </c>
      <c r="I526" s="72">
        <v>0</v>
      </c>
      <c r="J526" s="16">
        <v>0</v>
      </c>
      <c r="K526" s="16">
        <v>0</v>
      </c>
      <c r="L526" s="16">
        <v>0</v>
      </c>
      <c r="M526" s="16">
        <f t="shared" si="33"/>
        <v>51</v>
      </c>
      <c r="N526" s="16">
        <f t="shared" si="34"/>
        <v>55</v>
      </c>
      <c r="O526" s="16">
        <f t="shared" si="35"/>
        <v>55</v>
      </c>
      <c r="P526" s="16">
        <f t="shared" si="35"/>
        <v>55</v>
      </c>
    </row>
    <row r="527" spans="1:16" x14ac:dyDescent="0.25">
      <c r="A527" s="29" t="s">
        <v>453</v>
      </c>
      <c r="B527" s="30" t="s">
        <v>407</v>
      </c>
      <c r="C527" s="31">
        <v>10464</v>
      </c>
      <c r="D527" s="32" t="s">
        <v>456</v>
      </c>
      <c r="E527" s="16">
        <v>52</v>
      </c>
      <c r="F527" s="16">
        <v>56</v>
      </c>
      <c r="G527" s="16">
        <v>56</v>
      </c>
      <c r="H527" s="16">
        <v>56</v>
      </c>
      <c r="I527" s="72">
        <v>0</v>
      </c>
      <c r="J527" s="16">
        <v>0</v>
      </c>
      <c r="K527" s="16">
        <v>0</v>
      </c>
      <c r="L527" s="16">
        <v>0</v>
      </c>
      <c r="M527" s="16">
        <f t="shared" si="33"/>
        <v>52</v>
      </c>
      <c r="N527" s="16">
        <f t="shared" si="34"/>
        <v>56</v>
      </c>
      <c r="O527" s="16">
        <f t="shared" si="35"/>
        <v>56</v>
      </c>
      <c r="P527" s="16">
        <f t="shared" si="35"/>
        <v>56</v>
      </c>
    </row>
    <row r="528" spans="1:16" x14ac:dyDescent="0.25">
      <c r="A528" s="29" t="s">
        <v>457</v>
      </c>
      <c r="B528" s="30" t="s">
        <v>407</v>
      </c>
      <c r="C528" s="31">
        <v>2625</v>
      </c>
      <c r="D528" s="32" t="s">
        <v>95</v>
      </c>
      <c r="E528" s="16">
        <v>132</v>
      </c>
      <c r="F528" s="16">
        <v>143</v>
      </c>
      <c r="G528" s="16">
        <v>143</v>
      </c>
      <c r="H528" s="16">
        <v>143</v>
      </c>
      <c r="I528" s="72">
        <v>0</v>
      </c>
      <c r="J528" s="16">
        <v>0</v>
      </c>
      <c r="K528" s="16">
        <v>0</v>
      </c>
      <c r="L528" s="16">
        <v>0</v>
      </c>
      <c r="M528" s="16">
        <f t="shared" si="33"/>
        <v>132</v>
      </c>
      <c r="N528" s="16">
        <f t="shared" si="34"/>
        <v>143</v>
      </c>
      <c r="O528" s="16">
        <f t="shared" si="35"/>
        <v>143</v>
      </c>
      <c r="P528" s="16">
        <f t="shared" si="35"/>
        <v>143</v>
      </c>
    </row>
    <row r="529" spans="1:16" x14ac:dyDescent="0.25">
      <c r="A529" s="29" t="s">
        <v>457</v>
      </c>
      <c r="B529" s="30" t="s">
        <v>407</v>
      </c>
      <c r="C529" s="31">
        <v>2625</v>
      </c>
      <c r="D529" s="32" t="s">
        <v>96</v>
      </c>
      <c r="E529" s="16">
        <v>95</v>
      </c>
      <c r="F529" s="16">
        <v>103</v>
      </c>
      <c r="G529" s="16">
        <v>103</v>
      </c>
      <c r="H529" s="16">
        <v>103</v>
      </c>
      <c r="I529" s="72">
        <v>0</v>
      </c>
      <c r="J529" s="16">
        <v>0</v>
      </c>
      <c r="K529" s="16">
        <v>0</v>
      </c>
      <c r="L529" s="16">
        <v>0</v>
      </c>
      <c r="M529" s="16">
        <f t="shared" si="33"/>
        <v>95</v>
      </c>
      <c r="N529" s="16">
        <f t="shared" si="34"/>
        <v>103</v>
      </c>
      <c r="O529" s="16">
        <f t="shared" si="35"/>
        <v>103</v>
      </c>
      <c r="P529" s="16">
        <f t="shared" si="35"/>
        <v>103</v>
      </c>
    </row>
    <row r="530" spans="1:16" x14ac:dyDescent="0.25">
      <c r="A530" s="29" t="s">
        <v>458</v>
      </c>
      <c r="B530" s="30" t="s">
        <v>407</v>
      </c>
      <c r="C530" s="31">
        <v>7912</v>
      </c>
      <c r="D530" s="32" t="s">
        <v>459</v>
      </c>
      <c r="E530" s="16">
        <v>2</v>
      </c>
      <c r="F530" s="16">
        <v>2</v>
      </c>
      <c r="G530" s="16">
        <v>2</v>
      </c>
      <c r="H530" s="16">
        <v>2</v>
      </c>
      <c r="I530" s="72">
        <v>0</v>
      </c>
      <c r="J530" s="16">
        <v>0</v>
      </c>
      <c r="K530" s="16">
        <v>0</v>
      </c>
      <c r="L530" s="16">
        <v>0</v>
      </c>
      <c r="M530" s="16">
        <f t="shared" si="33"/>
        <v>2</v>
      </c>
      <c r="N530" s="16">
        <f t="shared" si="34"/>
        <v>2</v>
      </c>
      <c r="O530" s="16">
        <f t="shared" si="35"/>
        <v>2</v>
      </c>
      <c r="P530" s="16">
        <f t="shared" si="35"/>
        <v>2</v>
      </c>
    </row>
    <row r="531" spans="1:16" x14ac:dyDescent="0.25">
      <c r="A531" s="29" t="s">
        <v>460</v>
      </c>
      <c r="B531" s="30" t="s">
        <v>407</v>
      </c>
      <c r="C531" s="31">
        <v>54914</v>
      </c>
      <c r="D531" s="32" t="s">
        <v>95</v>
      </c>
      <c r="E531" s="16">
        <v>11</v>
      </c>
      <c r="F531" s="16">
        <v>11</v>
      </c>
      <c r="G531" s="16">
        <v>11</v>
      </c>
      <c r="H531" s="16">
        <v>11</v>
      </c>
      <c r="I531" s="72">
        <v>0</v>
      </c>
      <c r="J531" s="16">
        <v>0</v>
      </c>
      <c r="K531" s="16">
        <v>0</v>
      </c>
      <c r="L531" s="16">
        <v>0</v>
      </c>
      <c r="M531" s="16">
        <f t="shared" si="33"/>
        <v>11</v>
      </c>
      <c r="N531" s="16">
        <f t="shared" si="34"/>
        <v>11</v>
      </c>
      <c r="O531" s="16">
        <f t="shared" si="35"/>
        <v>11</v>
      </c>
      <c r="P531" s="16">
        <f t="shared" si="35"/>
        <v>11</v>
      </c>
    </row>
    <row r="532" spans="1:16" x14ac:dyDescent="0.25">
      <c r="A532" s="29" t="s">
        <v>460</v>
      </c>
      <c r="B532" s="30" t="s">
        <v>407</v>
      </c>
      <c r="C532" s="31">
        <v>54914</v>
      </c>
      <c r="D532" s="32" t="s">
        <v>96</v>
      </c>
      <c r="E532" s="16">
        <v>10</v>
      </c>
      <c r="F532" s="16">
        <v>11</v>
      </c>
      <c r="G532" s="16">
        <v>11</v>
      </c>
      <c r="H532" s="16">
        <v>11</v>
      </c>
      <c r="I532" s="72">
        <v>0</v>
      </c>
      <c r="J532" s="16">
        <v>0</v>
      </c>
      <c r="K532" s="16">
        <v>0</v>
      </c>
      <c r="L532" s="16">
        <v>0</v>
      </c>
      <c r="M532" s="16">
        <f t="shared" si="33"/>
        <v>10</v>
      </c>
      <c r="N532" s="16">
        <f t="shared" si="34"/>
        <v>11</v>
      </c>
      <c r="O532" s="16">
        <f t="shared" si="35"/>
        <v>11</v>
      </c>
      <c r="P532" s="16">
        <f t="shared" si="35"/>
        <v>11</v>
      </c>
    </row>
    <row r="533" spans="1:16" x14ac:dyDescent="0.25">
      <c r="A533" s="29" t="s">
        <v>461</v>
      </c>
      <c r="B533" s="30" t="s">
        <v>407</v>
      </c>
      <c r="C533" s="31">
        <v>56234</v>
      </c>
      <c r="D533" s="32" t="s">
        <v>235</v>
      </c>
      <c r="E533" s="16">
        <v>20</v>
      </c>
      <c r="F533" s="16">
        <v>21</v>
      </c>
      <c r="G533" s="16">
        <v>21</v>
      </c>
      <c r="H533" s="16">
        <v>21</v>
      </c>
      <c r="I533" s="72">
        <v>0</v>
      </c>
      <c r="J533" s="16">
        <v>0</v>
      </c>
      <c r="K533" s="16">
        <v>0</v>
      </c>
      <c r="L533" s="16">
        <v>0</v>
      </c>
      <c r="M533" s="16">
        <f t="shared" si="33"/>
        <v>20</v>
      </c>
      <c r="N533" s="16">
        <f t="shared" si="34"/>
        <v>21</v>
      </c>
      <c r="O533" s="16">
        <f t="shared" si="35"/>
        <v>21</v>
      </c>
      <c r="P533" s="16">
        <f t="shared" si="35"/>
        <v>21</v>
      </c>
    </row>
    <row r="534" spans="1:16" x14ac:dyDescent="0.25">
      <c r="A534" s="29" t="s">
        <v>462</v>
      </c>
      <c r="B534" s="30" t="s">
        <v>407</v>
      </c>
      <c r="C534" s="31">
        <v>50978</v>
      </c>
      <c r="D534" s="32" t="s">
        <v>150</v>
      </c>
      <c r="E534" s="16">
        <v>4</v>
      </c>
      <c r="F534" s="16">
        <v>4</v>
      </c>
      <c r="G534" s="16">
        <v>4</v>
      </c>
      <c r="H534" s="16">
        <v>4</v>
      </c>
      <c r="I534" s="72">
        <v>0</v>
      </c>
      <c r="J534" s="16">
        <v>0</v>
      </c>
      <c r="K534" s="16">
        <v>0</v>
      </c>
      <c r="L534" s="16">
        <v>0</v>
      </c>
      <c r="M534" s="16">
        <f t="shared" si="33"/>
        <v>4</v>
      </c>
      <c r="N534" s="16">
        <f t="shared" si="34"/>
        <v>4</v>
      </c>
      <c r="O534" s="16">
        <f t="shared" si="35"/>
        <v>4</v>
      </c>
      <c r="P534" s="16">
        <f t="shared" si="35"/>
        <v>4</v>
      </c>
    </row>
    <row r="535" spans="1:16" x14ac:dyDescent="0.25">
      <c r="A535" s="29" t="s">
        <v>462</v>
      </c>
      <c r="B535" s="30" t="s">
        <v>407</v>
      </c>
      <c r="C535" s="31">
        <v>50978</v>
      </c>
      <c r="D535" s="32" t="s">
        <v>151</v>
      </c>
      <c r="E535" s="16">
        <v>4</v>
      </c>
      <c r="F535" s="16">
        <v>4</v>
      </c>
      <c r="G535" s="16">
        <v>4</v>
      </c>
      <c r="H535" s="16">
        <v>4</v>
      </c>
      <c r="I535" s="72">
        <v>0</v>
      </c>
      <c r="J535" s="16">
        <v>0</v>
      </c>
      <c r="K535" s="16">
        <v>0</v>
      </c>
      <c r="L535" s="16">
        <v>0</v>
      </c>
      <c r="M535" s="16">
        <f t="shared" si="33"/>
        <v>4</v>
      </c>
      <c r="N535" s="16">
        <f t="shared" si="34"/>
        <v>4</v>
      </c>
      <c r="O535" s="16">
        <f t="shared" si="35"/>
        <v>4</v>
      </c>
      <c r="P535" s="16">
        <f t="shared" si="35"/>
        <v>4</v>
      </c>
    </row>
    <row r="536" spans="1:16" x14ac:dyDescent="0.25">
      <c r="A536" s="29" t="s">
        <v>463</v>
      </c>
      <c r="B536" s="30" t="s">
        <v>407</v>
      </c>
      <c r="C536" s="31">
        <v>10620</v>
      </c>
      <c r="D536" s="32" t="s">
        <v>95</v>
      </c>
      <c r="E536" s="16">
        <v>4</v>
      </c>
      <c r="F536" s="16">
        <v>4</v>
      </c>
      <c r="G536" s="16">
        <v>4</v>
      </c>
      <c r="H536" s="16">
        <v>4</v>
      </c>
      <c r="I536" s="72">
        <v>0</v>
      </c>
      <c r="J536" s="16">
        <v>0</v>
      </c>
      <c r="K536" s="16">
        <v>0</v>
      </c>
      <c r="L536" s="16">
        <v>0</v>
      </c>
      <c r="M536" s="16">
        <f t="shared" si="33"/>
        <v>4</v>
      </c>
      <c r="N536" s="16">
        <f t="shared" si="34"/>
        <v>4</v>
      </c>
      <c r="O536" s="16">
        <f t="shared" si="35"/>
        <v>4</v>
      </c>
      <c r="P536" s="16">
        <f t="shared" si="35"/>
        <v>4</v>
      </c>
    </row>
    <row r="537" spans="1:16" x14ac:dyDescent="0.25">
      <c r="A537" s="29" t="s">
        <v>464</v>
      </c>
      <c r="B537" s="30" t="s">
        <v>407</v>
      </c>
      <c r="C537" s="31">
        <v>10190</v>
      </c>
      <c r="D537" s="32" t="s">
        <v>95</v>
      </c>
      <c r="E537" s="16">
        <v>9</v>
      </c>
      <c r="F537" s="16">
        <v>10</v>
      </c>
      <c r="G537" s="16">
        <v>10</v>
      </c>
      <c r="H537" s="16">
        <v>10</v>
      </c>
      <c r="I537" s="72">
        <v>0</v>
      </c>
      <c r="J537" s="16">
        <v>0</v>
      </c>
      <c r="K537" s="16">
        <v>0</v>
      </c>
      <c r="L537" s="16">
        <v>0</v>
      </c>
      <c r="M537" s="16">
        <f t="shared" si="33"/>
        <v>9</v>
      </c>
      <c r="N537" s="16">
        <f t="shared" si="34"/>
        <v>10</v>
      </c>
      <c r="O537" s="16">
        <f t="shared" si="35"/>
        <v>10</v>
      </c>
      <c r="P537" s="16">
        <f t="shared" si="35"/>
        <v>10</v>
      </c>
    </row>
    <row r="538" spans="1:16" x14ac:dyDescent="0.25">
      <c r="A538" s="29" t="s">
        <v>815</v>
      </c>
      <c r="B538" s="30" t="s">
        <v>407</v>
      </c>
      <c r="C538" s="31">
        <v>57185</v>
      </c>
      <c r="D538" s="32" t="s">
        <v>810</v>
      </c>
      <c r="E538" s="16">
        <v>9</v>
      </c>
      <c r="F538" s="16">
        <v>10</v>
      </c>
      <c r="G538" s="16">
        <v>10</v>
      </c>
      <c r="H538" s="16">
        <v>10</v>
      </c>
      <c r="I538" s="72">
        <v>0</v>
      </c>
      <c r="J538" s="16">
        <v>0</v>
      </c>
      <c r="K538" s="16">
        <v>0</v>
      </c>
      <c r="L538" s="16">
        <v>0</v>
      </c>
      <c r="M538" s="16">
        <f t="shared" si="33"/>
        <v>9</v>
      </c>
      <c r="N538" s="16">
        <f t="shared" si="34"/>
        <v>10</v>
      </c>
      <c r="O538" s="16">
        <f t="shared" si="35"/>
        <v>10</v>
      </c>
      <c r="P538" s="16">
        <f t="shared" si="35"/>
        <v>10</v>
      </c>
    </row>
    <row r="539" spans="1:16" x14ac:dyDescent="0.25">
      <c r="A539" s="29" t="s">
        <v>815</v>
      </c>
      <c r="B539" s="30" t="s">
        <v>407</v>
      </c>
      <c r="C539" s="31">
        <v>57185</v>
      </c>
      <c r="D539" s="32" t="s">
        <v>811</v>
      </c>
      <c r="E539" s="16">
        <v>11</v>
      </c>
      <c r="F539" s="16">
        <v>12</v>
      </c>
      <c r="G539" s="16">
        <v>12</v>
      </c>
      <c r="H539" s="16">
        <v>12</v>
      </c>
      <c r="I539" s="72">
        <v>0</v>
      </c>
      <c r="J539" s="16">
        <v>0</v>
      </c>
      <c r="K539" s="16">
        <v>0</v>
      </c>
      <c r="L539" s="16">
        <v>0</v>
      </c>
      <c r="M539" s="16">
        <f t="shared" si="33"/>
        <v>11</v>
      </c>
      <c r="N539" s="16">
        <f t="shared" si="34"/>
        <v>12</v>
      </c>
      <c r="O539" s="16">
        <f t="shared" si="35"/>
        <v>12</v>
      </c>
      <c r="P539" s="16">
        <f t="shared" si="35"/>
        <v>12</v>
      </c>
    </row>
    <row r="540" spans="1:16" x14ac:dyDescent="0.25">
      <c r="A540" s="29" t="s">
        <v>815</v>
      </c>
      <c r="B540" s="30" t="s">
        <v>407</v>
      </c>
      <c r="C540" s="31">
        <v>57185</v>
      </c>
      <c r="D540" s="32" t="s">
        <v>819</v>
      </c>
      <c r="E540" s="16">
        <v>9</v>
      </c>
      <c r="F540" s="16">
        <v>10</v>
      </c>
      <c r="G540" s="16">
        <v>10</v>
      </c>
      <c r="H540" s="16">
        <v>10</v>
      </c>
      <c r="I540" s="72">
        <v>0</v>
      </c>
      <c r="J540" s="16">
        <v>0</v>
      </c>
      <c r="K540" s="16">
        <v>0</v>
      </c>
      <c r="L540" s="16">
        <v>0</v>
      </c>
      <c r="M540" s="16">
        <f t="shared" si="33"/>
        <v>9</v>
      </c>
      <c r="N540" s="16">
        <f t="shared" si="34"/>
        <v>10</v>
      </c>
      <c r="O540" s="16">
        <f t="shared" si="35"/>
        <v>10</v>
      </c>
      <c r="P540" s="16">
        <f t="shared" si="35"/>
        <v>10</v>
      </c>
    </row>
    <row r="541" spans="1:16" x14ac:dyDescent="0.25">
      <c r="A541" s="29" t="s">
        <v>735</v>
      </c>
      <c r="B541" s="30" t="s">
        <v>407</v>
      </c>
      <c r="C541" s="31">
        <v>2480</v>
      </c>
      <c r="D541" s="32" t="s">
        <v>95</v>
      </c>
      <c r="E541" s="16">
        <v>0</v>
      </c>
      <c r="F541" s="16">
        <v>0</v>
      </c>
      <c r="G541" s="16">
        <v>0</v>
      </c>
      <c r="H541" s="16">
        <v>0</v>
      </c>
      <c r="I541" s="72">
        <v>0</v>
      </c>
      <c r="J541" s="16">
        <v>0</v>
      </c>
      <c r="K541" s="16">
        <v>0</v>
      </c>
      <c r="L541" s="16">
        <v>0</v>
      </c>
      <c r="M541" s="16">
        <f t="shared" ref="M541:M604" si="36">E541+I541</f>
        <v>0</v>
      </c>
      <c r="N541" s="16">
        <f t="shared" ref="N541:N604" si="37">F541+J541</f>
        <v>0</v>
      </c>
      <c r="O541" s="16">
        <f t="shared" ref="O541:P604" si="38">G541+K541</f>
        <v>0</v>
      </c>
      <c r="P541" s="16">
        <f t="shared" si="38"/>
        <v>0</v>
      </c>
    </row>
    <row r="542" spans="1:16" x14ac:dyDescent="0.25">
      <c r="A542" s="29" t="s">
        <v>735</v>
      </c>
      <c r="B542" s="30" t="s">
        <v>407</v>
      </c>
      <c r="C542" s="31">
        <v>2480</v>
      </c>
      <c r="D542" s="32" t="s">
        <v>96</v>
      </c>
      <c r="E542" s="16">
        <v>0</v>
      </c>
      <c r="F542" s="16">
        <v>0</v>
      </c>
      <c r="G542" s="16">
        <v>0</v>
      </c>
      <c r="H542" s="16">
        <v>0</v>
      </c>
      <c r="I542" s="72">
        <v>0</v>
      </c>
      <c r="J542" s="16">
        <v>0</v>
      </c>
      <c r="K542" s="16">
        <v>0</v>
      </c>
      <c r="L542" s="16">
        <v>0</v>
      </c>
      <c r="M542" s="16">
        <f t="shared" si="36"/>
        <v>0</v>
      </c>
      <c r="N542" s="16">
        <f t="shared" si="37"/>
        <v>0</v>
      </c>
      <c r="O542" s="16">
        <f t="shared" si="38"/>
        <v>0</v>
      </c>
      <c r="P542" s="16">
        <f t="shared" si="38"/>
        <v>0</v>
      </c>
    </row>
    <row r="543" spans="1:16" x14ac:dyDescent="0.25">
      <c r="A543" s="29" t="s">
        <v>735</v>
      </c>
      <c r="B543" s="30" t="s">
        <v>407</v>
      </c>
      <c r="C543" s="31">
        <v>2480</v>
      </c>
      <c r="D543" s="32" t="s">
        <v>97</v>
      </c>
      <c r="E543" s="16">
        <v>1</v>
      </c>
      <c r="F543" s="16">
        <v>1</v>
      </c>
      <c r="G543" s="16">
        <v>1</v>
      </c>
      <c r="H543" s="16">
        <v>1</v>
      </c>
      <c r="I543" s="72">
        <v>0</v>
      </c>
      <c r="J543" s="16">
        <v>0</v>
      </c>
      <c r="K543" s="16">
        <v>0</v>
      </c>
      <c r="L543" s="16">
        <v>0</v>
      </c>
      <c r="M543" s="16">
        <f t="shared" si="36"/>
        <v>1</v>
      </c>
      <c r="N543" s="16">
        <f t="shared" si="37"/>
        <v>1</v>
      </c>
      <c r="O543" s="16">
        <f t="shared" si="38"/>
        <v>1</v>
      </c>
      <c r="P543" s="16">
        <f t="shared" si="38"/>
        <v>1</v>
      </c>
    </row>
    <row r="544" spans="1:16" x14ac:dyDescent="0.25">
      <c r="A544" s="29" t="s">
        <v>735</v>
      </c>
      <c r="B544" s="30" t="s">
        <v>407</v>
      </c>
      <c r="C544" s="31">
        <v>2480</v>
      </c>
      <c r="D544" s="32" t="s">
        <v>98</v>
      </c>
      <c r="E544" s="16">
        <v>2</v>
      </c>
      <c r="F544" s="16">
        <v>2</v>
      </c>
      <c r="G544" s="16">
        <v>2</v>
      </c>
      <c r="H544" s="16">
        <v>2</v>
      </c>
      <c r="I544" s="72">
        <v>0</v>
      </c>
      <c r="J544" s="16">
        <v>0</v>
      </c>
      <c r="K544" s="16">
        <v>0</v>
      </c>
      <c r="L544" s="16">
        <v>0</v>
      </c>
      <c r="M544" s="16">
        <f t="shared" si="36"/>
        <v>2</v>
      </c>
      <c r="N544" s="16">
        <f t="shared" si="37"/>
        <v>2</v>
      </c>
      <c r="O544" s="16">
        <f t="shared" si="38"/>
        <v>2</v>
      </c>
      <c r="P544" s="16">
        <f t="shared" si="38"/>
        <v>2</v>
      </c>
    </row>
    <row r="545" spans="1:16" x14ac:dyDescent="0.25">
      <c r="A545" s="29" t="s">
        <v>465</v>
      </c>
      <c r="B545" s="30" t="s">
        <v>407</v>
      </c>
      <c r="C545" s="31">
        <v>2511</v>
      </c>
      <c r="D545" s="32" t="s">
        <v>100</v>
      </c>
      <c r="E545" s="16">
        <v>140</v>
      </c>
      <c r="F545" s="16">
        <v>152</v>
      </c>
      <c r="G545" s="16">
        <v>152</v>
      </c>
      <c r="H545" s="16">
        <v>152</v>
      </c>
      <c r="I545" s="72">
        <v>0</v>
      </c>
      <c r="J545" s="16">
        <v>0</v>
      </c>
      <c r="K545" s="16">
        <v>0</v>
      </c>
      <c r="L545" s="16">
        <v>0</v>
      </c>
      <c r="M545" s="16">
        <f t="shared" si="36"/>
        <v>140</v>
      </c>
      <c r="N545" s="16">
        <f t="shared" si="37"/>
        <v>152</v>
      </c>
      <c r="O545" s="16">
        <f t="shared" si="38"/>
        <v>152</v>
      </c>
      <c r="P545" s="16">
        <f t="shared" si="38"/>
        <v>152</v>
      </c>
    </row>
    <row r="546" spans="1:16" x14ac:dyDescent="0.25">
      <c r="A546" s="29" t="s">
        <v>465</v>
      </c>
      <c r="B546" s="30" t="s">
        <v>407</v>
      </c>
      <c r="C546" s="31">
        <v>2511</v>
      </c>
      <c r="D546" s="32" t="s">
        <v>413</v>
      </c>
      <c r="E546" s="16">
        <v>81</v>
      </c>
      <c r="F546" s="16">
        <v>88</v>
      </c>
      <c r="G546" s="16">
        <v>88</v>
      </c>
      <c r="H546" s="16">
        <v>88</v>
      </c>
      <c r="I546" s="72">
        <v>0</v>
      </c>
      <c r="J546" s="16">
        <v>0</v>
      </c>
      <c r="K546" s="16">
        <v>0</v>
      </c>
      <c r="L546" s="16">
        <v>0</v>
      </c>
      <c r="M546" s="16">
        <f t="shared" si="36"/>
        <v>81</v>
      </c>
      <c r="N546" s="16">
        <f t="shared" si="37"/>
        <v>88</v>
      </c>
      <c r="O546" s="16">
        <f t="shared" si="38"/>
        <v>88</v>
      </c>
      <c r="P546" s="16">
        <f t="shared" si="38"/>
        <v>88</v>
      </c>
    </row>
    <row r="547" spans="1:16" x14ac:dyDescent="0.25">
      <c r="A547" s="29" t="s">
        <v>465</v>
      </c>
      <c r="B547" s="30" t="s">
        <v>407</v>
      </c>
      <c r="C547" s="31">
        <v>2511</v>
      </c>
      <c r="D547" s="32" t="s">
        <v>466</v>
      </c>
      <c r="E547" s="16">
        <v>15</v>
      </c>
      <c r="F547" s="16">
        <v>17</v>
      </c>
      <c r="G547" s="16">
        <v>17</v>
      </c>
      <c r="H547" s="16">
        <v>17</v>
      </c>
      <c r="I547" s="72">
        <v>0</v>
      </c>
      <c r="J547" s="16">
        <v>0</v>
      </c>
      <c r="K547" s="16">
        <v>0</v>
      </c>
      <c r="L547" s="16">
        <v>0</v>
      </c>
      <c r="M547" s="16">
        <f t="shared" si="36"/>
        <v>15</v>
      </c>
      <c r="N547" s="16">
        <f t="shared" si="37"/>
        <v>17</v>
      </c>
      <c r="O547" s="16">
        <f t="shared" si="38"/>
        <v>17</v>
      </c>
      <c r="P547" s="16">
        <f t="shared" si="38"/>
        <v>17</v>
      </c>
    </row>
    <row r="548" spans="1:16" x14ac:dyDescent="0.25">
      <c r="A548" s="29" t="s">
        <v>465</v>
      </c>
      <c r="B548" s="30" t="s">
        <v>407</v>
      </c>
      <c r="C548" s="31">
        <v>2511</v>
      </c>
      <c r="D548" s="32" t="s">
        <v>467</v>
      </c>
      <c r="E548" s="16">
        <v>15</v>
      </c>
      <c r="F548" s="16">
        <v>17</v>
      </c>
      <c r="G548" s="16">
        <v>17</v>
      </c>
      <c r="H548" s="16">
        <v>17</v>
      </c>
      <c r="I548" s="72">
        <v>0</v>
      </c>
      <c r="J548" s="16">
        <v>0</v>
      </c>
      <c r="K548" s="16">
        <v>0</v>
      </c>
      <c r="L548" s="16">
        <v>0</v>
      </c>
      <c r="M548" s="16">
        <f t="shared" si="36"/>
        <v>15</v>
      </c>
      <c r="N548" s="16">
        <f t="shared" si="37"/>
        <v>17</v>
      </c>
      <c r="O548" s="16">
        <f t="shared" si="38"/>
        <v>17</v>
      </c>
      <c r="P548" s="16">
        <f t="shared" si="38"/>
        <v>17</v>
      </c>
    </row>
    <row r="549" spans="1:16" x14ac:dyDescent="0.25">
      <c r="A549" s="29" t="s">
        <v>465</v>
      </c>
      <c r="B549" s="30" t="s">
        <v>407</v>
      </c>
      <c r="C549" s="31">
        <v>2511</v>
      </c>
      <c r="D549" s="32" t="s">
        <v>468</v>
      </c>
      <c r="E549" s="16">
        <v>15</v>
      </c>
      <c r="F549" s="16">
        <v>16</v>
      </c>
      <c r="G549" s="16">
        <v>16</v>
      </c>
      <c r="H549" s="16">
        <v>16</v>
      </c>
      <c r="I549" s="72">
        <v>0</v>
      </c>
      <c r="J549" s="16">
        <v>0</v>
      </c>
      <c r="K549" s="16">
        <v>0</v>
      </c>
      <c r="L549" s="16">
        <v>0</v>
      </c>
      <c r="M549" s="16">
        <f t="shared" si="36"/>
        <v>15</v>
      </c>
      <c r="N549" s="16">
        <f t="shared" si="37"/>
        <v>16</v>
      </c>
      <c r="O549" s="16">
        <f t="shared" si="38"/>
        <v>16</v>
      </c>
      <c r="P549" s="16">
        <f t="shared" si="38"/>
        <v>16</v>
      </c>
    </row>
    <row r="550" spans="1:16" x14ac:dyDescent="0.25">
      <c r="A550" s="29" t="s">
        <v>465</v>
      </c>
      <c r="B550" s="30" t="s">
        <v>407</v>
      </c>
      <c r="C550" s="31">
        <v>2511</v>
      </c>
      <c r="D550" s="32" t="s">
        <v>469</v>
      </c>
      <c r="E550" s="16">
        <v>15</v>
      </c>
      <c r="F550" s="16">
        <v>16</v>
      </c>
      <c r="G550" s="16">
        <v>16</v>
      </c>
      <c r="H550" s="16">
        <v>16</v>
      </c>
      <c r="I550" s="72">
        <v>0</v>
      </c>
      <c r="J550" s="16">
        <v>0</v>
      </c>
      <c r="K550" s="16">
        <v>0</v>
      </c>
      <c r="L550" s="16">
        <v>0</v>
      </c>
      <c r="M550" s="16">
        <f t="shared" si="36"/>
        <v>15</v>
      </c>
      <c r="N550" s="16">
        <f t="shared" si="37"/>
        <v>16</v>
      </c>
      <c r="O550" s="16">
        <f t="shared" si="38"/>
        <v>16</v>
      </c>
      <c r="P550" s="16">
        <f t="shared" si="38"/>
        <v>16</v>
      </c>
    </row>
    <row r="551" spans="1:16" x14ac:dyDescent="0.25">
      <c r="A551" s="29" t="s">
        <v>465</v>
      </c>
      <c r="B551" s="30" t="s">
        <v>407</v>
      </c>
      <c r="C551" s="31">
        <v>2511</v>
      </c>
      <c r="D551" s="32" t="s">
        <v>470</v>
      </c>
      <c r="E551" s="16">
        <v>24</v>
      </c>
      <c r="F551" s="16">
        <v>26</v>
      </c>
      <c r="G551" s="16">
        <v>26</v>
      </c>
      <c r="H551" s="16">
        <v>26</v>
      </c>
      <c r="I551" s="72">
        <v>0</v>
      </c>
      <c r="J551" s="16">
        <v>0</v>
      </c>
      <c r="K551" s="16">
        <v>0</v>
      </c>
      <c r="L551" s="16">
        <v>0</v>
      </c>
      <c r="M551" s="16">
        <f t="shared" si="36"/>
        <v>24</v>
      </c>
      <c r="N551" s="16">
        <f t="shared" si="37"/>
        <v>26</v>
      </c>
      <c r="O551" s="16">
        <f t="shared" si="38"/>
        <v>26</v>
      </c>
      <c r="P551" s="16">
        <f t="shared" si="38"/>
        <v>26</v>
      </c>
    </row>
    <row r="552" spans="1:16" x14ac:dyDescent="0.25">
      <c r="A552" s="29" t="s">
        <v>465</v>
      </c>
      <c r="B552" s="30" t="s">
        <v>407</v>
      </c>
      <c r="C552" s="31">
        <v>2511</v>
      </c>
      <c r="D552" s="32" t="s">
        <v>471</v>
      </c>
      <c r="E552" s="16">
        <v>24</v>
      </c>
      <c r="F552" s="16">
        <v>26</v>
      </c>
      <c r="G552" s="16">
        <v>26</v>
      </c>
      <c r="H552" s="16">
        <v>26</v>
      </c>
      <c r="I552" s="72">
        <v>0</v>
      </c>
      <c r="J552" s="16">
        <v>0</v>
      </c>
      <c r="K552" s="16">
        <v>0</v>
      </c>
      <c r="L552" s="16">
        <v>0</v>
      </c>
      <c r="M552" s="16">
        <f t="shared" si="36"/>
        <v>24</v>
      </c>
      <c r="N552" s="16">
        <f t="shared" si="37"/>
        <v>26</v>
      </c>
      <c r="O552" s="16">
        <f t="shared" si="38"/>
        <v>26</v>
      </c>
      <c r="P552" s="16">
        <f t="shared" si="38"/>
        <v>26</v>
      </c>
    </row>
    <row r="553" spans="1:16" x14ac:dyDescent="0.25">
      <c r="A553" s="29" t="s">
        <v>465</v>
      </c>
      <c r="B553" s="30" t="s">
        <v>407</v>
      </c>
      <c r="C553" s="31">
        <v>2511</v>
      </c>
      <c r="D553" s="32" t="s">
        <v>472</v>
      </c>
      <c r="E553" s="16">
        <v>18</v>
      </c>
      <c r="F553" s="16">
        <v>19</v>
      </c>
      <c r="G553" s="16">
        <v>19</v>
      </c>
      <c r="H553" s="16">
        <v>19</v>
      </c>
      <c r="I553" s="72">
        <v>0</v>
      </c>
      <c r="J553" s="16">
        <v>0</v>
      </c>
      <c r="K553" s="16">
        <v>0</v>
      </c>
      <c r="L553" s="16">
        <v>0</v>
      </c>
      <c r="M553" s="16">
        <f t="shared" si="36"/>
        <v>18</v>
      </c>
      <c r="N553" s="16">
        <f t="shared" si="37"/>
        <v>19</v>
      </c>
      <c r="O553" s="16">
        <f t="shared" si="38"/>
        <v>19</v>
      </c>
      <c r="P553" s="16">
        <f t="shared" si="38"/>
        <v>19</v>
      </c>
    </row>
    <row r="554" spans="1:16" x14ac:dyDescent="0.25">
      <c r="A554" s="29" t="s">
        <v>465</v>
      </c>
      <c r="B554" s="30" t="s">
        <v>407</v>
      </c>
      <c r="C554" s="31">
        <v>2511</v>
      </c>
      <c r="D554" s="32" t="s">
        <v>473</v>
      </c>
      <c r="E554" s="16">
        <v>18</v>
      </c>
      <c r="F554" s="16">
        <v>19</v>
      </c>
      <c r="G554" s="16">
        <v>19</v>
      </c>
      <c r="H554" s="16">
        <v>19</v>
      </c>
      <c r="I554" s="72">
        <v>0</v>
      </c>
      <c r="J554" s="16">
        <v>0</v>
      </c>
      <c r="K554" s="16">
        <v>0</v>
      </c>
      <c r="L554" s="16">
        <v>0</v>
      </c>
      <c r="M554" s="16">
        <f t="shared" si="36"/>
        <v>18</v>
      </c>
      <c r="N554" s="16">
        <f t="shared" si="37"/>
        <v>19</v>
      </c>
      <c r="O554" s="16">
        <f t="shared" si="38"/>
        <v>19</v>
      </c>
      <c r="P554" s="16">
        <f t="shared" si="38"/>
        <v>19</v>
      </c>
    </row>
    <row r="555" spans="1:16" x14ac:dyDescent="0.25">
      <c r="A555" s="29" t="s">
        <v>474</v>
      </c>
      <c r="B555" s="30" t="s">
        <v>407</v>
      </c>
      <c r="C555" s="31">
        <v>2493</v>
      </c>
      <c r="D555" s="32" t="s">
        <v>95</v>
      </c>
      <c r="E555" s="16">
        <v>16</v>
      </c>
      <c r="F555" s="16">
        <v>17</v>
      </c>
      <c r="G555" s="16">
        <v>17</v>
      </c>
      <c r="H555" s="16">
        <v>17</v>
      </c>
      <c r="I555" s="72">
        <v>0</v>
      </c>
      <c r="J555" s="16">
        <v>0</v>
      </c>
      <c r="K555" s="16">
        <v>0</v>
      </c>
      <c r="L555" s="16">
        <v>0</v>
      </c>
      <c r="M555" s="16">
        <f t="shared" si="36"/>
        <v>16</v>
      </c>
      <c r="N555" s="16">
        <f t="shared" si="37"/>
        <v>17</v>
      </c>
      <c r="O555" s="16">
        <f t="shared" si="38"/>
        <v>17</v>
      </c>
      <c r="P555" s="16">
        <f t="shared" si="38"/>
        <v>17</v>
      </c>
    </row>
    <row r="556" spans="1:16" x14ac:dyDescent="0.25">
      <c r="A556" s="29" t="s">
        <v>474</v>
      </c>
      <c r="B556" s="30" t="s">
        <v>407</v>
      </c>
      <c r="C556" s="31">
        <v>2493</v>
      </c>
      <c r="D556" s="32" t="s">
        <v>96</v>
      </c>
      <c r="E556" s="16">
        <v>16</v>
      </c>
      <c r="F556" s="16">
        <v>17</v>
      </c>
      <c r="G556" s="16">
        <v>17</v>
      </c>
      <c r="H556" s="16">
        <v>17</v>
      </c>
      <c r="I556" s="72">
        <v>0</v>
      </c>
      <c r="J556" s="16">
        <v>0</v>
      </c>
      <c r="K556" s="16">
        <v>0</v>
      </c>
      <c r="L556" s="16">
        <v>0</v>
      </c>
      <c r="M556" s="16">
        <f t="shared" si="36"/>
        <v>16</v>
      </c>
      <c r="N556" s="16">
        <f t="shared" si="37"/>
        <v>17</v>
      </c>
      <c r="O556" s="16">
        <f t="shared" si="38"/>
        <v>17</v>
      </c>
      <c r="P556" s="16">
        <f t="shared" si="38"/>
        <v>17</v>
      </c>
    </row>
    <row r="557" spans="1:16" x14ac:dyDescent="0.25">
      <c r="A557" s="29" t="s">
        <v>474</v>
      </c>
      <c r="B557" s="30" t="s">
        <v>407</v>
      </c>
      <c r="C557" s="31">
        <v>2493</v>
      </c>
      <c r="D557" s="32" t="s">
        <v>290</v>
      </c>
      <c r="E557" s="16">
        <v>198</v>
      </c>
      <c r="F557" s="16">
        <v>215</v>
      </c>
      <c r="G557" s="16">
        <v>215</v>
      </c>
      <c r="H557" s="16">
        <v>215</v>
      </c>
      <c r="I557" s="72">
        <v>1</v>
      </c>
      <c r="J557" s="16">
        <v>0</v>
      </c>
      <c r="K557" s="16">
        <v>0</v>
      </c>
      <c r="L557" s="16">
        <v>0</v>
      </c>
      <c r="M557" s="16">
        <f t="shared" si="36"/>
        <v>199</v>
      </c>
      <c r="N557" s="16">
        <f t="shared" si="37"/>
        <v>215</v>
      </c>
      <c r="O557" s="16">
        <f t="shared" si="38"/>
        <v>215</v>
      </c>
      <c r="P557" s="16">
        <f t="shared" si="38"/>
        <v>215</v>
      </c>
    </row>
    <row r="558" spans="1:16" x14ac:dyDescent="0.25">
      <c r="A558" s="29" t="s">
        <v>474</v>
      </c>
      <c r="B558" s="30" t="s">
        <v>407</v>
      </c>
      <c r="C558" s="31">
        <v>2493</v>
      </c>
      <c r="D558" s="32" t="s">
        <v>291</v>
      </c>
      <c r="E558" s="16">
        <v>49</v>
      </c>
      <c r="F558" s="16">
        <v>53</v>
      </c>
      <c r="G558" s="16">
        <v>53</v>
      </c>
      <c r="H558" s="16">
        <v>53</v>
      </c>
      <c r="I558" s="72">
        <v>0</v>
      </c>
      <c r="J558" s="16">
        <v>0</v>
      </c>
      <c r="K558" s="16">
        <v>0</v>
      </c>
      <c r="L558" s="16">
        <v>0</v>
      </c>
      <c r="M558" s="16">
        <f t="shared" si="36"/>
        <v>49</v>
      </c>
      <c r="N558" s="16">
        <f t="shared" si="37"/>
        <v>53</v>
      </c>
      <c r="O558" s="16">
        <f t="shared" si="38"/>
        <v>53</v>
      </c>
      <c r="P558" s="16">
        <f t="shared" si="38"/>
        <v>53</v>
      </c>
    </row>
    <row r="559" spans="1:16" x14ac:dyDescent="0.25">
      <c r="A559" s="29" t="s">
        <v>475</v>
      </c>
      <c r="B559" s="30" t="s">
        <v>407</v>
      </c>
      <c r="C559" s="31">
        <v>55786</v>
      </c>
      <c r="D559" s="32" t="s">
        <v>7</v>
      </c>
      <c r="E559" s="16">
        <v>1</v>
      </c>
      <c r="F559" s="16">
        <v>2</v>
      </c>
      <c r="G559" s="16">
        <v>2</v>
      </c>
      <c r="H559" s="16">
        <v>2</v>
      </c>
      <c r="I559" s="72">
        <v>0</v>
      </c>
      <c r="J559" s="16">
        <v>0</v>
      </c>
      <c r="K559" s="16">
        <v>0</v>
      </c>
      <c r="L559" s="16">
        <v>0</v>
      </c>
      <c r="M559" s="16">
        <f t="shared" si="36"/>
        <v>1</v>
      </c>
      <c r="N559" s="16">
        <f t="shared" si="37"/>
        <v>2</v>
      </c>
      <c r="O559" s="16">
        <f t="shared" si="38"/>
        <v>2</v>
      </c>
      <c r="P559" s="16">
        <f t="shared" si="38"/>
        <v>2</v>
      </c>
    </row>
    <row r="560" spans="1:16" x14ac:dyDescent="0.25">
      <c r="A560" s="29" t="s">
        <v>475</v>
      </c>
      <c r="B560" s="30" t="s">
        <v>407</v>
      </c>
      <c r="C560" s="31">
        <v>55786</v>
      </c>
      <c r="D560" s="32" t="s">
        <v>6</v>
      </c>
      <c r="E560" s="16">
        <v>1</v>
      </c>
      <c r="F560" s="16">
        <v>1</v>
      </c>
      <c r="G560" s="16">
        <v>1</v>
      </c>
      <c r="H560" s="16">
        <v>1</v>
      </c>
      <c r="I560" s="72">
        <v>0</v>
      </c>
      <c r="J560" s="16">
        <v>0</v>
      </c>
      <c r="K560" s="16">
        <v>0</v>
      </c>
      <c r="L560" s="16">
        <v>0</v>
      </c>
      <c r="M560" s="16">
        <f t="shared" si="36"/>
        <v>1</v>
      </c>
      <c r="N560" s="16">
        <f t="shared" si="37"/>
        <v>1</v>
      </c>
      <c r="O560" s="16">
        <f t="shared" si="38"/>
        <v>1</v>
      </c>
      <c r="P560" s="16">
        <f t="shared" si="38"/>
        <v>1</v>
      </c>
    </row>
    <row r="561" spans="1:16" x14ac:dyDescent="0.25">
      <c r="A561" s="29" t="s">
        <v>717</v>
      </c>
      <c r="B561" s="30" t="s">
        <v>407</v>
      </c>
      <c r="C561" s="31">
        <v>56259</v>
      </c>
      <c r="D561" s="32" t="s">
        <v>2</v>
      </c>
      <c r="E561" s="16">
        <v>19</v>
      </c>
      <c r="F561" s="16">
        <v>21</v>
      </c>
      <c r="G561" s="16">
        <v>21</v>
      </c>
      <c r="H561" s="16">
        <v>21</v>
      </c>
      <c r="I561" s="72">
        <v>0</v>
      </c>
      <c r="J561" s="16">
        <v>0</v>
      </c>
      <c r="K561" s="16">
        <v>0</v>
      </c>
      <c r="L561" s="16">
        <v>0</v>
      </c>
      <c r="M561" s="16">
        <f t="shared" si="36"/>
        <v>19</v>
      </c>
      <c r="N561" s="16">
        <f t="shared" si="37"/>
        <v>21</v>
      </c>
      <c r="O561" s="16">
        <f t="shared" si="38"/>
        <v>21</v>
      </c>
      <c r="P561" s="16">
        <f t="shared" si="38"/>
        <v>21</v>
      </c>
    </row>
    <row r="562" spans="1:16" x14ac:dyDescent="0.25">
      <c r="A562" s="29" t="s">
        <v>717</v>
      </c>
      <c r="B562" s="30" t="s">
        <v>407</v>
      </c>
      <c r="C562" s="31">
        <v>56259</v>
      </c>
      <c r="D562" s="32" t="s">
        <v>1</v>
      </c>
      <c r="E562" s="16">
        <v>18</v>
      </c>
      <c r="F562" s="16">
        <v>19</v>
      </c>
      <c r="G562" s="16">
        <v>19</v>
      </c>
      <c r="H562" s="16">
        <v>19</v>
      </c>
      <c r="I562" s="72">
        <v>0</v>
      </c>
      <c r="J562" s="16">
        <v>0</v>
      </c>
      <c r="K562" s="16">
        <v>0</v>
      </c>
      <c r="L562" s="16">
        <v>0</v>
      </c>
      <c r="M562" s="16">
        <f t="shared" si="36"/>
        <v>18</v>
      </c>
      <c r="N562" s="16">
        <f t="shared" si="37"/>
        <v>19</v>
      </c>
      <c r="O562" s="16">
        <f t="shared" si="38"/>
        <v>19</v>
      </c>
      <c r="P562" s="16">
        <f t="shared" si="38"/>
        <v>19</v>
      </c>
    </row>
    <row r="563" spans="1:16" x14ac:dyDescent="0.25">
      <c r="A563" s="29" t="s">
        <v>476</v>
      </c>
      <c r="B563" s="30" t="s">
        <v>407</v>
      </c>
      <c r="C563" s="31">
        <v>56032</v>
      </c>
      <c r="D563" s="32" t="s">
        <v>235</v>
      </c>
      <c r="E563" s="16">
        <v>2</v>
      </c>
      <c r="F563" s="16">
        <v>2</v>
      </c>
      <c r="G563" s="16">
        <v>2</v>
      </c>
      <c r="H563" s="16">
        <v>2</v>
      </c>
      <c r="I563" s="72">
        <v>0</v>
      </c>
      <c r="J563" s="16">
        <v>0</v>
      </c>
      <c r="K563" s="16">
        <v>0</v>
      </c>
      <c r="L563" s="16">
        <v>0</v>
      </c>
      <c r="M563" s="16">
        <f t="shared" si="36"/>
        <v>2</v>
      </c>
      <c r="N563" s="16">
        <f t="shared" si="37"/>
        <v>2</v>
      </c>
      <c r="O563" s="16">
        <f t="shared" si="38"/>
        <v>2</v>
      </c>
      <c r="P563" s="16">
        <f t="shared" si="38"/>
        <v>2</v>
      </c>
    </row>
    <row r="564" spans="1:16" x14ac:dyDescent="0.25">
      <c r="A564" s="29" t="s">
        <v>477</v>
      </c>
      <c r="B564" s="30" t="s">
        <v>407</v>
      </c>
      <c r="C564" s="31">
        <v>54131</v>
      </c>
      <c r="D564" s="32" t="s">
        <v>478</v>
      </c>
      <c r="E564" s="16">
        <v>3</v>
      </c>
      <c r="F564" s="16">
        <v>3</v>
      </c>
      <c r="G564" s="16">
        <v>3</v>
      </c>
      <c r="H564" s="16">
        <v>3</v>
      </c>
      <c r="I564" s="72">
        <v>0</v>
      </c>
      <c r="J564" s="16">
        <v>0</v>
      </c>
      <c r="K564" s="16">
        <v>0</v>
      </c>
      <c r="L564" s="16">
        <v>0</v>
      </c>
      <c r="M564" s="16">
        <f t="shared" si="36"/>
        <v>3</v>
      </c>
      <c r="N564" s="16">
        <f t="shared" si="37"/>
        <v>3</v>
      </c>
      <c r="O564" s="16">
        <f t="shared" si="38"/>
        <v>3</v>
      </c>
      <c r="P564" s="16">
        <f t="shared" si="38"/>
        <v>3</v>
      </c>
    </row>
    <row r="565" spans="1:16" x14ac:dyDescent="0.25">
      <c r="A565" s="29" t="s">
        <v>479</v>
      </c>
      <c r="B565" s="30" t="s">
        <v>407</v>
      </c>
      <c r="C565" s="31">
        <v>2679</v>
      </c>
      <c r="D565" s="32" t="s">
        <v>99</v>
      </c>
      <c r="E565" s="16">
        <v>1</v>
      </c>
      <c r="F565" s="16">
        <v>1</v>
      </c>
      <c r="G565" s="16">
        <v>1</v>
      </c>
      <c r="H565" s="16">
        <v>1</v>
      </c>
      <c r="I565" s="72">
        <v>0</v>
      </c>
      <c r="J565" s="16">
        <v>0</v>
      </c>
      <c r="K565" s="16">
        <v>0</v>
      </c>
      <c r="L565" s="16">
        <v>0</v>
      </c>
      <c r="M565" s="16">
        <f t="shared" si="36"/>
        <v>1</v>
      </c>
      <c r="N565" s="16">
        <f t="shared" si="37"/>
        <v>1</v>
      </c>
      <c r="O565" s="16">
        <f t="shared" si="38"/>
        <v>1</v>
      </c>
      <c r="P565" s="16">
        <f t="shared" si="38"/>
        <v>1</v>
      </c>
    </row>
    <row r="566" spans="1:16" x14ac:dyDescent="0.25">
      <c r="A566" s="29" t="s">
        <v>480</v>
      </c>
      <c r="B566" s="30" t="s">
        <v>407</v>
      </c>
      <c r="C566" s="31">
        <v>2514</v>
      </c>
      <c r="D566" s="32" t="s">
        <v>481</v>
      </c>
      <c r="E566" s="16">
        <v>5</v>
      </c>
      <c r="F566" s="16">
        <v>5</v>
      </c>
      <c r="G566" s="16">
        <v>5</v>
      </c>
      <c r="H566" s="16">
        <v>5</v>
      </c>
      <c r="I566" s="72">
        <v>0</v>
      </c>
      <c r="J566" s="16">
        <v>0</v>
      </c>
      <c r="K566" s="16">
        <v>0</v>
      </c>
      <c r="L566" s="16">
        <v>0</v>
      </c>
      <c r="M566" s="16">
        <f t="shared" si="36"/>
        <v>5</v>
      </c>
      <c r="N566" s="16">
        <f t="shared" si="37"/>
        <v>5</v>
      </c>
      <c r="O566" s="16">
        <f t="shared" si="38"/>
        <v>5</v>
      </c>
      <c r="P566" s="16">
        <f t="shared" si="38"/>
        <v>5</v>
      </c>
    </row>
    <row r="567" spans="1:16" x14ac:dyDescent="0.25">
      <c r="A567" s="29" t="s">
        <v>480</v>
      </c>
      <c r="B567" s="30" t="s">
        <v>407</v>
      </c>
      <c r="C567" s="31">
        <v>2514</v>
      </c>
      <c r="D567" s="32" t="s">
        <v>482</v>
      </c>
      <c r="E567" s="16">
        <v>3</v>
      </c>
      <c r="F567" s="16">
        <v>3</v>
      </c>
      <c r="G567" s="16">
        <v>3</v>
      </c>
      <c r="H567" s="16">
        <v>3</v>
      </c>
      <c r="I567" s="72">
        <v>0</v>
      </c>
      <c r="J567" s="16">
        <v>0</v>
      </c>
      <c r="K567" s="16">
        <v>0</v>
      </c>
      <c r="L567" s="16">
        <v>0</v>
      </c>
      <c r="M567" s="16">
        <f t="shared" si="36"/>
        <v>3</v>
      </c>
      <c r="N567" s="16">
        <f t="shared" si="37"/>
        <v>3</v>
      </c>
      <c r="O567" s="16">
        <f t="shared" si="38"/>
        <v>3</v>
      </c>
      <c r="P567" s="16">
        <f t="shared" si="38"/>
        <v>3</v>
      </c>
    </row>
    <row r="568" spans="1:16" x14ac:dyDescent="0.25">
      <c r="A568" s="29" t="s">
        <v>483</v>
      </c>
      <c r="B568" s="30" t="s">
        <v>407</v>
      </c>
      <c r="C568" s="31">
        <v>7869</v>
      </c>
      <c r="D568" s="32" t="s">
        <v>484</v>
      </c>
      <c r="E568" s="16">
        <v>2</v>
      </c>
      <c r="F568" s="16">
        <v>2</v>
      </c>
      <c r="G568" s="16">
        <v>2</v>
      </c>
      <c r="H568" s="16">
        <v>2</v>
      </c>
      <c r="I568" s="72">
        <v>0</v>
      </c>
      <c r="J568" s="16">
        <v>0</v>
      </c>
      <c r="K568" s="16">
        <v>0</v>
      </c>
      <c r="L568" s="16">
        <v>0</v>
      </c>
      <c r="M568" s="16">
        <f t="shared" si="36"/>
        <v>2</v>
      </c>
      <c r="N568" s="16">
        <f t="shared" si="37"/>
        <v>2</v>
      </c>
      <c r="O568" s="16">
        <f t="shared" si="38"/>
        <v>2</v>
      </c>
      <c r="P568" s="16">
        <f t="shared" si="38"/>
        <v>2</v>
      </c>
    </row>
    <row r="569" spans="1:16" x14ac:dyDescent="0.25">
      <c r="A569" s="29" t="s">
        <v>483</v>
      </c>
      <c r="B569" s="30" t="s">
        <v>407</v>
      </c>
      <c r="C569" s="31">
        <v>7869</v>
      </c>
      <c r="D569" s="32" t="s">
        <v>485</v>
      </c>
      <c r="E569" s="16">
        <v>2</v>
      </c>
      <c r="F569" s="16">
        <v>2</v>
      </c>
      <c r="G569" s="16">
        <v>2</v>
      </c>
      <c r="H569" s="16">
        <v>2</v>
      </c>
      <c r="I569" s="72">
        <v>0</v>
      </c>
      <c r="J569" s="16">
        <v>0</v>
      </c>
      <c r="K569" s="16">
        <v>0</v>
      </c>
      <c r="L569" s="16">
        <v>0</v>
      </c>
      <c r="M569" s="16">
        <f t="shared" si="36"/>
        <v>2</v>
      </c>
      <c r="N569" s="16">
        <f t="shared" si="37"/>
        <v>2</v>
      </c>
      <c r="O569" s="16">
        <f t="shared" si="38"/>
        <v>2</v>
      </c>
      <c r="P569" s="16">
        <f t="shared" si="38"/>
        <v>2</v>
      </c>
    </row>
    <row r="570" spans="1:16" x14ac:dyDescent="0.25">
      <c r="A570" s="29" t="s">
        <v>738</v>
      </c>
      <c r="B570" s="30" t="s">
        <v>407</v>
      </c>
      <c r="C570" s="31">
        <v>2527</v>
      </c>
      <c r="D570" s="32" t="s">
        <v>101</v>
      </c>
      <c r="E570" s="16">
        <v>17</v>
      </c>
      <c r="F570" s="16">
        <v>19</v>
      </c>
      <c r="G570" s="16">
        <v>19</v>
      </c>
      <c r="H570" s="16">
        <v>19</v>
      </c>
      <c r="I570" s="72">
        <v>0</v>
      </c>
      <c r="J570" s="16">
        <v>0</v>
      </c>
      <c r="K570" s="16">
        <v>0</v>
      </c>
      <c r="L570" s="16">
        <v>0</v>
      </c>
      <c r="M570" s="16">
        <f t="shared" si="36"/>
        <v>17</v>
      </c>
      <c r="N570" s="16">
        <f t="shared" si="37"/>
        <v>19</v>
      </c>
      <c r="O570" s="16">
        <f t="shared" si="38"/>
        <v>19</v>
      </c>
      <c r="P570" s="16">
        <f t="shared" si="38"/>
        <v>19</v>
      </c>
    </row>
    <row r="571" spans="1:16" x14ac:dyDescent="0.25">
      <c r="A571" s="29" t="s">
        <v>486</v>
      </c>
      <c r="B571" s="30" t="s">
        <v>407</v>
      </c>
      <c r="C571" s="31">
        <v>7914</v>
      </c>
      <c r="D571" s="32" t="s">
        <v>487</v>
      </c>
      <c r="E571" s="16">
        <v>1</v>
      </c>
      <c r="F571" s="16">
        <v>1</v>
      </c>
      <c r="G571" s="16">
        <v>1</v>
      </c>
      <c r="H571" s="16">
        <v>1</v>
      </c>
      <c r="I571" s="72">
        <v>0</v>
      </c>
      <c r="J571" s="16">
        <v>0</v>
      </c>
      <c r="K571" s="16">
        <v>0</v>
      </c>
      <c r="L571" s="16">
        <v>0</v>
      </c>
      <c r="M571" s="16">
        <f t="shared" si="36"/>
        <v>1</v>
      </c>
      <c r="N571" s="16">
        <f t="shared" si="37"/>
        <v>1</v>
      </c>
      <c r="O571" s="16">
        <f t="shared" si="38"/>
        <v>1</v>
      </c>
      <c r="P571" s="16">
        <f t="shared" si="38"/>
        <v>1</v>
      </c>
    </row>
    <row r="572" spans="1:16" x14ac:dyDescent="0.25">
      <c r="A572" s="29" t="s">
        <v>486</v>
      </c>
      <c r="B572" s="30" t="s">
        <v>407</v>
      </c>
      <c r="C572" s="31">
        <v>7914</v>
      </c>
      <c r="D572" s="32" t="s">
        <v>488</v>
      </c>
      <c r="E572" s="16">
        <v>1</v>
      </c>
      <c r="F572" s="16">
        <v>1</v>
      </c>
      <c r="G572" s="16">
        <v>1</v>
      </c>
      <c r="H572" s="16">
        <v>1</v>
      </c>
      <c r="I572" s="72">
        <v>0</v>
      </c>
      <c r="J572" s="16">
        <v>0</v>
      </c>
      <c r="K572" s="16">
        <v>0</v>
      </c>
      <c r="L572" s="16">
        <v>0</v>
      </c>
      <c r="M572" s="16">
        <f t="shared" si="36"/>
        <v>1</v>
      </c>
      <c r="N572" s="16">
        <f t="shared" si="37"/>
        <v>1</v>
      </c>
      <c r="O572" s="16">
        <f t="shared" si="38"/>
        <v>1</v>
      </c>
      <c r="P572" s="16">
        <f t="shared" si="38"/>
        <v>1</v>
      </c>
    </row>
    <row r="573" spans="1:16" x14ac:dyDescent="0.25">
      <c r="A573" s="29" t="s">
        <v>489</v>
      </c>
      <c r="B573" s="30" t="s">
        <v>407</v>
      </c>
      <c r="C573" s="31">
        <v>55969</v>
      </c>
      <c r="D573" s="32" t="s">
        <v>490</v>
      </c>
      <c r="E573" s="16">
        <v>4</v>
      </c>
      <c r="F573" s="16">
        <v>4</v>
      </c>
      <c r="G573" s="16">
        <v>4</v>
      </c>
      <c r="H573" s="16">
        <v>4</v>
      </c>
      <c r="I573" s="72">
        <v>0</v>
      </c>
      <c r="J573" s="16">
        <v>0</v>
      </c>
      <c r="K573" s="16">
        <v>0</v>
      </c>
      <c r="L573" s="16">
        <v>0</v>
      </c>
      <c r="M573" s="16">
        <f t="shared" si="36"/>
        <v>4</v>
      </c>
      <c r="N573" s="16">
        <f t="shared" si="37"/>
        <v>4</v>
      </c>
      <c r="O573" s="16">
        <f t="shared" si="38"/>
        <v>4</v>
      </c>
      <c r="P573" s="16">
        <f t="shared" si="38"/>
        <v>4</v>
      </c>
    </row>
    <row r="574" spans="1:16" x14ac:dyDescent="0.25">
      <c r="A574" s="29" t="s">
        <v>491</v>
      </c>
      <c r="B574" s="30" t="s">
        <v>407</v>
      </c>
      <c r="C574" s="31">
        <v>7913</v>
      </c>
      <c r="D574" s="32" t="s">
        <v>492</v>
      </c>
      <c r="E574" s="16">
        <v>1</v>
      </c>
      <c r="F574" s="16">
        <v>1</v>
      </c>
      <c r="G574" s="16">
        <v>1</v>
      </c>
      <c r="H574" s="16">
        <v>1</v>
      </c>
      <c r="I574" s="72">
        <v>0</v>
      </c>
      <c r="J574" s="16">
        <v>0</v>
      </c>
      <c r="K574" s="16">
        <v>0</v>
      </c>
      <c r="L574" s="16">
        <v>0</v>
      </c>
      <c r="M574" s="16">
        <f t="shared" si="36"/>
        <v>1</v>
      </c>
      <c r="N574" s="16">
        <f t="shared" si="37"/>
        <v>1</v>
      </c>
      <c r="O574" s="16">
        <f t="shared" si="38"/>
        <v>1</v>
      </c>
      <c r="P574" s="16">
        <f t="shared" si="38"/>
        <v>1</v>
      </c>
    </row>
    <row r="575" spans="1:16" x14ac:dyDescent="0.25">
      <c r="A575" s="29" t="s">
        <v>491</v>
      </c>
      <c r="B575" s="30" t="s">
        <v>407</v>
      </c>
      <c r="C575" s="31">
        <v>7913</v>
      </c>
      <c r="D575" s="32" t="s">
        <v>493</v>
      </c>
      <c r="E575" s="16">
        <v>1</v>
      </c>
      <c r="F575" s="16">
        <v>1</v>
      </c>
      <c r="G575" s="16">
        <v>1</v>
      </c>
      <c r="H575" s="16">
        <v>1</v>
      </c>
      <c r="I575" s="72">
        <v>0</v>
      </c>
      <c r="J575" s="16">
        <v>0</v>
      </c>
      <c r="K575" s="16">
        <v>0</v>
      </c>
      <c r="L575" s="16">
        <v>0</v>
      </c>
      <c r="M575" s="16">
        <f t="shared" si="36"/>
        <v>1</v>
      </c>
      <c r="N575" s="16">
        <f t="shared" si="37"/>
        <v>1</v>
      </c>
      <c r="O575" s="16">
        <f t="shared" si="38"/>
        <v>1</v>
      </c>
      <c r="P575" s="16">
        <f t="shared" si="38"/>
        <v>1</v>
      </c>
    </row>
    <row r="576" spans="1:16" x14ac:dyDescent="0.25">
      <c r="A576" s="29" t="s">
        <v>494</v>
      </c>
      <c r="B576" s="30" t="s">
        <v>407</v>
      </c>
      <c r="C576" s="31">
        <v>2628</v>
      </c>
      <c r="D576" s="32" t="s">
        <v>106</v>
      </c>
      <c r="E576" s="16">
        <v>0</v>
      </c>
      <c r="F576" s="16">
        <v>1</v>
      </c>
      <c r="G576" s="16">
        <v>1</v>
      </c>
      <c r="H576" s="16">
        <v>1</v>
      </c>
      <c r="I576" s="72">
        <v>0</v>
      </c>
      <c r="J576" s="16">
        <v>0</v>
      </c>
      <c r="K576" s="16">
        <v>0</v>
      </c>
      <c r="L576" s="16">
        <v>0</v>
      </c>
      <c r="M576" s="16">
        <f t="shared" si="36"/>
        <v>0</v>
      </c>
      <c r="N576" s="16">
        <f t="shared" si="37"/>
        <v>1</v>
      </c>
      <c r="O576" s="16">
        <f t="shared" si="38"/>
        <v>1</v>
      </c>
      <c r="P576" s="16">
        <f t="shared" si="38"/>
        <v>1</v>
      </c>
    </row>
    <row r="577" spans="1:16" x14ac:dyDescent="0.25">
      <c r="A577" s="29" t="s">
        <v>495</v>
      </c>
      <c r="B577" s="30" t="s">
        <v>407</v>
      </c>
      <c r="C577" s="31">
        <v>8007</v>
      </c>
      <c r="D577" s="32" t="s">
        <v>496</v>
      </c>
      <c r="E577" s="16">
        <v>5</v>
      </c>
      <c r="F577" s="16">
        <v>5</v>
      </c>
      <c r="G577" s="16">
        <v>5</v>
      </c>
      <c r="H577" s="16">
        <v>5</v>
      </c>
      <c r="I577" s="72">
        <v>0</v>
      </c>
      <c r="J577" s="16">
        <v>0</v>
      </c>
      <c r="K577" s="16">
        <v>0</v>
      </c>
      <c r="L577" s="16">
        <v>0</v>
      </c>
      <c r="M577" s="16">
        <f t="shared" si="36"/>
        <v>5</v>
      </c>
      <c r="N577" s="16">
        <f t="shared" si="37"/>
        <v>5</v>
      </c>
      <c r="O577" s="16">
        <f t="shared" si="38"/>
        <v>5</v>
      </c>
      <c r="P577" s="16">
        <f t="shared" si="38"/>
        <v>5</v>
      </c>
    </row>
    <row r="578" spans="1:16" x14ac:dyDescent="0.25">
      <c r="A578" s="29" t="s">
        <v>495</v>
      </c>
      <c r="B578" s="30" t="s">
        <v>407</v>
      </c>
      <c r="C578" s="31">
        <v>8007</v>
      </c>
      <c r="D578" s="32" t="s">
        <v>497</v>
      </c>
      <c r="E578" s="16">
        <v>5</v>
      </c>
      <c r="F578" s="16">
        <v>5</v>
      </c>
      <c r="G578" s="16">
        <v>5</v>
      </c>
      <c r="H578" s="16">
        <v>5</v>
      </c>
      <c r="I578" s="72">
        <v>0</v>
      </c>
      <c r="J578" s="16">
        <v>0</v>
      </c>
      <c r="K578" s="16">
        <v>0</v>
      </c>
      <c r="L578" s="16">
        <v>0</v>
      </c>
      <c r="M578" s="16">
        <f t="shared" si="36"/>
        <v>5</v>
      </c>
      <c r="N578" s="16">
        <f t="shared" si="37"/>
        <v>5</v>
      </c>
      <c r="O578" s="16">
        <f t="shared" si="38"/>
        <v>5</v>
      </c>
      <c r="P578" s="16">
        <f t="shared" si="38"/>
        <v>5</v>
      </c>
    </row>
    <row r="579" spans="1:16" x14ac:dyDescent="0.25">
      <c r="A579" s="29" t="s">
        <v>495</v>
      </c>
      <c r="B579" s="30" t="s">
        <v>407</v>
      </c>
      <c r="C579" s="31">
        <v>8007</v>
      </c>
      <c r="D579" s="32" t="s">
        <v>498</v>
      </c>
      <c r="E579" s="16">
        <v>1</v>
      </c>
      <c r="F579" s="16">
        <v>2</v>
      </c>
      <c r="G579" s="16">
        <v>2</v>
      </c>
      <c r="H579" s="16">
        <v>2</v>
      </c>
      <c r="I579" s="72">
        <v>0</v>
      </c>
      <c r="J579" s="16">
        <v>0</v>
      </c>
      <c r="K579" s="16">
        <v>0</v>
      </c>
      <c r="L579" s="16">
        <v>0</v>
      </c>
      <c r="M579" s="16">
        <f t="shared" si="36"/>
        <v>1</v>
      </c>
      <c r="N579" s="16">
        <f t="shared" si="37"/>
        <v>2</v>
      </c>
      <c r="O579" s="16">
        <f t="shared" si="38"/>
        <v>2</v>
      </c>
      <c r="P579" s="16">
        <f t="shared" si="38"/>
        <v>2</v>
      </c>
    </row>
    <row r="580" spans="1:16" x14ac:dyDescent="0.25">
      <c r="A580" s="29" t="s">
        <v>495</v>
      </c>
      <c r="B580" s="30" t="s">
        <v>407</v>
      </c>
      <c r="C580" s="31">
        <v>8007</v>
      </c>
      <c r="D580" s="32" t="s">
        <v>499</v>
      </c>
      <c r="E580" s="16">
        <v>2</v>
      </c>
      <c r="F580" s="16">
        <v>2</v>
      </c>
      <c r="G580" s="16">
        <v>2</v>
      </c>
      <c r="H580" s="16">
        <v>2</v>
      </c>
      <c r="I580" s="72">
        <v>0</v>
      </c>
      <c r="J580" s="16">
        <v>0</v>
      </c>
      <c r="K580" s="16">
        <v>0</v>
      </c>
      <c r="L580" s="16">
        <v>0</v>
      </c>
      <c r="M580" s="16">
        <f t="shared" si="36"/>
        <v>2</v>
      </c>
      <c r="N580" s="16">
        <f t="shared" si="37"/>
        <v>2</v>
      </c>
      <c r="O580" s="16">
        <f t="shared" si="38"/>
        <v>2</v>
      </c>
      <c r="P580" s="16">
        <f t="shared" si="38"/>
        <v>2</v>
      </c>
    </row>
    <row r="581" spans="1:16" x14ac:dyDescent="0.25">
      <c r="A581" s="29" t="s">
        <v>495</v>
      </c>
      <c r="B581" s="30" t="s">
        <v>407</v>
      </c>
      <c r="C581" s="31">
        <v>8007</v>
      </c>
      <c r="D581" s="32" t="s">
        <v>500</v>
      </c>
      <c r="E581" s="16">
        <v>3</v>
      </c>
      <c r="F581" s="16">
        <v>4</v>
      </c>
      <c r="G581" s="16">
        <v>4</v>
      </c>
      <c r="H581" s="16">
        <v>4</v>
      </c>
      <c r="I581" s="72">
        <v>0</v>
      </c>
      <c r="J581" s="16">
        <v>0</v>
      </c>
      <c r="K581" s="16">
        <v>0</v>
      </c>
      <c r="L581" s="16">
        <v>0</v>
      </c>
      <c r="M581" s="16">
        <f t="shared" si="36"/>
        <v>3</v>
      </c>
      <c r="N581" s="16">
        <f t="shared" si="37"/>
        <v>4</v>
      </c>
      <c r="O581" s="16">
        <f t="shared" si="38"/>
        <v>4</v>
      </c>
      <c r="P581" s="16">
        <f t="shared" si="38"/>
        <v>4</v>
      </c>
    </row>
    <row r="582" spans="1:16" x14ac:dyDescent="0.25">
      <c r="A582" s="29" t="s">
        <v>495</v>
      </c>
      <c r="B582" s="30" t="s">
        <v>407</v>
      </c>
      <c r="C582" s="31">
        <v>8007</v>
      </c>
      <c r="D582" s="32" t="s">
        <v>501</v>
      </c>
      <c r="E582" s="16">
        <v>4</v>
      </c>
      <c r="F582" s="16">
        <v>4</v>
      </c>
      <c r="G582" s="16">
        <v>4</v>
      </c>
      <c r="H582" s="16">
        <v>4</v>
      </c>
      <c r="I582" s="72">
        <v>0</v>
      </c>
      <c r="J582" s="16">
        <v>0</v>
      </c>
      <c r="K582" s="16">
        <v>0</v>
      </c>
      <c r="L582" s="16">
        <v>0</v>
      </c>
      <c r="M582" s="16">
        <f t="shared" si="36"/>
        <v>4</v>
      </c>
      <c r="N582" s="16">
        <f t="shared" si="37"/>
        <v>4</v>
      </c>
      <c r="O582" s="16">
        <f t="shared" si="38"/>
        <v>4</v>
      </c>
      <c r="P582" s="16">
        <f t="shared" si="38"/>
        <v>4</v>
      </c>
    </row>
    <row r="583" spans="1:16" x14ac:dyDescent="0.25">
      <c r="A583" s="29" t="s">
        <v>495</v>
      </c>
      <c r="B583" s="30" t="s">
        <v>407</v>
      </c>
      <c r="C583" s="31">
        <v>8007</v>
      </c>
      <c r="D583" s="32" t="s">
        <v>502</v>
      </c>
      <c r="E583" s="16">
        <v>2</v>
      </c>
      <c r="F583" s="16">
        <v>2</v>
      </c>
      <c r="G583" s="16">
        <v>2</v>
      </c>
      <c r="H583" s="16">
        <v>2</v>
      </c>
      <c r="I583" s="72">
        <v>0</v>
      </c>
      <c r="J583" s="16">
        <v>0</v>
      </c>
      <c r="K583" s="16">
        <v>0</v>
      </c>
      <c r="L583" s="16">
        <v>0</v>
      </c>
      <c r="M583" s="16">
        <f t="shared" si="36"/>
        <v>2</v>
      </c>
      <c r="N583" s="16">
        <f t="shared" si="37"/>
        <v>2</v>
      </c>
      <c r="O583" s="16">
        <f t="shared" si="38"/>
        <v>2</v>
      </c>
      <c r="P583" s="16">
        <f t="shared" si="38"/>
        <v>2</v>
      </c>
    </row>
    <row r="584" spans="1:16" x14ac:dyDescent="0.25">
      <c r="A584" s="29" t="s">
        <v>495</v>
      </c>
      <c r="B584" s="30" t="s">
        <v>407</v>
      </c>
      <c r="C584" s="31">
        <v>8007</v>
      </c>
      <c r="D584" s="32" t="s">
        <v>503</v>
      </c>
      <c r="E584" s="16">
        <v>2</v>
      </c>
      <c r="F584" s="16">
        <v>2</v>
      </c>
      <c r="G584" s="16">
        <v>2</v>
      </c>
      <c r="H584" s="16">
        <v>2</v>
      </c>
      <c r="I584" s="72">
        <v>0</v>
      </c>
      <c r="J584" s="16">
        <v>0</v>
      </c>
      <c r="K584" s="16">
        <v>0</v>
      </c>
      <c r="L584" s="16">
        <v>0</v>
      </c>
      <c r="M584" s="16">
        <f t="shared" si="36"/>
        <v>2</v>
      </c>
      <c r="N584" s="16">
        <f t="shared" si="37"/>
        <v>2</v>
      </c>
      <c r="O584" s="16">
        <f t="shared" si="38"/>
        <v>2</v>
      </c>
      <c r="P584" s="16">
        <f t="shared" si="38"/>
        <v>2</v>
      </c>
    </row>
    <row r="585" spans="1:16" x14ac:dyDescent="0.25">
      <c r="A585" s="29" t="s">
        <v>495</v>
      </c>
      <c r="B585" s="30" t="s">
        <v>407</v>
      </c>
      <c r="C585" s="31">
        <v>8007</v>
      </c>
      <c r="D585" s="32" t="s">
        <v>504</v>
      </c>
      <c r="E585" s="16">
        <v>2</v>
      </c>
      <c r="F585" s="16">
        <v>3</v>
      </c>
      <c r="G585" s="16">
        <v>3</v>
      </c>
      <c r="H585" s="16">
        <v>3</v>
      </c>
      <c r="I585" s="72">
        <v>0</v>
      </c>
      <c r="J585" s="16">
        <v>0</v>
      </c>
      <c r="K585" s="16">
        <v>0</v>
      </c>
      <c r="L585" s="16">
        <v>0</v>
      </c>
      <c r="M585" s="16">
        <f t="shared" si="36"/>
        <v>2</v>
      </c>
      <c r="N585" s="16">
        <f t="shared" si="37"/>
        <v>3</v>
      </c>
      <c r="O585" s="16">
        <f t="shared" si="38"/>
        <v>3</v>
      </c>
      <c r="P585" s="16">
        <f t="shared" si="38"/>
        <v>3</v>
      </c>
    </row>
    <row r="586" spans="1:16" x14ac:dyDescent="0.25">
      <c r="A586" s="29" t="s">
        <v>495</v>
      </c>
      <c r="B586" s="30" t="s">
        <v>407</v>
      </c>
      <c r="C586" s="31">
        <v>8007</v>
      </c>
      <c r="D586" s="32" t="s">
        <v>505</v>
      </c>
      <c r="E586" s="16">
        <v>2</v>
      </c>
      <c r="F586" s="16">
        <v>2</v>
      </c>
      <c r="G586" s="16">
        <v>2</v>
      </c>
      <c r="H586" s="16">
        <v>2</v>
      </c>
      <c r="I586" s="72">
        <v>0</v>
      </c>
      <c r="J586" s="16">
        <v>0</v>
      </c>
      <c r="K586" s="16">
        <v>0</v>
      </c>
      <c r="L586" s="16">
        <v>0</v>
      </c>
      <c r="M586" s="16">
        <f t="shared" si="36"/>
        <v>2</v>
      </c>
      <c r="N586" s="16">
        <f t="shared" si="37"/>
        <v>2</v>
      </c>
      <c r="O586" s="16">
        <f t="shared" si="38"/>
        <v>2</v>
      </c>
      <c r="P586" s="16">
        <f t="shared" si="38"/>
        <v>2</v>
      </c>
    </row>
    <row r="587" spans="1:16" x14ac:dyDescent="0.25">
      <c r="A587" s="29" t="s">
        <v>495</v>
      </c>
      <c r="B587" s="30" t="s">
        <v>407</v>
      </c>
      <c r="C587" s="31">
        <v>8007</v>
      </c>
      <c r="D587" s="32" t="s">
        <v>506</v>
      </c>
      <c r="E587" s="16">
        <v>7</v>
      </c>
      <c r="F587" s="16">
        <v>7</v>
      </c>
      <c r="G587" s="16">
        <v>7</v>
      </c>
      <c r="H587" s="16">
        <v>7</v>
      </c>
      <c r="I587" s="72">
        <v>0</v>
      </c>
      <c r="J587" s="16">
        <v>0</v>
      </c>
      <c r="K587" s="16">
        <v>0</v>
      </c>
      <c r="L587" s="16">
        <v>0</v>
      </c>
      <c r="M587" s="16">
        <f t="shared" si="36"/>
        <v>7</v>
      </c>
      <c r="N587" s="16">
        <f t="shared" si="37"/>
        <v>7</v>
      </c>
      <c r="O587" s="16">
        <f t="shared" si="38"/>
        <v>7</v>
      </c>
      <c r="P587" s="16">
        <f t="shared" si="38"/>
        <v>7</v>
      </c>
    </row>
    <row r="588" spans="1:16" x14ac:dyDescent="0.25">
      <c r="A588" s="29" t="s">
        <v>495</v>
      </c>
      <c r="B588" s="30" t="s">
        <v>407</v>
      </c>
      <c r="C588" s="31">
        <v>8007</v>
      </c>
      <c r="D588" s="32" t="s">
        <v>466</v>
      </c>
      <c r="E588" s="16">
        <v>6</v>
      </c>
      <c r="F588" s="16">
        <v>6</v>
      </c>
      <c r="G588" s="16">
        <v>6</v>
      </c>
      <c r="H588" s="16">
        <v>6</v>
      </c>
      <c r="I588" s="72">
        <v>0</v>
      </c>
      <c r="J588" s="16">
        <v>0</v>
      </c>
      <c r="K588" s="16">
        <v>0</v>
      </c>
      <c r="L588" s="16">
        <v>0</v>
      </c>
      <c r="M588" s="16">
        <f t="shared" si="36"/>
        <v>6</v>
      </c>
      <c r="N588" s="16">
        <f t="shared" si="37"/>
        <v>6</v>
      </c>
      <c r="O588" s="16">
        <f t="shared" si="38"/>
        <v>6</v>
      </c>
      <c r="P588" s="16">
        <f t="shared" si="38"/>
        <v>6</v>
      </c>
    </row>
    <row r="589" spans="1:16" x14ac:dyDescent="0.25">
      <c r="A589" s="29" t="s">
        <v>495</v>
      </c>
      <c r="B589" s="30" t="s">
        <v>407</v>
      </c>
      <c r="C589" s="31">
        <v>8007</v>
      </c>
      <c r="D589" s="32" t="s">
        <v>467</v>
      </c>
      <c r="E589" s="16">
        <v>4</v>
      </c>
      <c r="F589" s="16">
        <v>4</v>
      </c>
      <c r="G589" s="16">
        <v>4</v>
      </c>
      <c r="H589" s="16">
        <v>4</v>
      </c>
      <c r="I589" s="72">
        <v>0</v>
      </c>
      <c r="J589" s="16">
        <v>0</v>
      </c>
      <c r="K589" s="16">
        <v>0</v>
      </c>
      <c r="L589" s="16">
        <v>0</v>
      </c>
      <c r="M589" s="16">
        <f t="shared" si="36"/>
        <v>4</v>
      </c>
      <c r="N589" s="16">
        <f t="shared" si="37"/>
        <v>4</v>
      </c>
      <c r="O589" s="16">
        <f t="shared" si="38"/>
        <v>4</v>
      </c>
      <c r="P589" s="16">
        <f t="shared" si="38"/>
        <v>4</v>
      </c>
    </row>
    <row r="590" spans="1:16" x14ac:dyDescent="0.25">
      <c r="A590" s="29" t="s">
        <v>495</v>
      </c>
      <c r="B590" s="30" t="s">
        <v>407</v>
      </c>
      <c r="C590" s="31">
        <v>8007</v>
      </c>
      <c r="D590" s="32" t="s">
        <v>468</v>
      </c>
      <c r="E590" s="16">
        <v>3</v>
      </c>
      <c r="F590" s="16">
        <v>3</v>
      </c>
      <c r="G590" s="16">
        <v>3</v>
      </c>
      <c r="H590" s="16">
        <v>3</v>
      </c>
      <c r="I590" s="72">
        <v>0</v>
      </c>
      <c r="J590" s="16">
        <v>0</v>
      </c>
      <c r="K590" s="16">
        <v>0</v>
      </c>
      <c r="L590" s="16">
        <v>0</v>
      </c>
      <c r="M590" s="16">
        <f t="shared" si="36"/>
        <v>3</v>
      </c>
      <c r="N590" s="16">
        <f t="shared" si="37"/>
        <v>3</v>
      </c>
      <c r="O590" s="16">
        <f t="shared" si="38"/>
        <v>3</v>
      </c>
      <c r="P590" s="16">
        <f t="shared" si="38"/>
        <v>3</v>
      </c>
    </row>
    <row r="591" spans="1:16" x14ac:dyDescent="0.25">
      <c r="A591" s="29" t="s">
        <v>495</v>
      </c>
      <c r="B591" s="30" t="s">
        <v>407</v>
      </c>
      <c r="C591" s="31">
        <v>8007</v>
      </c>
      <c r="D591" s="32" t="s">
        <v>469</v>
      </c>
      <c r="E591" s="16">
        <v>4</v>
      </c>
      <c r="F591" s="16">
        <v>4</v>
      </c>
      <c r="G591" s="16">
        <v>4</v>
      </c>
      <c r="H591" s="16">
        <v>4</v>
      </c>
      <c r="I591" s="72">
        <v>0</v>
      </c>
      <c r="J591" s="16">
        <v>0</v>
      </c>
      <c r="K591" s="16">
        <v>0</v>
      </c>
      <c r="L591" s="16">
        <v>0</v>
      </c>
      <c r="M591" s="16">
        <f t="shared" si="36"/>
        <v>4</v>
      </c>
      <c r="N591" s="16">
        <f t="shared" si="37"/>
        <v>4</v>
      </c>
      <c r="O591" s="16">
        <f t="shared" si="38"/>
        <v>4</v>
      </c>
      <c r="P591" s="16">
        <f t="shared" si="38"/>
        <v>4</v>
      </c>
    </row>
    <row r="592" spans="1:16" x14ac:dyDescent="0.25">
      <c r="A592" s="29" t="s">
        <v>495</v>
      </c>
      <c r="B592" s="30" t="s">
        <v>407</v>
      </c>
      <c r="C592" s="31">
        <v>8007</v>
      </c>
      <c r="D592" s="32" t="s">
        <v>470</v>
      </c>
      <c r="E592" s="16">
        <v>3</v>
      </c>
      <c r="F592" s="16">
        <v>3</v>
      </c>
      <c r="G592" s="16">
        <v>3</v>
      </c>
      <c r="H592" s="16">
        <v>3</v>
      </c>
      <c r="I592" s="72">
        <v>0</v>
      </c>
      <c r="J592" s="16">
        <v>0</v>
      </c>
      <c r="K592" s="16">
        <v>0</v>
      </c>
      <c r="L592" s="16">
        <v>0</v>
      </c>
      <c r="M592" s="16">
        <f t="shared" si="36"/>
        <v>3</v>
      </c>
      <c r="N592" s="16">
        <f t="shared" si="37"/>
        <v>3</v>
      </c>
      <c r="O592" s="16">
        <f t="shared" si="38"/>
        <v>3</v>
      </c>
      <c r="P592" s="16">
        <f t="shared" si="38"/>
        <v>3</v>
      </c>
    </row>
    <row r="593" spans="1:16" x14ac:dyDescent="0.25">
      <c r="A593" s="29" t="s">
        <v>495</v>
      </c>
      <c r="B593" s="30" t="s">
        <v>407</v>
      </c>
      <c r="C593" s="31">
        <v>8007</v>
      </c>
      <c r="D593" s="32" t="s">
        <v>471</v>
      </c>
      <c r="E593" s="16">
        <v>4</v>
      </c>
      <c r="F593" s="16">
        <v>4</v>
      </c>
      <c r="G593" s="16">
        <v>4</v>
      </c>
      <c r="H593" s="16">
        <v>4</v>
      </c>
      <c r="I593" s="72">
        <v>0</v>
      </c>
      <c r="J593" s="16">
        <v>0</v>
      </c>
      <c r="K593" s="16">
        <v>0</v>
      </c>
      <c r="L593" s="16">
        <v>0</v>
      </c>
      <c r="M593" s="16">
        <f t="shared" si="36"/>
        <v>4</v>
      </c>
      <c r="N593" s="16">
        <f t="shared" si="37"/>
        <v>4</v>
      </c>
      <c r="O593" s="16">
        <f t="shared" si="38"/>
        <v>4</v>
      </c>
      <c r="P593" s="16">
        <f t="shared" si="38"/>
        <v>4</v>
      </c>
    </row>
    <row r="594" spans="1:16" x14ac:dyDescent="0.25">
      <c r="A594" s="29" t="s">
        <v>495</v>
      </c>
      <c r="B594" s="30" t="s">
        <v>407</v>
      </c>
      <c r="C594" s="31">
        <v>8007</v>
      </c>
      <c r="D594" s="32" t="s">
        <v>472</v>
      </c>
      <c r="E594" s="16">
        <v>4</v>
      </c>
      <c r="F594" s="16">
        <v>5</v>
      </c>
      <c r="G594" s="16">
        <v>5</v>
      </c>
      <c r="H594" s="16">
        <v>5</v>
      </c>
      <c r="I594" s="72">
        <v>0</v>
      </c>
      <c r="J594" s="16">
        <v>0</v>
      </c>
      <c r="K594" s="16">
        <v>0</v>
      </c>
      <c r="L594" s="16">
        <v>0</v>
      </c>
      <c r="M594" s="16">
        <f t="shared" si="36"/>
        <v>4</v>
      </c>
      <c r="N594" s="16">
        <f t="shared" si="37"/>
        <v>5</v>
      </c>
      <c r="O594" s="16">
        <f t="shared" si="38"/>
        <v>5</v>
      </c>
      <c r="P594" s="16">
        <f t="shared" si="38"/>
        <v>5</v>
      </c>
    </row>
    <row r="595" spans="1:16" x14ac:dyDescent="0.25">
      <c r="A595" s="29" t="s">
        <v>495</v>
      </c>
      <c r="B595" s="30" t="s">
        <v>407</v>
      </c>
      <c r="C595" s="31">
        <v>8007</v>
      </c>
      <c r="D595" s="32" t="s">
        <v>473</v>
      </c>
      <c r="E595" s="16">
        <v>3</v>
      </c>
      <c r="F595" s="16">
        <v>4</v>
      </c>
      <c r="G595" s="16">
        <v>4</v>
      </c>
      <c r="H595" s="16">
        <v>4</v>
      </c>
      <c r="I595" s="72">
        <v>0</v>
      </c>
      <c r="J595" s="16">
        <v>0</v>
      </c>
      <c r="K595" s="16">
        <v>0</v>
      </c>
      <c r="L595" s="16">
        <v>0</v>
      </c>
      <c r="M595" s="16">
        <f t="shared" si="36"/>
        <v>3</v>
      </c>
      <c r="N595" s="16">
        <f t="shared" si="37"/>
        <v>4</v>
      </c>
      <c r="O595" s="16">
        <f t="shared" si="38"/>
        <v>4</v>
      </c>
      <c r="P595" s="16">
        <f t="shared" si="38"/>
        <v>4</v>
      </c>
    </row>
    <row r="596" spans="1:16" x14ac:dyDescent="0.25">
      <c r="A596" s="29" t="s">
        <v>495</v>
      </c>
      <c r="B596" s="30" t="s">
        <v>407</v>
      </c>
      <c r="C596" s="31">
        <v>8007</v>
      </c>
      <c r="D596" s="32" t="s">
        <v>481</v>
      </c>
      <c r="E596" s="16">
        <v>3</v>
      </c>
      <c r="F596" s="16">
        <v>4</v>
      </c>
      <c r="G596" s="16">
        <v>4</v>
      </c>
      <c r="H596" s="16">
        <v>4</v>
      </c>
      <c r="I596" s="72">
        <v>0</v>
      </c>
      <c r="J596" s="16">
        <v>0</v>
      </c>
      <c r="K596" s="16">
        <v>0</v>
      </c>
      <c r="L596" s="16">
        <v>0</v>
      </c>
      <c r="M596" s="16">
        <f t="shared" si="36"/>
        <v>3</v>
      </c>
      <c r="N596" s="16">
        <f t="shared" si="37"/>
        <v>4</v>
      </c>
      <c r="O596" s="16">
        <f t="shared" si="38"/>
        <v>4</v>
      </c>
      <c r="P596" s="16">
        <f t="shared" si="38"/>
        <v>4</v>
      </c>
    </row>
    <row r="597" spans="1:16" x14ac:dyDescent="0.25">
      <c r="A597" s="29" t="s">
        <v>507</v>
      </c>
      <c r="B597" s="30" t="s">
        <v>407</v>
      </c>
      <c r="C597" s="31">
        <v>50458</v>
      </c>
      <c r="D597" s="32" t="s">
        <v>95</v>
      </c>
      <c r="E597" s="16">
        <v>22</v>
      </c>
      <c r="F597" s="16">
        <v>23</v>
      </c>
      <c r="G597" s="16">
        <v>23</v>
      </c>
      <c r="H597" s="16">
        <v>23</v>
      </c>
      <c r="I597" s="72">
        <v>0</v>
      </c>
      <c r="J597" s="16">
        <v>0</v>
      </c>
      <c r="K597" s="16">
        <v>0</v>
      </c>
      <c r="L597" s="16">
        <v>0</v>
      </c>
      <c r="M597" s="16">
        <f t="shared" si="36"/>
        <v>22</v>
      </c>
      <c r="N597" s="16">
        <f t="shared" si="37"/>
        <v>23</v>
      </c>
      <c r="O597" s="16">
        <f t="shared" si="38"/>
        <v>23</v>
      </c>
      <c r="P597" s="16">
        <f t="shared" si="38"/>
        <v>23</v>
      </c>
    </row>
    <row r="598" spans="1:16" x14ac:dyDescent="0.25">
      <c r="A598" s="29" t="s">
        <v>508</v>
      </c>
      <c r="B598" s="30" t="s">
        <v>407</v>
      </c>
      <c r="C598" s="31">
        <v>54076</v>
      </c>
      <c r="D598" s="32" t="s">
        <v>95</v>
      </c>
      <c r="E598" s="16">
        <v>7</v>
      </c>
      <c r="F598" s="16">
        <v>8</v>
      </c>
      <c r="G598" s="16">
        <v>8</v>
      </c>
      <c r="H598" s="16">
        <v>8</v>
      </c>
      <c r="I598" s="72">
        <v>0</v>
      </c>
      <c r="J598" s="16">
        <v>0</v>
      </c>
      <c r="K598" s="16">
        <v>0</v>
      </c>
      <c r="L598" s="16">
        <v>0</v>
      </c>
      <c r="M598" s="16">
        <f t="shared" si="36"/>
        <v>7</v>
      </c>
      <c r="N598" s="16">
        <f t="shared" si="37"/>
        <v>8</v>
      </c>
      <c r="O598" s="16">
        <f t="shared" si="38"/>
        <v>8</v>
      </c>
      <c r="P598" s="16">
        <f t="shared" si="38"/>
        <v>8</v>
      </c>
    </row>
    <row r="599" spans="1:16" x14ac:dyDescent="0.25">
      <c r="A599" s="29" t="s">
        <v>509</v>
      </c>
      <c r="B599" s="30" t="s">
        <v>407</v>
      </c>
      <c r="C599" s="31">
        <v>50450</v>
      </c>
      <c r="D599" s="32" t="s">
        <v>95</v>
      </c>
      <c r="E599" s="16">
        <v>9</v>
      </c>
      <c r="F599" s="16">
        <v>10</v>
      </c>
      <c r="G599" s="16">
        <v>10</v>
      </c>
      <c r="H599" s="16">
        <v>10</v>
      </c>
      <c r="I599" s="72">
        <v>0</v>
      </c>
      <c r="J599" s="16">
        <v>0</v>
      </c>
      <c r="K599" s="16">
        <v>0</v>
      </c>
      <c r="L599" s="16">
        <v>0</v>
      </c>
      <c r="M599" s="16">
        <f t="shared" si="36"/>
        <v>9</v>
      </c>
      <c r="N599" s="16">
        <f t="shared" si="37"/>
        <v>10</v>
      </c>
      <c r="O599" s="16">
        <f t="shared" si="38"/>
        <v>10</v>
      </c>
      <c r="P599" s="16">
        <f t="shared" si="38"/>
        <v>10</v>
      </c>
    </row>
    <row r="600" spans="1:16" x14ac:dyDescent="0.25">
      <c r="A600" s="29" t="s">
        <v>510</v>
      </c>
      <c r="B600" s="30" t="s">
        <v>407</v>
      </c>
      <c r="C600" s="31">
        <v>50449</v>
      </c>
      <c r="D600" s="32" t="s">
        <v>95</v>
      </c>
      <c r="E600" s="16">
        <v>12</v>
      </c>
      <c r="F600" s="16">
        <v>14</v>
      </c>
      <c r="G600" s="16">
        <v>14</v>
      </c>
      <c r="H600" s="16">
        <v>14</v>
      </c>
      <c r="I600" s="72">
        <v>0</v>
      </c>
      <c r="J600" s="16">
        <v>0</v>
      </c>
      <c r="K600" s="16">
        <v>0</v>
      </c>
      <c r="L600" s="16">
        <v>0</v>
      </c>
      <c r="M600" s="16">
        <f t="shared" si="36"/>
        <v>12</v>
      </c>
      <c r="N600" s="16">
        <f t="shared" si="37"/>
        <v>14</v>
      </c>
      <c r="O600" s="16">
        <f t="shared" si="38"/>
        <v>14</v>
      </c>
      <c r="P600" s="16">
        <f t="shared" si="38"/>
        <v>14</v>
      </c>
    </row>
    <row r="601" spans="1:16" x14ac:dyDescent="0.25">
      <c r="A601" s="29" t="s">
        <v>511</v>
      </c>
      <c r="B601" s="30" t="s">
        <v>407</v>
      </c>
      <c r="C601" s="31">
        <v>50451</v>
      </c>
      <c r="D601" s="32" t="s">
        <v>95</v>
      </c>
      <c r="E601" s="16">
        <v>12</v>
      </c>
      <c r="F601" s="16">
        <v>13</v>
      </c>
      <c r="G601" s="16">
        <v>13</v>
      </c>
      <c r="H601" s="16">
        <v>13</v>
      </c>
      <c r="I601" s="72">
        <v>0</v>
      </c>
      <c r="J601" s="16">
        <v>0</v>
      </c>
      <c r="K601" s="16">
        <v>0</v>
      </c>
      <c r="L601" s="16">
        <v>0</v>
      </c>
      <c r="M601" s="16">
        <f t="shared" si="36"/>
        <v>12</v>
      </c>
      <c r="N601" s="16">
        <f t="shared" si="37"/>
        <v>13</v>
      </c>
      <c r="O601" s="16">
        <f t="shared" si="38"/>
        <v>13</v>
      </c>
      <c r="P601" s="16">
        <f t="shared" si="38"/>
        <v>13</v>
      </c>
    </row>
    <row r="602" spans="1:16" x14ac:dyDescent="0.25">
      <c r="A602" s="29" t="s">
        <v>145</v>
      </c>
      <c r="B602" s="30" t="s">
        <v>407</v>
      </c>
      <c r="C602" s="31">
        <v>54547</v>
      </c>
      <c r="D602" s="32" t="s">
        <v>95</v>
      </c>
      <c r="E602" s="16">
        <v>23</v>
      </c>
      <c r="F602" s="16">
        <v>25</v>
      </c>
      <c r="G602" s="16">
        <v>25</v>
      </c>
      <c r="H602" s="16">
        <v>25</v>
      </c>
      <c r="I602" s="72">
        <v>0</v>
      </c>
      <c r="J602" s="16">
        <v>0</v>
      </c>
      <c r="K602" s="16">
        <v>0</v>
      </c>
      <c r="L602" s="16">
        <v>0</v>
      </c>
      <c r="M602" s="16">
        <f t="shared" si="36"/>
        <v>23</v>
      </c>
      <c r="N602" s="16">
        <f t="shared" si="37"/>
        <v>25</v>
      </c>
      <c r="O602" s="16">
        <f t="shared" si="38"/>
        <v>25</v>
      </c>
      <c r="P602" s="16">
        <f t="shared" si="38"/>
        <v>25</v>
      </c>
    </row>
    <row r="603" spans="1:16" x14ac:dyDescent="0.25">
      <c r="A603" s="29" t="s">
        <v>145</v>
      </c>
      <c r="B603" s="30" t="s">
        <v>407</v>
      </c>
      <c r="C603" s="31">
        <v>54547</v>
      </c>
      <c r="D603" s="32" t="s">
        <v>96</v>
      </c>
      <c r="E603" s="16">
        <v>24</v>
      </c>
      <c r="F603" s="16">
        <v>26</v>
      </c>
      <c r="G603" s="16">
        <v>26</v>
      </c>
      <c r="H603" s="16">
        <v>26</v>
      </c>
      <c r="I603" s="72">
        <v>0</v>
      </c>
      <c r="J603" s="16">
        <v>0</v>
      </c>
      <c r="K603" s="16">
        <v>0</v>
      </c>
      <c r="L603" s="16">
        <v>0</v>
      </c>
      <c r="M603" s="16">
        <f t="shared" si="36"/>
        <v>24</v>
      </c>
      <c r="N603" s="16">
        <f t="shared" si="37"/>
        <v>26</v>
      </c>
      <c r="O603" s="16">
        <f t="shared" si="38"/>
        <v>26</v>
      </c>
      <c r="P603" s="16">
        <f t="shared" si="38"/>
        <v>26</v>
      </c>
    </row>
    <row r="604" spans="1:16" x14ac:dyDescent="0.25">
      <c r="A604" s="29" t="s">
        <v>145</v>
      </c>
      <c r="B604" s="30" t="s">
        <v>407</v>
      </c>
      <c r="C604" s="31">
        <v>54547</v>
      </c>
      <c r="D604" s="32" t="s">
        <v>97</v>
      </c>
      <c r="E604" s="16">
        <v>22</v>
      </c>
      <c r="F604" s="16">
        <v>24</v>
      </c>
      <c r="G604" s="16">
        <v>24</v>
      </c>
      <c r="H604" s="16">
        <v>24</v>
      </c>
      <c r="I604" s="72">
        <v>0</v>
      </c>
      <c r="J604" s="16">
        <v>0</v>
      </c>
      <c r="K604" s="16">
        <v>0</v>
      </c>
      <c r="L604" s="16">
        <v>0</v>
      </c>
      <c r="M604" s="16">
        <f t="shared" si="36"/>
        <v>22</v>
      </c>
      <c r="N604" s="16">
        <f t="shared" si="37"/>
        <v>24</v>
      </c>
      <c r="O604" s="16">
        <f t="shared" si="38"/>
        <v>24</v>
      </c>
      <c r="P604" s="16">
        <f t="shared" si="38"/>
        <v>24</v>
      </c>
    </row>
    <row r="605" spans="1:16" x14ac:dyDescent="0.25">
      <c r="A605" s="29" t="s">
        <v>145</v>
      </c>
      <c r="B605" s="30" t="s">
        <v>407</v>
      </c>
      <c r="C605" s="31">
        <v>54547</v>
      </c>
      <c r="D605" s="32" t="s">
        <v>98</v>
      </c>
      <c r="E605" s="16">
        <v>21</v>
      </c>
      <c r="F605" s="16">
        <v>23</v>
      </c>
      <c r="G605" s="16">
        <v>23</v>
      </c>
      <c r="H605" s="16">
        <v>23</v>
      </c>
      <c r="I605" s="72">
        <v>0</v>
      </c>
      <c r="J605" s="16">
        <v>0</v>
      </c>
      <c r="K605" s="16">
        <v>0</v>
      </c>
      <c r="L605" s="16">
        <v>0</v>
      </c>
      <c r="M605" s="16">
        <f t="shared" ref="M605:M668" si="39">E605+I605</f>
        <v>21</v>
      </c>
      <c r="N605" s="16">
        <f t="shared" ref="N605:N668" si="40">F605+J605</f>
        <v>23</v>
      </c>
      <c r="O605" s="16">
        <f t="shared" ref="O605:P668" si="41">G605+K605</f>
        <v>23</v>
      </c>
      <c r="P605" s="16">
        <f t="shared" si="41"/>
        <v>23</v>
      </c>
    </row>
    <row r="606" spans="1:16" x14ac:dyDescent="0.25">
      <c r="A606" s="29" t="s">
        <v>512</v>
      </c>
      <c r="B606" s="30" t="s">
        <v>407</v>
      </c>
      <c r="C606" s="31">
        <v>54114</v>
      </c>
      <c r="D606" s="32" t="s">
        <v>156</v>
      </c>
      <c r="E606" s="16">
        <v>13</v>
      </c>
      <c r="F606" s="16">
        <v>14</v>
      </c>
      <c r="G606" s="16">
        <v>14</v>
      </c>
      <c r="H606" s="16">
        <v>14</v>
      </c>
      <c r="I606" s="72">
        <v>0</v>
      </c>
      <c r="J606" s="16">
        <v>0</v>
      </c>
      <c r="K606" s="16">
        <v>0</v>
      </c>
      <c r="L606" s="16">
        <v>0</v>
      </c>
      <c r="M606" s="16">
        <f t="shared" si="39"/>
        <v>13</v>
      </c>
      <c r="N606" s="16">
        <f t="shared" si="40"/>
        <v>14</v>
      </c>
      <c r="O606" s="16">
        <f t="shared" si="41"/>
        <v>14</v>
      </c>
      <c r="P606" s="16">
        <f t="shared" si="41"/>
        <v>14</v>
      </c>
    </row>
    <row r="607" spans="1:16" x14ac:dyDescent="0.25">
      <c r="A607" s="29" t="s">
        <v>512</v>
      </c>
      <c r="B607" s="30" t="s">
        <v>407</v>
      </c>
      <c r="C607" s="31">
        <v>54114</v>
      </c>
      <c r="D607" s="32" t="s">
        <v>24</v>
      </c>
      <c r="E607" s="16">
        <v>10</v>
      </c>
      <c r="F607" s="16">
        <v>11</v>
      </c>
      <c r="G607" s="16">
        <v>11</v>
      </c>
      <c r="H607" s="16">
        <v>11</v>
      </c>
      <c r="I607" s="72">
        <v>0</v>
      </c>
      <c r="J607" s="16">
        <v>0</v>
      </c>
      <c r="K607" s="16">
        <v>0</v>
      </c>
      <c r="L607" s="16">
        <v>0</v>
      </c>
      <c r="M607" s="16">
        <f t="shared" si="39"/>
        <v>10</v>
      </c>
      <c r="N607" s="16">
        <f t="shared" si="40"/>
        <v>11</v>
      </c>
      <c r="O607" s="16">
        <f t="shared" si="41"/>
        <v>11</v>
      </c>
      <c r="P607" s="16">
        <f t="shared" si="41"/>
        <v>11</v>
      </c>
    </row>
    <row r="608" spans="1:16" x14ac:dyDescent="0.25">
      <c r="A608" s="29" t="s">
        <v>513</v>
      </c>
      <c r="B608" s="30" t="s">
        <v>407</v>
      </c>
      <c r="C608" s="31">
        <v>54041</v>
      </c>
      <c r="D608" s="32" t="s">
        <v>514</v>
      </c>
      <c r="E608" s="16">
        <v>14</v>
      </c>
      <c r="F608" s="16">
        <v>16</v>
      </c>
      <c r="G608" s="16">
        <v>16</v>
      </c>
      <c r="H608" s="16">
        <v>16</v>
      </c>
      <c r="I608" s="72">
        <v>0</v>
      </c>
      <c r="J608" s="16">
        <v>0</v>
      </c>
      <c r="K608" s="16">
        <v>0</v>
      </c>
      <c r="L608" s="16">
        <v>0</v>
      </c>
      <c r="M608" s="16">
        <f t="shared" si="39"/>
        <v>14</v>
      </c>
      <c r="N608" s="16">
        <f t="shared" si="40"/>
        <v>16</v>
      </c>
      <c r="O608" s="16">
        <f t="shared" si="41"/>
        <v>16</v>
      </c>
      <c r="P608" s="16">
        <f t="shared" si="41"/>
        <v>16</v>
      </c>
    </row>
    <row r="609" spans="1:16" x14ac:dyDescent="0.25">
      <c r="A609" s="29" t="s">
        <v>513</v>
      </c>
      <c r="B609" s="30" t="s">
        <v>407</v>
      </c>
      <c r="C609" s="31">
        <v>54041</v>
      </c>
      <c r="D609" s="32" t="s">
        <v>515</v>
      </c>
      <c r="E609" s="16">
        <v>15</v>
      </c>
      <c r="F609" s="16">
        <v>16</v>
      </c>
      <c r="G609" s="16">
        <v>16</v>
      </c>
      <c r="H609" s="16">
        <v>16</v>
      </c>
      <c r="I609" s="72">
        <v>0</v>
      </c>
      <c r="J609" s="16">
        <v>0</v>
      </c>
      <c r="K609" s="16">
        <v>0</v>
      </c>
      <c r="L609" s="16">
        <v>0</v>
      </c>
      <c r="M609" s="16">
        <f t="shared" si="39"/>
        <v>15</v>
      </c>
      <c r="N609" s="16">
        <f t="shared" si="40"/>
        <v>16</v>
      </c>
      <c r="O609" s="16">
        <f t="shared" si="41"/>
        <v>16</v>
      </c>
      <c r="P609" s="16">
        <f t="shared" si="41"/>
        <v>16</v>
      </c>
    </row>
    <row r="610" spans="1:16" x14ac:dyDescent="0.25">
      <c r="A610" s="29" t="s">
        <v>513</v>
      </c>
      <c r="B610" s="30" t="s">
        <v>407</v>
      </c>
      <c r="C610" s="31">
        <v>54041</v>
      </c>
      <c r="D610" s="32" t="s">
        <v>516</v>
      </c>
      <c r="E610" s="16">
        <v>12</v>
      </c>
      <c r="F610" s="16">
        <v>13</v>
      </c>
      <c r="G610" s="16">
        <v>13</v>
      </c>
      <c r="H610" s="16">
        <v>13</v>
      </c>
      <c r="I610" s="72">
        <v>0</v>
      </c>
      <c r="J610" s="16">
        <v>0</v>
      </c>
      <c r="K610" s="16">
        <v>0</v>
      </c>
      <c r="L610" s="16">
        <v>0</v>
      </c>
      <c r="M610" s="16">
        <f t="shared" si="39"/>
        <v>12</v>
      </c>
      <c r="N610" s="16">
        <f t="shared" si="40"/>
        <v>13</v>
      </c>
      <c r="O610" s="16">
        <f t="shared" si="41"/>
        <v>13</v>
      </c>
      <c r="P610" s="16">
        <f t="shared" si="41"/>
        <v>13</v>
      </c>
    </row>
    <row r="611" spans="1:16" x14ac:dyDescent="0.25">
      <c r="A611" s="29" t="s">
        <v>517</v>
      </c>
      <c r="B611" s="30" t="s">
        <v>407</v>
      </c>
      <c r="C611" s="31">
        <v>54592</v>
      </c>
      <c r="D611" s="32" t="s">
        <v>106</v>
      </c>
      <c r="E611" s="16">
        <v>0</v>
      </c>
      <c r="F611" s="16">
        <v>0</v>
      </c>
      <c r="G611" s="16">
        <v>0</v>
      </c>
      <c r="H611" s="16">
        <v>0</v>
      </c>
      <c r="I611" s="72">
        <v>0</v>
      </c>
      <c r="J611" s="16">
        <v>0</v>
      </c>
      <c r="K611" s="16">
        <v>0</v>
      </c>
      <c r="L611" s="16">
        <v>0</v>
      </c>
      <c r="M611" s="16">
        <f t="shared" si="39"/>
        <v>0</v>
      </c>
      <c r="N611" s="16">
        <f t="shared" si="40"/>
        <v>0</v>
      </c>
      <c r="O611" s="16">
        <f t="shared" si="41"/>
        <v>0</v>
      </c>
      <c r="P611" s="16">
        <f t="shared" si="41"/>
        <v>0</v>
      </c>
    </row>
    <row r="612" spans="1:16" x14ac:dyDescent="0.25">
      <c r="A612" s="29" t="s">
        <v>755</v>
      </c>
      <c r="B612" s="30" t="s">
        <v>407</v>
      </c>
      <c r="C612" s="31"/>
      <c r="D612" s="32"/>
      <c r="E612" s="16">
        <v>361</v>
      </c>
      <c r="F612" s="16">
        <v>391</v>
      </c>
      <c r="G612" s="16">
        <v>391</v>
      </c>
      <c r="H612" s="16">
        <v>391</v>
      </c>
      <c r="I612" s="72">
        <v>1</v>
      </c>
      <c r="J612" s="16">
        <v>0</v>
      </c>
      <c r="K612" s="16">
        <v>0</v>
      </c>
      <c r="L612" s="16">
        <v>0</v>
      </c>
      <c r="M612" s="16">
        <f t="shared" si="39"/>
        <v>362</v>
      </c>
      <c r="N612" s="16">
        <f t="shared" si="40"/>
        <v>391</v>
      </c>
      <c r="O612" s="16">
        <f t="shared" si="41"/>
        <v>391</v>
      </c>
      <c r="P612" s="16">
        <f t="shared" si="41"/>
        <v>391</v>
      </c>
    </row>
    <row r="613" spans="1:16" x14ac:dyDescent="0.25">
      <c r="A613" s="29" t="s">
        <v>518</v>
      </c>
      <c r="B613" s="30" t="s">
        <v>407</v>
      </c>
      <c r="C613" s="31">
        <v>52056</v>
      </c>
      <c r="D613" s="32" t="s">
        <v>519</v>
      </c>
      <c r="E613" s="16">
        <v>71</v>
      </c>
      <c r="F613" s="16">
        <v>77</v>
      </c>
      <c r="G613" s="16">
        <v>77</v>
      </c>
      <c r="H613" s="16">
        <v>77</v>
      </c>
      <c r="I613" s="72">
        <v>0</v>
      </c>
      <c r="J613" s="16">
        <v>0</v>
      </c>
      <c r="K613" s="16">
        <v>0</v>
      </c>
      <c r="L613" s="16">
        <v>0</v>
      </c>
      <c r="M613" s="16">
        <f t="shared" si="39"/>
        <v>71</v>
      </c>
      <c r="N613" s="16">
        <f t="shared" si="40"/>
        <v>77</v>
      </c>
      <c r="O613" s="16">
        <f t="shared" si="41"/>
        <v>77</v>
      </c>
      <c r="P613" s="16">
        <f t="shared" si="41"/>
        <v>77</v>
      </c>
    </row>
    <row r="614" spans="1:16" x14ac:dyDescent="0.25">
      <c r="A614" s="29" t="s">
        <v>723</v>
      </c>
      <c r="B614" s="30" t="s">
        <v>407</v>
      </c>
      <c r="C614" s="31">
        <v>54149</v>
      </c>
      <c r="D614" s="32" t="s">
        <v>95</v>
      </c>
      <c r="E614" s="16">
        <v>43</v>
      </c>
      <c r="F614" s="16">
        <v>47</v>
      </c>
      <c r="G614" s="16">
        <v>47</v>
      </c>
      <c r="H614" s="16">
        <v>47</v>
      </c>
      <c r="I614" s="72">
        <v>0</v>
      </c>
      <c r="J614" s="16">
        <v>0</v>
      </c>
      <c r="K614" s="16">
        <v>0</v>
      </c>
      <c r="L614" s="16">
        <v>0</v>
      </c>
      <c r="M614" s="16">
        <f t="shared" si="39"/>
        <v>43</v>
      </c>
      <c r="N614" s="16">
        <f t="shared" si="40"/>
        <v>47</v>
      </c>
      <c r="O614" s="16">
        <f t="shared" si="41"/>
        <v>47</v>
      </c>
      <c r="P614" s="16">
        <f t="shared" si="41"/>
        <v>47</v>
      </c>
    </row>
    <row r="615" spans="1:16" x14ac:dyDescent="0.25">
      <c r="A615" s="29" t="s">
        <v>520</v>
      </c>
      <c r="B615" s="30" t="s">
        <v>407</v>
      </c>
      <c r="C615" s="31">
        <v>7915</v>
      </c>
      <c r="D615" s="32" t="s">
        <v>521</v>
      </c>
      <c r="E615" s="16">
        <v>1</v>
      </c>
      <c r="F615" s="16">
        <v>1</v>
      </c>
      <c r="G615" s="16">
        <v>1</v>
      </c>
      <c r="H615" s="16">
        <v>1</v>
      </c>
      <c r="I615" s="72">
        <v>0</v>
      </c>
      <c r="J615" s="16">
        <v>0</v>
      </c>
      <c r="K615" s="16">
        <v>0</v>
      </c>
      <c r="L615" s="16">
        <v>0</v>
      </c>
      <c r="M615" s="16">
        <f t="shared" si="39"/>
        <v>1</v>
      </c>
      <c r="N615" s="16">
        <f t="shared" si="40"/>
        <v>1</v>
      </c>
      <c r="O615" s="16">
        <f t="shared" si="41"/>
        <v>1</v>
      </c>
      <c r="P615" s="16">
        <f t="shared" si="41"/>
        <v>1</v>
      </c>
    </row>
    <row r="616" spans="1:16" x14ac:dyDescent="0.25">
      <c r="A616" s="29" t="s">
        <v>522</v>
      </c>
      <c r="B616" s="30" t="s">
        <v>407</v>
      </c>
      <c r="C616" s="31">
        <v>2516</v>
      </c>
      <c r="D616" s="32" t="s">
        <v>95</v>
      </c>
      <c r="E616" s="16">
        <v>88</v>
      </c>
      <c r="F616" s="16">
        <v>95</v>
      </c>
      <c r="G616" s="16">
        <v>95</v>
      </c>
      <c r="H616" s="16">
        <v>95</v>
      </c>
      <c r="I616" s="72">
        <v>0</v>
      </c>
      <c r="J616" s="16">
        <v>0</v>
      </c>
      <c r="K616" s="16">
        <v>0</v>
      </c>
      <c r="L616" s="16">
        <v>0</v>
      </c>
      <c r="M616" s="16">
        <f t="shared" si="39"/>
        <v>88</v>
      </c>
      <c r="N616" s="16">
        <f t="shared" si="40"/>
        <v>95</v>
      </c>
      <c r="O616" s="16">
        <f t="shared" si="41"/>
        <v>95</v>
      </c>
      <c r="P616" s="16">
        <f t="shared" si="41"/>
        <v>95</v>
      </c>
    </row>
    <row r="617" spans="1:16" x14ac:dyDescent="0.25">
      <c r="A617" s="29" t="s">
        <v>522</v>
      </c>
      <c r="B617" s="30" t="s">
        <v>407</v>
      </c>
      <c r="C617" s="31">
        <v>2516</v>
      </c>
      <c r="D617" s="32" t="s">
        <v>96</v>
      </c>
      <c r="E617" s="16">
        <v>109</v>
      </c>
      <c r="F617" s="16">
        <v>118</v>
      </c>
      <c r="G617" s="16">
        <v>118</v>
      </c>
      <c r="H617" s="16">
        <v>118</v>
      </c>
      <c r="I617" s="72">
        <v>0</v>
      </c>
      <c r="J617" s="16">
        <v>0</v>
      </c>
      <c r="K617" s="16">
        <v>0</v>
      </c>
      <c r="L617" s="16">
        <v>0</v>
      </c>
      <c r="M617" s="16">
        <f t="shared" si="39"/>
        <v>109</v>
      </c>
      <c r="N617" s="16">
        <f t="shared" si="40"/>
        <v>118</v>
      </c>
      <c r="O617" s="16">
        <f t="shared" si="41"/>
        <v>118</v>
      </c>
      <c r="P617" s="16">
        <f t="shared" si="41"/>
        <v>118</v>
      </c>
    </row>
    <row r="618" spans="1:16" x14ac:dyDescent="0.25">
      <c r="A618" s="29" t="s">
        <v>522</v>
      </c>
      <c r="B618" s="30" t="s">
        <v>407</v>
      </c>
      <c r="C618" s="31">
        <v>2516</v>
      </c>
      <c r="D618" s="32" t="s">
        <v>97</v>
      </c>
      <c r="E618" s="16">
        <v>123</v>
      </c>
      <c r="F618" s="16">
        <v>134</v>
      </c>
      <c r="G618" s="16">
        <v>134</v>
      </c>
      <c r="H618" s="16">
        <v>134</v>
      </c>
      <c r="I618" s="72">
        <v>0</v>
      </c>
      <c r="J618" s="16">
        <v>0</v>
      </c>
      <c r="K618" s="16">
        <v>0</v>
      </c>
      <c r="L618" s="16">
        <v>0</v>
      </c>
      <c r="M618" s="16">
        <f t="shared" si="39"/>
        <v>123</v>
      </c>
      <c r="N618" s="16">
        <f t="shared" si="40"/>
        <v>134</v>
      </c>
      <c r="O618" s="16">
        <f t="shared" si="41"/>
        <v>134</v>
      </c>
      <c r="P618" s="16">
        <f t="shared" si="41"/>
        <v>134</v>
      </c>
    </row>
    <row r="619" spans="1:16" x14ac:dyDescent="0.25">
      <c r="A619" s="29" t="s">
        <v>522</v>
      </c>
      <c r="B619" s="30" t="s">
        <v>407</v>
      </c>
      <c r="C619" s="31">
        <v>2516</v>
      </c>
      <c r="D619" s="32" t="s">
        <v>98</v>
      </c>
      <c r="E619" s="16">
        <v>141</v>
      </c>
      <c r="F619" s="16">
        <v>153</v>
      </c>
      <c r="G619" s="16">
        <v>153</v>
      </c>
      <c r="H619" s="16">
        <v>153</v>
      </c>
      <c r="I619" s="72">
        <v>1</v>
      </c>
      <c r="J619" s="16">
        <v>0</v>
      </c>
      <c r="K619" s="16">
        <v>0</v>
      </c>
      <c r="L619" s="16">
        <v>0</v>
      </c>
      <c r="M619" s="16">
        <f t="shared" si="39"/>
        <v>142</v>
      </c>
      <c r="N619" s="16">
        <f t="shared" si="40"/>
        <v>153</v>
      </c>
      <c r="O619" s="16">
        <f t="shared" si="41"/>
        <v>153</v>
      </c>
      <c r="P619" s="16">
        <f t="shared" si="41"/>
        <v>153</v>
      </c>
    </row>
    <row r="620" spans="1:16" x14ac:dyDescent="0.25">
      <c r="A620" s="29" t="s">
        <v>523</v>
      </c>
      <c r="B620" s="30" t="s">
        <v>407</v>
      </c>
      <c r="C620" s="31">
        <v>2594</v>
      </c>
      <c r="D620" s="32" t="s">
        <v>99</v>
      </c>
      <c r="E620" s="16">
        <v>10</v>
      </c>
      <c r="F620" s="16">
        <v>11</v>
      </c>
      <c r="G620" s="16">
        <v>11</v>
      </c>
      <c r="H620" s="16">
        <v>11</v>
      </c>
      <c r="I620" s="72">
        <v>0</v>
      </c>
      <c r="J620" s="16">
        <v>0</v>
      </c>
      <c r="K620" s="16">
        <v>0</v>
      </c>
      <c r="L620" s="16">
        <v>0</v>
      </c>
      <c r="M620" s="16">
        <f t="shared" si="39"/>
        <v>10</v>
      </c>
      <c r="N620" s="16">
        <f t="shared" si="40"/>
        <v>11</v>
      </c>
      <c r="O620" s="16">
        <f t="shared" si="41"/>
        <v>11</v>
      </c>
      <c r="P620" s="16">
        <f t="shared" si="41"/>
        <v>11</v>
      </c>
    </row>
    <row r="621" spans="1:16" x14ac:dyDescent="0.25">
      <c r="A621" s="29" t="s">
        <v>523</v>
      </c>
      <c r="B621" s="30" t="s">
        <v>407</v>
      </c>
      <c r="C621" s="31">
        <v>2594</v>
      </c>
      <c r="D621" s="32" t="s">
        <v>101</v>
      </c>
      <c r="E621" s="16">
        <v>11</v>
      </c>
      <c r="F621" s="16">
        <v>12</v>
      </c>
      <c r="G621" s="16">
        <v>12</v>
      </c>
      <c r="H621" s="16">
        <v>12</v>
      </c>
      <c r="I621" s="72">
        <v>0</v>
      </c>
      <c r="J621" s="16">
        <v>0</v>
      </c>
      <c r="K621" s="16">
        <v>0</v>
      </c>
      <c r="L621" s="16">
        <v>0</v>
      </c>
      <c r="M621" s="16">
        <f t="shared" si="39"/>
        <v>11</v>
      </c>
      <c r="N621" s="16">
        <f t="shared" si="40"/>
        <v>12</v>
      </c>
      <c r="O621" s="16">
        <f t="shared" si="41"/>
        <v>12</v>
      </c>
      <c r="P621" s="16">
        <f t="shared" si="41"/>
        <v>12</v>
      </c>
    </row>
    <row r="622" spans="1:16" x14ac:dyDescent="0.25">
      <c r="A622" s="29" t="s">
        <v>524</v>
      </c>
      <c r="B622" s="30" t="s">
        <v>407</v>
      </c>
      <c r="C622" s="31">
        <v>56188</v>
      </c>
      <c r="D622" s="32" t="s">
        <v>411</v>
      </c>
      <c r="E622" s="16">
        <v>2</v>
      </c>
      <c r="F622" s="16">
        <v>2</v>
      </c>
      <c r="G622" s="16">
        <v>2</v>
      </c>
      <c r="H622" s="16">
        <v>2</v>
      </c>
      <c r="I622" s="72">
        <v>0</v>
      </c>
      <c r="J622" s="16">
        <v>0</v>
      </c>
      <c r="K622" s="16">
        <v>0</v>
      </c>
      <c r="L622" s="16">
        <v>0</v>
      </c>
      <c r="M622" s="16">
        <f t="shared" si="39"/>
        <v>2</v>
      </c>
      <c r="N622" s="16">
        <f t="shared" si="40"/>
        <v>2</v>
      </c>
      <c r="O622" s="16">
        <f t="shared" si="41"/>
        <v>2</v>
      </c>
      <c r="P622" s="16">
        <f t="shared" si="41"/>
        <v>2</v>
      </c>
    </row>
    <row r="623" spans="1:16" x14ac:dyDescent="0.25">
      <c r="A623" s="29" t="s">
        <v>525</v>
      </c>
      <c r="B623" s="30" t="s">
        <v>407</v>
      </c>
      <c r="C623" s="31">
        <v>56196</v>
      </c>
      <c r="D623" s="32" t="s">
        <v>526</v>
      </c>
      <c r="E623" s="16">
        <v>14</v>
      </c>
      <c r="F623" s="16">
        <v>15</v>
      </c>
      <c r="G623" s="16">
        <v>15</v>
      </c>
      <c r="H623" s="16">
        <v>15</v>
      </c>
      <c r="I623" s="72">
        <v>0</v>
      </c>
      <c r="J623" s="16">
        <v>0</v>
      </c>
      <c r="K623" s="16">
        <v>0</v>
      </c>
      <c r="L623" s="16">
        <v>0</v>
      </c>
      <c r="M623" s="16">
        <f t="shared" si="39"/>
        <v>14</v>
      </c>
      <c r="N623" s="16">
        <f t="shared" si="40"/>
        <v>15</v>
      </c>
      <c r="O623" s="16">
        <f t="shared" si="41"/>
        <v>15</v>
      </c>
      <c r="P623" s="16">
        <f t="shared" si="41"/>
        <v>15</v>
      </c>
    </row>
    <row r="624" spans="1:16" x14ac:dyDescent="0.25">
      <c r="A624" s="29" t="s">
        <v>525</v>
      </c>
      <c r="B624" s="30" t="s">
        <v>407</v>
      </c>
      <c r="C624" s="31">
        <v>56196</v>
      </c>
      <c r="D624" s="32" t="s">
        <v>527</v>
      </c>
      <c r="E624" s="16">
        <v>15</v>
      </c>
      <c r="F624" s="16">
        <v>16</v>
      </c>
      <c r="G624" s="16">
        <v>16</v>
      </c>
      <c r="H624" s="16">
        <v>16</v>
      </c>
      <c r="I624" s="72">
        <v>0</v>
      </c>
      <c r="J624" s="16">
        <v>0</v>
      </c>
      <c r="K624" s="16">
        <v>0</v>
      </c>
      <c r="L624" s="16">
        <v>0</v>
      </c>
      <c r="M624" s="16">
        <f t="shared" si="39"/>
        <v>15</v>
      </c>
      <c r="N624" s="16">
        <f t="shared" si="40"/>
        <v>16</v>
      </c>
      <c r="O624" s="16">
        <f t="shared" si="41"/>
        <v>16</v>
      </c>
      <c r="P624" s="16">
        <f t="shared" si="41"/>
        <v>16</v>
      </c>
    </row>
    <row r="625" spans="1:16" x14ac:dyDescent="0.25">
      <c r="A625" s="29" t="s">
        <v>528</v>
      </c>
      <c r="B625" s="30" t="s">
        <v>407</v>
      </c>
      <c r="C625" s="31">
        <v>2517</v>
      </c>
      <c r="D625" s="32" t="s">
        <v>97</v>
      </c>
      <c r="E625" s="16">
        <v>39</v>
      </c>
      <c r="F625" s="16">
        <v>42</v>
      </c>
      <c r="G625" s="16">
        <v>42</v>
      </c>
      <c r="H625" s="16">
        <v>42</v>
      </c>
      <c r="I625" s="72">
        <v>0</v>
      </c>
      <c r="J625" s="16">
        <v>0</v>
      </c>
      <c r="K625" s="16">
        <v>0</v>
      </c>
      <c r="L625" s="16">
        <v>0</v>
      </c>
      <c r="M625" s="16">
        <f t="shared" si="39"/>
        <v>39</v>
      </c>
      <c r="N625" s="16">
        <f t="shared" si="40"/>
        <v>42</v>
      </c>
      <c r="O625" s="16">
        <f t="shared" si="41"/>
        <v>42</v>
      </c>
      <c r="P625" s="16">
        <f t="shared" si="41"/>
        <v>42</v>
      </c>
    </row>
    <row r="626" spans="1:16" x14ac:dyDescent="0.25">
      <c r="A626" s="29" t="s">
        <v>528</v>
      </c>
      <c r="B626" s="30" t="s">
        <v>407</v>
      </c>
      <c r="C626" s="31">
        <v>2517</v>
      </c>
      <c r="D626" s="32" t="s">
        <v>98</v>
      </c>
      <c r="E626" s="16">
        <v>35</v>
      </c>
      <c r="F626" s="16">
        <v>38</v>
      </c>
      <c r="G626" s="16">
        <v>38</v>
      </c>
      <c r="H626" s="16">
        <v>38</v>
      </c>
      <c r="I626" s="72">
        <v>0</v>
      </c>
      <c r="J626" s="16">
        <v>0</v>
      </c>
      <c r="K626" s="16">
        <v>0</v>
      </c>
      <c r="L626" s="16">
        <v>0</v>
      </c>
      <c r="M626" s="16">
        <f t="shared" si="39"/>
        <v>35</v>
      </c>
      <c r="N626" s="16">
        <f t="shared" si="40"/>
        <v>38</v>
      </c>
      <c r="O626" s="16">
        <f t="shared" si="41"/>
        <v>38</v>
      </c>
      <c r="P626" s="16">
        <f t="shared" si="41"/>
        <v>38</v>
      </c>
    </row>
    <row r="627" spans="1:16" x14ac:dyDescent="0.25">
      <c r="A627" s="29" t="s">
        <v>528</v>
      </c>
      <c r="B627" s="30" t="s">
        <v>407</v>
      </c>
      <c r="C627" s="31">
        <v>2517</v>
      </c>
      <c r="D627" s="32" t="s">
        <v>529</v>
      </c>
      <c r="E627" s="16">
        <v>1</v>
      </c>
      <c r="F627" s="16">
        <v>2</v>
      </c>
      <c r="G627" s="16">
        <v>2</v>
      </c>
      <c r="H627" s="16">
        <v>2</v>
      </c>
      <c r="I627" s="72">
        <v>0</v>
      </c>
      <c r="J627" s="16">
        <v>0</v>
      </c>
      <c r="K627" s="16">
        <v>0</v>
      </c>
      <c r="L627" s="16">
        <v>0</v>
      </c>
      <c r="M627" s="16">
        <f t="shared" si="39"/>
        <v>1</v>
      </c>
      <c r="N627" s="16">
        <f t="shared" si="40"/>
        <v>2</v>
      </c>
      <c r="O627" s="16">
        <f t="shared" si="41"/>
        <v>2</v>
      </c>
      <c r="P627" s="16">
        <f t="shared" si="41"/>
        <v>2</v>
      </c>
    </row>
    <row r="628" spans="1:16" x14ac:dyDescent="0.25">
      <c r="A628" s="29" t="s">
        <v>528</v>
      </c>
      <c r="B628" s="30" t="s">
        <v>407</v>
      </c>
      <c r="C628" s="31">
        <v>2517</v>
      </c>
      <c r="D628" s="32" t="s">
        <v>530</v>
      </c>
      <c r="E628" s="16">
        <v>1</v>
      </c>
      <c r="F628" s="16">
        <v>2</v>
      </c>
      <c r="G628" s="16">
        <v>2</v>
      </c>
      <c r="H628" s="16">
        <v>2</v>
      </c>
      <c r="I628" s="72">
        <v>0</v>
      </c>
      <c r="J628" s="16">
        <v>0</v>
      </c>
      <c r="K628" s="16">
        <v>0</v>
      </c>
      <c r="L628" s="16">
        <v>0</v>
      </c>
      <c r="M628" s="16">
        <f t="shared" si="39"/>
        <v>1</v>
      </c>
      <c r="N628" s="16">
        <f t="shared" si="40"/>
        <v>2</v>
      </c>
      <c r="O628" s="16">
        <f t="shared" si="41"/>
        <v>2</v>
      </c>
      <c r="P628" s="16">
        <f t="shared" si="41"/>
        <v>2</v>
      </c>
    </row>
    <row r="629" spans="1:16" x14ac:dyDescent="0.25">
      <c r="A629" s="29" t="s">
        <v>531</v>
      </c>
      <c r="B629" s="30" t="s">
        <v>407</v>
      </c>
      <c r="C629" s="31">
        <v>8053</v>
      </c>
      <c r="D629" s="32" t="s">
        <v>532</v>
      </c>
      <c r="E629" s="16">
        <v>2</v>
      </c>
      <c r="F629" s="16">
        <v>2</v>
      </c>
      <c r="G629" s="16">
        <v>2</v>
      </c>
      <c r="H629" s="16">
        <v>2</v>
      </c>
      <c r="I629" s="72">
        <v>0</v>
      </c>
      <c r="J629" s="16">
        <v>0</v>
      </c>
      <c r="K629" s="16">
        <v>0</v>
      </c>
      <c r="L629" s="16">
        <v>0</v>
      </c>
      <c r="M629" s="16">
        <f t="shared" si="39"/>
        <v>2</v>
      </c>
      <c r="N629" s="16">
        <f t="shared" si="40"/>
        <v>2</v>
      </c>
      <c r="O629" s="16">
        <f t="shared" si="41"/>
        <v>2</v>
      </c>
      <c r="P629" s="16">
        <f t="shared" si="41"/>
        <v>2</v>
      </c>
    </row>
    <row r="630" spans="1:16" x14ac:dyDescent="0.25">
      <c r="A630" s="29" t="s">
        <v>533</v>
      </c>
      <c r="B630" s="30" t="s">
        <v>407</v>
      </c>
      <c r="C630" s="31">
        <v>2500</v>
      </c>
      <c r="D630" s="32" t="s">
        <v>100</v>
      </c>
      <c r="E630" s="16">
        <v>58</v>
      </c>
      <c r="F630" s="16">
        <v>63</v>
      </c>
      <c r="G630" s="16">
        <v>63</v>
      </c>
      <c r="H630" s="16">
        <v>63</v>
      </c>
      <c r="I630" s="72">
        <v>0</v>
      </c>
      <c r="J630" s="16">
        <v>0</v>
      </c>
      <c r="K630" s="16">
        <v>0</v>
      </c>
      <c r="L630" s="16">
        <v>0</v>
      </c>
      <c r="M630" s="16">
        <f t="shared" si="39"/>
        <v>58</v>
      </c>
      <c r="N630" s="16">
        <f t="shared" si="40"/>
        <v>63</v>
      </c>
      <c r="O630" s="16">
        <f t="shared" si="41"/>
        <v>63</v>
      </c>
      <c r="P630" s="16">
        <f t="shared" si="41"/>
        <v>63</v>
      </c>
    </row>
    <row r="631" spans="1:16" x14ac:dyDescent="0.25">
      <c r="A631" s="29" t="s">
        <v>533</v>
      </c>
      <c r="B631" s="30" t="s">
        <v>407</v>
      </c>
      <c r="C631" s="31">
        <v>2500</v>
      </c>
      <c r="D631" s="32" t="s">
        <v>413</v>
      </c>
      <c r="E631" s="16">
        <v>62</v>
      </c>
      <c r="F631" s="16">
        <v>67</v>
      </c>
      <c r="G631" s="16">
        <v>67</v>
      </c>
      <c r="H631" s="16">
        <v>67</v>
      </c>
      <c r="I631" s="72">
        <v>0</v>
      </c>
      <c r="J631" s="16">
        <v>0</v>
      </c>
      <c r="K631" s="16">
        <v>0</v>
      </c>
      <c r="L631" s="16">
        <v>0</v>
      </c>
      <c r="M631" s="16">
        <f t="shared" si="39"/>
        <v>62</v>
      </c>
      <c r="N631" s="16">
        <f t="shared" si="40"/>
        <v>67</v>
      </c>
      <c r="O631" s="16">
        <f t="shared" si="41"/>
        <v>67</v>
      </c>
      <c r="P631" s="16">
        <f t="shared" si="41"/>
        <v>67</v>
      </c>
    </row>
    <row r="632" spans="1:16" x14ac:dyDescent="0.25">
      <c r="A632" s="29" t="s">
        <v>533</v>
      </c>
      <c r="B632" s="30" t="s">
        <v>407</v>
      </c>
      <c r="C632" s="31">
        <v>2500</v>
      </c>
      <c r="D632" s="32" t="s">
        <v>414</v>
      </c>
      <c r="E632" s="16">
        <v>38</v>
      </c>
      <c r="F632" s="16">
        <v>41</v>
      </c>
      <c r="G632" s="16">
        <v>41</v>
      </c>
      <c r="H632" s="16">
        <v>41</v>
      </c>
      <c r="I632" s="72">
        <v>0</v>
      </c>
      <c r="J632" s="16">
        <v>0</v>
      </c>
      <c r="K632" s="16">
        <v>0</v>
      </c>
      <c r="L632" s="16">
        <v>0</v>
      </c>
      <c r="M632" s="16">
        <f t="shared" si="39"/>
        <v>38</v>
      </c>
      <c r="N632" s="16">
        <f t="shared" si="40"/>
        <v>41</v>
      </c>
      <c r="O632" s="16">
        <f t="shared" si="41"/>
        <v>41</v>
      </c>
      <c r="P632" s="16">
        <f t="shared" si="41"/>
        <v>41</v>
      </c>
    </row>
    <row r="633" spans="1:16" x14ac:dyDescent="0.25">
      <c r="A633" s="29" t="s">
        <v>533</v>
      </c>
      <c r="B633" s="30" t="s">
        <v>407</v>
      </c>
      <c r="C633" s="31">
        <v>2500</v>
      </c>
      <c r="D633" s="32" t="s">
        <v>534</v>
      </c>
      <c r="E633" s="16">
        <v>13</v>
      </c>
      <c r="F633" s="16">
        <v>15</v>
      </c>
      <c r="G633" s="16">
        <v>15</v>
      </c>
      <c r="H633" s="16">
        <v>15</v>
      </c>
      <c r="I633" s="72">
        <v>0</v>
      </c>
      <c r="J633" s="16">
        <v>0</v>
      </c>
      <c r="K633" s="16">
        <v>0</v>
      </c>
      <c r="L633" s="16">
        <v>0</v>
      </c>
      <c r="M633" s="16">
        <f t="shared" si="39"/>
        <v>13</v>
      </c>
      <c r="N633" s="16">
        <f t="shared" si="40"/>
        <v>15</v>
      </c>
      <c r="O633" s="16">
        <f t="shared" si="41"/>
        <v>15</v>
      </c>
      <c r="P633" s="16">
        <f t="shared" si="41"/>
        <v>15</v>
      </c>
    </row>
    <row r="634" spans="1:16" x14ac:dyDescent="0.25">
      <c r="A634" s="29" t="s">
        <v>535</v>
      </c>
      <c r="B634" s="30" t="s">
        <v>407</v>
      </c>
      <c r="C634" s="31">
        <v>54034</v>
      </c>
      <c r="D634" s="32" t="s">
        <v>536</v>
      </c>
      <c r="E634" s="16">
        <v>1</v>
      </c>
      <c r="F634" s="16">
        <v>1</v>
      </c>
      <c r="G634" s="16">
        <v>1</v>
      </c>
      <c r="H634" s="16">
        <v>1</v>
      </c>
      <c r="I634" s="72">
        <v>0</v>
      </c>
      <c r="J634" s="16">
        <v>0</v>
      </c>
      <c r="K634" s="16">
        <v>0</v>
      </c>
      <c r="L634" s="16">
        <v>0</v>
      </c>
      <c r="M634" s="16">
        <f t="shared" si="39"/>
        <v>1</v>
      </c>
      <c r="N634" s="16">
        <f t="shared" si="40"/>
        <v>1</v>
      </c>
      <c r="O634" s="16">
        <f t="shared" si="41"/>
        <v>1</v>
      </c>
      <c r="P634" s="16">
        <f t="shared" si="41"/>
        <v>1</v>
      </c>
    </row>
    <row r="635" spans="1:16" x14ac:dyDescent="0.25">
      <c r="A635" s="29" t="s">
        <v>967</v>
      </c>
      <c r="B635" s="30" t="s">
        <v>407</v>
      </c>
      <c r="C635" s="31">
        <v>7314</v>
      </c>
      <c r="D635" s="32" t="s">
        <v>106</v>
      </c>
      <c r="E635" s="16">
        <v>23</v>
      </c>
      <c r="F635" s="16">
        <v>25</v>
      </c>
      <c r="G635" s="16">
        <v>25</v>
      </c>
      <c r="H635" s="16">
        <v>25</v>
      </c>
      <c r="I635" s="72">
        <v>0</v>
      </c>
      <c r="J635" s="16">
        <v>0</v>
      </c>
      <c r="K635" s="16">
        <v>0</v>
      </c>
      <c r="L635" s="16">
        <v>0</v>
      </c>
      <c r="M635" s="16">
        <f t="shared" si="39"/>
        <v>23</v>
      </c>
      <c r="N635" s="16">
        <f t="shared" si="40"/>
        <v>25</v>
      </c>
      <c r="O635" s="16">
        <f t="shared" si="41"/>
        <v>25</v>
      </c>
      <c r="P635" s="16">
        <f t="shared" si="41"/>
        <v>25</v>
      </c>
    </row>
    <row r="636" spans="1:16" x14ac:dyDescent="0.25">
      <c r="A636" s="29" t="s">
        <v>747</v>
      </c>
      <c r="B636" s="30" t="s">
        <v>407</v>
      </c>
      <c r="C636" s="31">
        <v>8006</v>
      </c>
      <c r="D636" s="32" t="s">
        <v>95</v>
      </c>
      <c r="E636" s="16">
        <v>21</v>
      </c>
      <c r="F636" s="16">
        <v>23</v>
      </c>
      <c r="G636" s="16">
        <v>23</v>
      </c>
      <c r="H636" s="16">
        <v>23</v>
      </c>
      <c r="I636" s="72">
        <v>0</v>
      </c>
      <c r="J636" s="16">
        <v>0</v>
      </c>
      <c r="K636" s="16">
        <v>0</v>
      </c>
      <c r="L636" s="16">
        <v>0</v>
      </c>
      <c r="M636" s="16">
        <f t="shared" si="39"/>
        <v>21</v>
      </c>
      <c r="N636" s="16">
        <f t="shared" si="40"/>
        <v>23</v>
      </c>
      <c r="O636" s="16">
        <f t="shared" si="41"/>
        <v>23</v>
      </c>
      <c r="P636" s="16">
        <f t="shared" si="41"/>
        <v>23</v>
      </c>
    </row>
    <row r="637" spans="1:16" x14ac:dyDescent="0.25">
      <c r="A637" s="29" t="s">
        <v>747</v>
      </c>
      <c r="B637" s="30" t="s">
        <v>407</v>
      </c>
      <c r="C637" s="31">
        <v>8006</v>
      </c>
      <c r="D637" s="32" t="s">
        <v>96</v>
      </c>
      <c r="E637" s="16">
        <v>29</v>
      </c>
      <c r="F637" s="16">
        <v>32</v>
      </c>
      <c r="G637" s="16">
        <v>32</v>
      </c>
      <c r="H637" s="16">
        <v>32</v>
      </c>
      <c r="I637" s="72">
        <v>0</v>
      </c>
      <c r="J637" s="16">
        <v>0</v>
      </c>
      <c r="K637" s="16">
        <v>0</v>
      </c>
      <c r="L637" s="16">
        <v>0</v>
      </c>
      <c r="M637" s="16">
        <f t="shared" si="39"/>
        <v>29</v>
      </c>
      <c r="N637" s="16">
        <f t="shared" si="40"/>
        <v>32</v>
      </c>
      <c r="O637" s="16">
        <f t="shared" si="41"/>
        <v>32</v>
      </c>
      <c r="P637" s="16">
        <f t="shared" si="41"/>
        <v>32</v>
      </c>
    </row>
    <row r="638" spans="1:16" x14ac:dyDescent="0.25">
      <c r="A638" s="29" t="s">
        <v>537</v>
      </c>
      <c r="B638" s="30" t="s">
        <v>407</v>
      </c>
      <c r="C638" s="31">
        <v>2682</v>
      </c>
      <c r="D638" s="32" t="s">
        <v>100</v>
      </c>
      <c r="E638" s="16">
        <v>0</v>
      </c>
      <c r="F638" s="16">
        <v>0</v>
      </c>
      <c r="G638" s="16">
        <v>0</v>
      </c>
      <c r="H638" s="16">
        <v>0</v>
      </c>
      <c r="I638" s="72">
        <v>0</v>
      </c>
      <c r="J638" s="16">
        <v>0</v>
      </c>
      <c r="K638" s="16">
        <v>0</v>
      </c>
      <c r="L638" s="16">
        <v>0</v>
      </c>
      <c r="M638" s="16">
        <f t="shared" si="39"/>
        <v>0</v>
      </c>
      <c r="N638" s="16">
        <f t="shared" si="40"/>
        <v>0</v>
      </c>
      <c r="O638" s="16">
        <f t="shared" si="41"/>
        <v>0</v>
      </c>
      <c r="P638" s="16">
        <f t="shared" si="41"/>
        <v>0</v>
      </c>
    </row>
    <row r="639" spans="1:16" x14ac:dyDescent="0.25">
      <c r="A639" s="29" t="s">
        <v>537</v>
      </c>
      <c r="B639" s="30" t="s">
        <v>407</v>
      </c>
      <c r="C639" s="31">
        <v>2682</v>
      </c>
      <c r="D639" s="32" t="s">
        <v>413</v>
      </c>
      <c r="E639" s="16">
        <v>27</v>
      </c>
      <c r="F639" s="16">
        <v>29</v>
      </c>
      <c r="G639" s="16">
        <v>29</v>
      </c>
      <c r="H639" s="16">
        <v>29</v>
      </c>
      <c r="I639" s="72">
        <v>0</v>
      </c>
      <c r="J639" s="16">
        <v>0</v>
      </c>
      <c r="K639" s="16">
        <v>0</v>
      </c>
      <c r="L639" s="16">
        <v>0</v>
      </c>
      <c r="M639" s="16">
        <f t="shared" si="39"/>
        <v>27</v>
      </c>
      <c r="N639" s="16">
        <f t="shared" si="40"/>
        <v>29</v>
      </c>
      <c r="O639" s="16">
        <f t="shared" si="41"/>
        <v>29</v>
      </c>
      <c r="P639" s="16">
        <f t="shared" si="41"/>
        <v>29</v>
      </c>
    </row>
    <row r="640" spans="1:16" x14ac:dyDescent="0.25">
      <c r="A640" s="29" t="s">
        <v>537</v>
      </c>
      <c r="B640" s="30" t="s">
        <v>407</v>
      </c>
      <c r="C640" s="31">
        <v>2682</v>
      </c>
      <c r="D640" s="32" t="s">
        <v>104</v>
      </c>
      <c r="E640" s="16">
        <v>0</v>
      </c>
      <c r="F640" s="16">
        <v>0</v>
      </c>
      <c r="G640" s="16">
        <v>0</v>
      </c>
      <c r="H640" s="16">
        <v>0</v>
      </c>
      <c r="I640" s="72">
        <v>0</v>
      </c>
      <c r="J640" s="16">
        <v>0</v>
      </c>
      <c r="K640" s="16">
        <v>0</v>
      </c>
      <c r="L640" s="16">
        <v>0</v>
      </c>
      <c r="M640" s="16">
        <f t="shared" si="39"/>
        <v>0</v>
      </c>
      <c r="N640" s="16">
        <f t="shared" si="40"/>
        <v>0</v>
      </c>
      <c r="O640" s="16">
        <f t="shared" si="41"/>
        <v>0</v>
      </c>
      <c r="P640" s="16">
        <f t="shared" si="41"/>
        <v>0</v>
      </c>
    </row>
    <row r="641" spans="1:16" x14ac:dyDescent="0.25">
      <c r="A641" s="29" t="s">
        <v>538</v>
      </c>
      <c r="B641" s="30" t="s">
        <v>407</v>
      </c>
      <c r="C641" s="31">
        <v>54574</v>
      </c>
      <c r="D641" s="32" t="s">
        <v>411</v>
      </c>
      <c r="E641" s="16">
        <v>1</v>
      </c>
      <c r="F641" s="16">
        <v>1</v>
      </c>
      <c r="G641" s="16">
        <v>1</v>
      </c>
      <c r="H641" s="16">
        <v>1</v>
      </c>
      <c r="I641" s="72">
        <v>0</v>
      </c>
      <c r="J641" s="16">
        <v>0</v>
      </c>
      <c r="K641" s="16">
        <v>0</v>
      </c>
      <c r="L641" s="16">
        <v>0</v>
      </c>
      <c r="M641" s="16">
        <f t="shared" si="39"/>
        <v>1</v>
      </c>
      <c r="N641" s="16">
        <f t="shared" si="40"/>
        <v>1</v>
      </c>
      <c r="O641" s="16">
        <f t="shared" si="41"/>
        <v>1</v>
      </c>
      <c r="P641" s="16">
        <f t="shared" si="41"/>
        <v>1</v>
      </c>
    </row>
    <row r="642" spans="1:16" x14ac:dyDescent="0.25">
      <c r="A642" s="29" t="s">
        <v>538</v>
      </c>
      <c r="B642" s="30" t="s">
        <v>407</v>
      </c>
      <c r="C642" s="31">
        <v>54574</v>
      </c>
      <c r="D642" s="32" t="s">
        <v>539</v>
      </c>
      <c r="E642" s="16">
        <v>0</v>
      </c>
      <c r="F642" s="16">
        <v>0</v>
      </c>
      <c r="G642" s="16">
        <v>0</v>
      </c>
      <c r="H642" s="16">
        <v>0</v>
      </c>
      <c r="I642" s="72">
        <v>0</v>
      </c>
      <c r="J642" s="16">
        <v>0</v>
      </c>
      <c r="K642" s="16">
        <v>0</v>
      </c>
      <c r="L642" s="16">
        <v>0</v>
      </c>
      <c r="M642" s="16">
        <f t="shared" si="39"/>
        <v>0</v>
      </c>
      <c r="N642" s="16">
        <f t="shared" si="40"/>
        <v>0</v>
      </c>
      <c r="O642" s="16">
        <f t="shared" si="41"/>
        <v>0</v>
      </c>
      <c r="P642" s="16">
        <f t="shared" si="41"/>
        <v>0</v>
      </c>
    </row>
    <row r="643" spans="1:16" x14ac:dyDescent="0.25">
      <c r="A643" s="29" t="s">
        <v>540</v>
      </c>
      <c r="B643" s="30" t="s">
        <v>407</v>
      </c>
      <c r="C643" s="31">
        <v>10725</v>
      </c>
      <c r="D643" s="32" t="s">
        <v>541</v>
      </c>
      <c r="E643" s="16">
        <v>6</v>
      </c>
      <c r="F643" s="16">
        <v>6</v>
      </c>
      <c r="G643" s="16">
        <v>6</v>
      </c>
      <c r="H643" s="16">
        <v>6</v>
      </c>
      <c r="I643" s="72">
        <v>0</v>
      </c>
      <c r="J643" s="16">
        <v>0</v>
      </c>
      <c r="K643" s="16">
        <v>0</v>
      </c>
      <c r="L643" s="16">
        <v>0</v>
      </c>
      <c r="M643" s="16">
        <f t="shared" si="39"/>
        <v>6</v>
      </c>
      <c r="N643" s="16">
        <f t="shared" si="40"/>
        <v>6</v>
      </c>
      <c r="O643" s="16">
        <f t="shared" si="41"/>
        <v>6</v>
      </c>
      <c r="P643" s="16">
        <f t="shared" si="41"/>
        <v>6</v>
      </c>
    </row>
    <row r="644" spans="1:16" x14ac:dyDescent="0.25">
      <c r="A644" s="29" t="s">
        <v>540</v>
      </c>
      <c r="B644" s="30" t="s">
        <v>407</v>
      </c>
      <c r="C644" s="31">
        <v>10725</v>
      </c>
      <c r="D644" s="32" t="s">
        <v>542</v>
      </c>
      <c r="E644" s="16">
        <v>5</v>
      </c>
      <c r="F644" s="16">
        <v>5</v>
      </c>
      <c r="G644" s="16">
        <v>5</v>
      </c>
      <c r="H644" s="16">
        <v>5</v>
      </c>
      <c r="I644" s="72">
        <v>0</v>
      </c>
      <c r="J644" s="16">
        <v>0</v>
      </c>
      <c r="K644" s="16">
        <v>0</v>
      </c>
      <c r="L644" s="16">
        <v>0</v>
      </c>
      <c r="M644" s="16">
        <f t="shared" si="39"/>
        <v>5</v>
      </c>
      <c r="N644" s="16">
        <f t="shared" si="40"/>
        <v>5</v>
      </c>
      <c r="O644" s="16">
        <f t="shared" si="41"/>
        <v>5</v>
      </c>
      <c r="P644" s="16">
        <f t="shared" si="41"/>
        <v>5</v>
      </c>
    </row>
    <row r="645" spans="1:16" x14ac:dyDescent="0.25">
      <c r="A645" s="29" t="s">
        <v>540</v>
      </c>
      <c r="B645" s="30" t="s">
        <v>407</v>
      </c>
      <c r="C645" s="31">
        <v>10725</v>
      </c>
      <c r="D645" s="32" t="s">
        <v>543</v>
      </c>
      <c r="E645" s="16">
        <v>4</v>
      </c>
      <c r="F645" s="16">
        <v>4</v>
      </c>
      <c r="G645" s="16">
        <v>4</v>
      </c>
      <c r="H645" s="16">
        <v>4</v>
      </c>
      <c r="I645" s="72">
        <v>0</v>
      </c>
      <c r="J645" s="16">
        <v>0</v>
      </c>
      <c r="K645" s="16">
        <v>0</v>
      </c>
      <c r="L645" s="16">
        <v>0</v>
      </c>
      <c r="M645" s="16">
        <f t="shared" si="39"/>
        <v>4</v>
      </c>
      <c r="N645" s="16">
        <f t="shared" si="40"/>
        <v>4</v>
      </c>
      <c r="O645" s="16">
        <f t="shared" si="41"/>
        <v>4</v>
      </c>
      <c r="P645" s="16">
        <f t="shared" si="41"/>
        <v>4</v>
      </c>
    </row>
    <row r="646" spans="1:16" x14ac:dyDescent="0.25">
      <c r="A646" s="29" t="s">
        <v>544</v>
      </c>
      <c r="B646" s="30" t="s">
        <v>407</v>
      </c>
      <c r="C646" s="31">
        <v>2632</v>
      </c>
      <c r="D646" s="32" t="s">
        <v>95</v>
      </c>
      <c r="E646" s="16">
        <v>0</v>
      </c>
      <c r="F646" s="16">
        <v>1</v>
      </c>
      <c r="G646" s="16">
        <v>1</v>
      </c>
      <c r="H646" s="16">
        <v>1</v>
      </c>
      <c r="I646" s="72">
        <v>0</v>
      </c>
      <c r="J646" s="16">
        <v>0</v>
      </c>
      <c r="K646" s="16">
        <v>0</v>
      </c>
      <c r="L646" s="16">
        <v>0</v>
      </c>
      <c r="M646" s="16">
        <f t="shared" si="39"/>
        <v>0</v>
      </c>
      <c r="N646" s="16">
        <f t="shared" si="40"/>
        <v>1</v>
      </c>
      <c r="O646" s="16">
        <f t="shared" si="41"/>
        <v>1</v>
      </c>
      <c r="P646" s="16">
        <f t="shared" si="41"/>
        <v>1</v>
      </c>
    </row>
    <row r="647" spans="1:16" x14ac:dyDescent="0.25">
      <c r="A647" s="29" t="s">
        <v>545</v>
      </c>
      <c r="B647" s="30" t="s">
        <v>407</v>
      </c>
      <c r="C647" s="31">
        <v>55787</v>
      </c>
      <c r="D647" s="32" t="s">
        <v>7</v>
      </c>
      <c r="E647" s="16">
        <v>2</v>
      </c>
      <c r="F647" s="16">
        <v>2</v>
      </c>
      <c r="G647" s="16">
        <v>2</v>
      </c>
      <c r="H647" s="16">
        <v>2</v>
      </c>
      <c r="I647" s="72">
        <v>0</v>
      </c>
      <c r="J647" s="16">
        <v>0</v>
      </c>
      <c r="K647" s="16">
        <v>0</v>
      </c>
      <c r="L647" s="16">
        <v>0</v>
      </c>
      <c r="M647" s="16">
        <f t="shared" si="39"/>
        <v>2</v>
      </c>
      <c r="N647" s="16">
        <f t="shared" si="40"/>
        <v>2</v>
      </c>
      <c r="O647" s="16">
        <f t="shared" si="41"/>
        <v>2</v>
      </c>
      <c r="P647" s="16">
        <f t="shared" si="41"/>
        <v>2</v>
      </c>
    </row>
    <row r="648" spans="1:16" x14ac:dyDescent="0.25">
      <c r="A648" s="29" t="s">
        <v>545</v>
      </c>
      <c r="B648" s="30" t="s">
        <v>407</v>
      </c>
      <c r="C648" s="31">
        <v>55787</v>
      </c>
      <c r="D648" s="32" t="s">
        <v>6</v>
      </c>
      <c r="E648" s="16">
        <v>1</v>
      </c>
      <c r="F648" s="16">
        <v>1</v>
      </c>
      <c r="G648" s="16">
        <v>1</v>
      </c>
      <c r="H648" s="16">
        <v>1</v>
      </c>
      <c r="I648" s="72">
        <v>0</v>
      </c>
      <c r="J648" s="16">
        <v>0</v>
      </c>
      <c r="K648" s="16">
        <v>0</v>
      </c>
      <c r="L648" s="16">
        <v>0</v>
      </c>
      <c r="M648" s="16">
        <f t="shared" si="39"/>
        <v>1</v>
      </c>
      <c r="N648" s="16">
        <f t="shared" si="40"/>
        <v>1</v>
      </c>
      <c r="O648" s="16">
        <f t="shared" si="41"/>
        <v>1</v>
      </c>
      <c r="P648" s="16">
        <f t="shared" si="41"/>
        <v>1</v>
      </c>
    </row>
    <row r="649" spans="1:16" x14ac:dyDescent="0.25">
      <c r="A649" s="29" t="s">
        <v>546</v>
      </c>
      <c r="B649" s="30" t="s">
        <v>407</v>
      </c>
      <c r="C649" s="31">
        <v>50744</v>
      </c>
      <c r="D649" s="32" t="s">
        <v>411</v>
      </c>
      <c r="E649" s="16">
        <v>5</v>
      </c>
      <c r="F649" s="16">
        <v>6</v>
      </c>
      <c r="G649" s="16">
        <v>6</v>
      </c>
      <c r="H649" s="16">
        <v>6</v>
      </c>
      <c r="I649" s="72">
        <v>0</v>
      </c>
      <c r="J649" s="16">
        <v>0</v>
      </c>
      <c r="K649" s="16">
        <v>0</v>
      </c>
      <c r="L649" s="16">
        <v>0</v>
      </c>
      <c r="M649" s="16">
        <f t="shared" si="39"/>
        <v>5</v>
      </c>
      <c r="N649" s="16">
        <f t="shared" si="40"/>
        <v>6</v>
      </c>
      <c r="O649" s="16">
        <f t="shared" si="41"/>
        <v>6</v>
      </c>
      <c r="P649" s="16">
        <f t="shared" si="41"/>
        <v>6</v>
      </c>
    </row>
    <row r="650" spans="1:16" x14ac:dyDescent="0.25">
      <c r="A650" s="29" t="s">
        <v>731</v>
      </c>
      <c r="B650" s="30" t="s">
        <v>407</v>
      </c>
      <c r="C650" s="31">
        <v>10621</v>
      </c>
      <c r="D650" s="32" t="s">
        <v>95</v>
      </c>
      <c r="E650" s="16">
        <v>3</v>
      </c>
      <c r="F650" s="16">
        <v>3</v>
      </c>
      <c r="G650" s="16">
        <v>3</v>
      </c>
      <c r="H650" s="16">
        <v>3</v>
      </c>
      <c r="I650" s="72">
        <v>0</v>
      </c>
      <c r="J650" s="16">
        <v>0</v>
      </c>
      <c r="K650" s="16">
        <v>0</v>
      </c>
      <c r="L650" s="16">
        <v>0</v>
      </c>
      <c r="M650" s="16">
        <f t="shared" si="39"/>
        <v>3</v>
      </c>
      <c r="N650" s="16">
        <f t="shared" si="40"/>
        <v>3</v>
      </c>
      <c r="O650" s="16">
        <f t="shared" si="41"/>
        <v>3</v>
      </c>
      <c r="P650" s="16">
        <f t="shared" si="41"/>
        <v>3</v>
      </c>
    </row>
    <row r="651" spans="1:16" x14ac:dyDescent="0.25">
      <c r="A651" s="29" t="s">
        <v>727</v>
      </c>
      <c r="B651" s="30" t="s">
        <v>407</v>
      </c>
      <c r="C651" s="31">
        <v>56940</v>
      </c>
      <c r="D651" s="32" t="s">
        <v>95</v>
      </c>
      <c r="E651" s="16">
        <v>18</v>
      </c>
      <c r="F651" s="16">
        <v>19</v>
      </c>
      <c r="G651" s="16">
        <v>19</v>
      </c>
      <c r="H651" s="16">
        <v>19</v>
      </c>
      <c r="I651" s="72">
        <v>0</v>
      </c>
      <c r="J651" s="16">
        <v>0</v>
      </c>
      <c r="K651" s="16">
        <v>0</v>
      </c>
      <c r="L651" s="16">
        <v>0</v>
      </c>
      <c r="M651" s="16">
        <f t="shared" si="39"/>
        <v>18</v>
      </c>
      <c r="N651" s="16">
        <f t="shared" si="40"/>
        <v>19</v>
      </c>
      <c r="O651" s="16">
        <f t="shared" si="41"/>
        <v>19</v>
      </c>
      <c r="P651" s="16">
        <f t="shared" si="41"/>
        <v>19</v>
      </c>
    </row>
    <row r="652" spans="1:16" x14ac:dyDescent="0.25">
      <c r="A652" s="29" t="s">
        <v>727</v>
      </c>
      <c r="B652" s="30" t="s">
        <v>407</v>
      </c>
      <c r="C652" s="31">
        <v>56940</v>
      </c>
      <c r="D652" s="32" t="s">
        <v>96</v>
      </c>
      <c r="E652" s="16">
        <v>16</v>
      </c>
      <c r="F652" s="16">
        <v>18</v>
      </c>
      <c r="G652" s="16">
        <v>18</v>
      </c>
      <c r="H652" s="16">
        <v>18</v>
      </c>
      <c r="I652" s="72">
        <v>0</v>
      </c>
      <c r="J652" s="16">
        <v>0</v>
      </c>
      <c r="K652" s="16">
        <v>0</v>
      </c>
      <c r="L652" s="16">
        <v>0</v>
      </c>
      <c r="M652" s="16">
        <f t="shared" si="39"/>
        <v>16</v>
      </c>
      <c r="N652" s="16">
        <f t="shared" si="40"/>
        <v>18</v>
      </c>
      <c r="O652" s="16">
        <f t="shared" si="41"/>
        <v>18</v>
      </c>
      <c r="P652" s="16">
        <f t="shared" si="41"/>
        <v>18</v>
      </c>
    </row>
    <row r="653" spans="1:16" x14ac:dyDescent="0.25">
      <c r="A653" s="29" t="s">
        <v>547</v>
      </c>
      <c r="B653" s="30" t="s">
        <v>407</v>
      </c>
      <c r="C653" s="31">
        <v>7909</v>
      </c>
      <c r="D653" s="32" t="s">
        <v>548</v>
      </c>
      <c r="E653" s="16">
        <v>1</v>
      </c>
      <c r="F653" s="16">
        <v>1</v>
      </c>
      <c r="G653" s="16">
        <v>1</v>
      </c>
      <c r="H653" s="16">
        <v>1</v>
      </c>
      <c r="I653" s="72">
        <v>0</v>
      </c>
      <c r="J653" s="16">
        <v>0</v>
      </c>
      <c r="K653" s="16">
        <v>0</v>
      </c>
      <c r="L653" s="16">
        <v>0</v>
      </c>
      <c r="M653" s="16">
        <f t="shared" si="39"/>
        <v>1</v>
      </c>
      <c r="N653" s="16">
        <f t="shared" si="40"/>
        <v>1</v>
      </c>
      <c r="O653" s="16">
        <f t="shared" si="41"/>
        <v>1</v>
      </c>
      <c r="P653" s="16">
        <f t="shared" si="41"/>
        <v>1</v>
      </c>
    </row>
    <row r="654" spans="1:16" x14ac:dyDescent="0.25">
      <c r="A654" s="29" t="s">
        <v>547</v>
      </c>
      <c r="B654" s="30" t="s">
        <v>407</v>
      </c>
      <c r="C654" s="31">
        <v>7909</v>
      </c>
      <c r="D654" s="32" t="s">
        <v>549</v>
      </c>
      <c r="E654" s="16">
        <v>1</v>
      </c>
      <c r="F654" s="16">
        <v>1</v>
      </c>
      <c r="G654" s="16">
        <v>1</v>
      </c>
      <c r="H654" s="16">
        <v>1</v>
      </c>
      <c r="I654" s="72">
        <v>0</v>
      </c>
      <c r="J654" s="16">
        <v>0</v>
      </c>
      <c r="K654" s="16">
        <v>0</v>
      </c>
      <c r="L654" s="16">
        <v>0</v>
      </c>
      <c r="M654" s="16">
        <f t="shared" si="39"/>
        <v>1</v>
      </c>
      <c r="N654" s="16">
        <f t="shared" si="40"/>
        <v>1</v>
      </c>
      <c r="O654" s="16">
        <f t="shared" si="41"/>
        <v>1</v>
      </c>
      <c r="P654" s="16">
        <f t="shared" si="41"/>
        <v>1</v>
      </c>
    </row>
    <row r="655" spans="1:16" x14ac:dyDescent="0.25">
      <c r="A655" s="29" t="s">
        <v>550</v>
      </c>
      <c r="B655" s="30" t="s">
        <v>407</v>
      </c>
      <c r="C655" s="31">
        <v>7146</v>
      </c>
      <c r="D655" s="32" t="s">
        <v>551</v>
      </c>
      <c r="E655" s="16">
        <v>8</v>
      </c>
      <c r="F655" s="16">
        <v>9</v>
      </c>
      <c r="G655" s="16">
        <v>9</v>
      </c>
      <c r="H655" s="16">
        <v>9</v>
      </c>
      <c r="I655" s="72">
        <v>0</v>
      </c>
      <c r="J655" s="16">
        <v>0</v>
      </c>
      <c r="K655" s="16">
        <v>0</v>
      </c>
      <c r="L655" s="16">
        <v>0</v>
      </c>
      <c r="M655" s="16">
        <f t="shared" si="39"/>
        <v>8</v>
      </c>
      <c r="N655" s="16">
        <f t="shared" si="40"/>
        <v>9</v>
      </c>
      <c r="O655" s="16">
        <f t="shared" si="41"/>
        <v>9</v>
      </c>
      <c r="P655" s="16">
        <f t="shared" si="41"/>
        <v>9</v>
      </c>
    </row>
    <row r="656" spans="1:16" x14ac:dyDescent="0.25">
      <c r="A656" s="29" t="s">
        <v>550</v>
      </c>
      <c r="B656" s="30" t="s">
        <v>407</v>
      </c>
      <c r="C656" s="31">
        <v>7146</v>
      </c>
      <c r="D656" s="32" t="s">
        <v>552</v>
      </c>
      <c r="E656" s="16">
        <v>6</v>
      </c>
      <c r="F656" s="16">
        <v>6</v>
      </c>
      <c r="G656" s="16">
        <v>6</v>
      </c>
      <c r="H656" s="16">
        <v>6</v>
      </c>
      <c r="I656" s="72">
        <v>0</v>
      </c>
      <c r="J656" s="16">
        <v>0</v>
      </c>
      <c r="K656" s="16">
        <v>0</v>
      </c>
      <c r="L656" s="16">
        <v>0</v>
      </c>
      <c r="M656" s="16">
        <f t="shared" si="39"/>
        <v>6</v>
      </c>
      <c r="N656" s="16">
        <f t="shared" si="40"/>
        <v>6</v>
      </c>
      <c r="O656" s="16">
        <f t="shared" si="41"/>
        <v>6</v>
      </c>
      <c r="P656" s="16">
        <f t="shared" si="41"/>
        <v>6</v>
      </c>
    </row>
    <row r="657" spans="1:16" x14ac:dyDescent="0.25">
      <c r="A657" s="29" t="s">
        <v>550</v>
      </c>
      <c r="B657" s="30" t="s">
        <v>407</v>
      </c>
      <c r="C657" s="31">
        <v>7146</v>
      </c>
      <c r="D657" s="32" t="s">
        <v>553</v>
      </c>
      <c r="E657" s="16">
        <v>16</v>
      </c>
      <c r="F657" s="16">
        <v>17</v>
      </c>
      <c r="G657" s="16">
        <v>17</v>
      </c>
      <c r="H657" s="16">
        <v>17</v>
      </c>
      <c r="I657" s="72">
        <v>0</v>
      </c>
      <c r="J657" s="16">
        <v>0</v>
      </c>
      <c r="K657" s="16">
        <v>0</v>
      </c>
      <c r="L657" s="16">
        <v>0</v>
      </c>
      <c r="M657" s="16">
        <f t="shared" si="39"/>
        <v>16</v>
      </c>
      <c r="N657" s="16">
        <f t="shared" si="40"/>
        <v>17</v>
      </c>
      <c r="O657" s="16">
        <f t="shared" si="41"/>
        <v>17</v>
      </c>
      <c r="P657" s="16">
        <f t="shared" si="41"/>
        <v>17</v>
      </c>
    </row>
    <row r="658" spans="1:16" x14ac:dyDescent="0.25">
      <c r="A658" s="29" t="s">
        <v>550</v>
      </c>
      <c r="B658" s="30" t="s">
        <v>407</v>
      </c>
      <c r="C658" s="31">
        <v>7146</v>
      </c>
      <c r="D658" s="32" t="s">
        <v>485</v>
      </c>
      <c r="E658" s="16">
        <v>6</v>
      </c>
      <c r="F658" s="16">
        <v>6</v>
      </c>
      <c r="G658" s="16">
        <v>6</v>
      </c>
      <c r="H658" s="16">
        <v>6</v>
      </c>
      <c r="I658" s="72">
        <v>0</v>
      </c>
      <c r="J658" s="16">
        <v>0</v>
      </c>
      <c r="K658" s="16">
        <v>0</v>
      </c>
      <c r="L658" s="16">
        <v>0</v>
      </c>
      <c r="M658" s="16">
        <f t="shared" si="39"/>
        <v>6</v>
      </c>
      <c r="N658" s="16">
        <f t="shared" si="40"/>
        <v>6</v>
      </c>
      <c r="O658" s="16">
        <f t="shared" si="41"/>
        <v>6</v>
      </c>
      <c r="P658" s="16">
        <f t="shared" si="41"/>
        <v>6</v>
      </c>
    </row>
    <row r="659" spans="1:16" x14ac:dyDescent="0.25">
      <c r="A659" s="29" t="s">
        <v>556</v>
      </c>
      <c r="B659" s="30" t="s">
        <v>557</v>
      </c>
      <c r="C659" s="31">
        <v>55262</v>
      </c>
      <c r="D659" s="32" t="s">
        <v>15</v>
      </c>
      <c r="E659" s="16">
        <v>1</v>
      </c>
      <c r="F659" s="16">
        <v>1</v>
      </c>
      <c r="G659" s="16">
        <v>1</v>
      </c>
      <c r="H659" s="16">
        <v>1</v>
      </c>
      <c r="I659" s="72">
        <v>0</v>
      </c>
      <c r="J659" s="16">
        <v>0</v>
      </c>
      <c r="K659" s="16">
        <v>0</v>
      </c>
      <c r="L659" s="16">
        <v>0</v>
      </c>
      <c r="M659" s="16">
        <f t="shared" si="39"/>
        <v>1</v>
      </c>
      <c r="N659" s="16">
        <f t="shared" si="40"/>
        <v>1</v>
      </c>
      <c r="O659" s="16">
        <f t="shared" si="41"/>
        <v>1</v>
      </c>
      <c r="P659" s="16">
        <f t="shared" si="41"/>
        <v>1</v>
      </c>
    </row>
    <row r="660" spans="1:16" x14ac:dyDescent="0.25">
      <c r="A660" s="29" t="s">
        <v>719</v>
      </c>
      <c r="B660" s="30" t="s">
        <v>557</v>
      </c>
      <c r="C660" s="31">
        <v>55263</v>
      </c>
      <c r="D660" s="32" t="s">
        <v>15</v>
      </c>
      <c r="E660" s="16">
        <v>1</v>
      </c>
      <c r="F660" s="16">
        <v>1</v>
      </c>
      <c r="G660" s="16">
        <v>1</v>
      </c>
      <c r="H660" s="16">
        <v>1</v>
      </c>
      <c r="I660" s="72">
        <v>0</v>
      </c>
      <c r="J660" s="16">
        <v>0</v>
      </c>
      <c r="K660" s="16">
        <v>0</v>
      </c>
      <c r="L660" s="16">
        <v>0</v>
      </c>
      <c r="M660" s="16">
        <f t="shared" si="39"/>
        <v>1</v>
      </c>
      <c r="N660" s="16">
        <f t="shared" si="40"/>
        <v>1</v>
      </c>
      <c r="O660" s="16">
        <f t="shared" si="41"/>
        <v>1</v>
      </c>
      <c r="P660" s="16">
        <f t="shared" si="41"/>
        <v>1</v>
      </c>
    </row>
    <row r="661" spans="1:16" x14ac:dyDescent="0.25">
      <c r="A661" s="29" t="s">
        <v>558</v>
      </c>
      <c r="B661" s="30" t="s">
        <v>557</v>
      </c>
      <c r="C661" s="31">
        <v>55264</v>
      </c>
      <c r="D661" s="32" t="s">
        <v>15</v>
      </c>
      <c r="E661" s="16">
        <v>1</v>
      </c>
      <c r="F661" s="16">
        <v>1</v>
      </c>
      <c r="G661" s="16">
        <v>1</v>
      </c>
      <c r="H661" s="16">
        <v>1</v>
      </c>
      <c r="I661" s="72">
        <v>0</v>
      </c>
      <c r="J661" s="16">
        <v>0</v>
      </c>
      <c r="K661" s="16">
        <v>0</v>
      </c>
      <c r="L661" s="16">
        <v>0</v>
      </c>
      <c r="M661" s="16">
        <f t="shared" si="39"/>
        <v>1</v>
      </c>
      <c r="N661" s="16">
        <f t="shared" si="40"/>
        <v>1</v>
      </c>
      <c r="O661" s="16">
        <f t="shared" si="41"/>
        <v>1</v>
      </c>
      <c r="P661" s="16">
        <f t="shared" si="41"/>
        <v>1</v>
      </c>
    </row>
    <row r="662" spans="1:16" x14ac:dyDescent="0.25">
      <c r="A662" s="29" t="s">
        <v>560</v>
      </c>
      <c r="B662" s="30" t="s">
        <v>557</v>
      </c>
      <c r="C662" s="31">
        <v>2878</v>
      </c>
      <c r="D662" s="32" t="s">
        <v>95</v>
      </c>
      <c r="E662" s="16">
        <v>240</v>
      </c>
      <c r="F662" s="16">
        <v>228</v>
      </c>
      <c r="G662" s="16">
        <v>224</v>
      </c>
      <c r="H662" s="16">
        <v>224</v>
      </c>
      <c r="I662" s="72">
        <v>0</v>
      </c>
      <c r="J662" s="16">
        <v>0</v>
      </c>
      <c r="K662" s="16">
        <v>0</v>
      </c>
      <c r="L662" s="16">
        <v>0</v>
      </c>
      <c r="M662" s="16">
        <f t="shared" si="39"/>
        <v>240</v>
      </c>
      <c r="N662" s="16">
        <f t="shared" si="40"/>
        <v>228</v>
      </c>
      <c r="O662" s="16">
        <f t="shared" si="41"/>
        <v>224</v>
      </c>
      <c r="P662" s="16">
        <f t="shared" si="41"/>
        <v>224</v>
      </c>
    </row>
    <row r="663" spans="1:16" x14ac:dyDescent="0.25">
      <c r="A663" s="29" t="s">
        <v>561</v>
      </c>
      <c r="B663" s="30" t="s">
        <v>557</v>
      </c>
      <c r="C663" s="31">
        <v>2828</v>
      </c>
      <c r="D663" s="32" t="s">
        <v>95</v>
      </c>
      <c r="E663" s="16">
        <v>610</v>
      </c>
      <c r="F663" s="16">
        <v>580</v>
      </c>
      <c r="G663" s="16">
        <v>570</v>
      </c>
      <c r="H663" s="16">
        <v>570</v>
      </c>
      <c r="I663" s="72">
        <v>1</v>
      </c>
      <c r="J663" s="16">
        <v>0</v>
      </c>
      <c r="K663" s="16">
        <v>0</v>
      </c>
      <c r="L663" s="16">
        <v>0</v>
      </c>
      <c r="M663" s="16">
        <f t="shared" si="39"/>
        <v>611</v>
      </c>
      <c r="N663" s="16">
        <f t="shared" si="40"/>
        <v>580</v>
      </c>
      <c r="O663" s="16">
        <f t="shared" si="41"/>
        <v>570</v>
      </c>
      <c r="P663" s="16">
        <f t="shared" si="41"/>
        <v>570</v>
      </c>
    </row>
    <row r="664" spans="1:16" x14ac:dyDescent="0.25">
      <c r="A664" s="29" t="s">
        <v>561</v>
      </c>
      <c r="B664" s="30" t="s">
        <v>557</v>
      </c>
      <c r="C664" s="31">
        <v>2828</v>
      </c>
      <c r="D664" s="32" t="s">
        <v>96</v>
      </c>
      <c r="E664" s="16">
        <v>548</v>
      </c>
      <c r="F664" s="16">
        <v>521</v>
      </c>
      <c r="G664" s="16">
        <v>512</v>
      </c>
      <c r="H664" s="16">
        <v>512</v>
      </c>
      <c r="I664" s="72">
        <v>0</v>
      </c>
      <c r="J664" s="16">
        <v>0</v>
      </c>
      <c r="K664" s="16">
        <v>0</v>
      </c>
      <c r="L664" s="16">
        <v>0</v>
      </c>
      <c r="M664" s="16">
        <f t="shared" si="39"/>
        <v>548</v>
      </c>
      <c r="N664" s="16">
        <f t="shared" si="40"/>
        <v>521</v>
      </c>
      <c r="O664" s="16">
        <f t="shared" si="41"/>
        <v>512</v>
      </c>
      <c r="P664" s="16">
        <f t="shared" si="41"/>
        <v>512</v>
      </c>
    </row>
    <row r="665" spans="1:16" x14ac:dyDescent="0.25">
      <c r="A665" s="29" t="s">
        <v>561</v>
      </c>
      <c r="B665" s="30" t="s">
        <v>557</v>
      </c>
      <c r="C665" s="31">
        <v>2828</v>
      </c>
      <c r="D665" s="32" t="s">
        <v>97</v>
      </c>
      <c r="E665" s="16">
        <v>600</v>
      </c>
      <c r="F665" s="16">
        <v>571</v>
      </c>
      <c r="G665" s="16">
        <v>561</v>
      </c>
      <c r="H665" s="16">
        <v>561</v>
      </c>
      <c r="I665" s="72">
        <v>0</v>
      </c>
      <c r="J665" s="16">
        <v>0</v>
      </c>
      <c r="K665" s="16">
        <v>0</v>
      </c>
      <c r="L665" s="16">
        <v>0</v>
      </c>
      <c r="M665" s="16">
        <f t="shared" si="39"/>
        <v>600</v>
      </c>
      <c r="N665" s="16">
        <f t="shared" si="40"/>
        <v>571</v>
      </c>
      <c r="O665" s="16">
        <f t="shared" si="41"/>
        <v>561</v>
      </c>
      <c r="P665" s="16">
        <f t="shared" si="41"/>
        <v>561</v>
      </c>
    </row>
    <row r="666" spans="1:16" x14ac:dyDescent="0.25">
      <c r="A666" s="29" t="s">
        <v>741</v>
      </c>
      <c r="B666" s="30" t="s">
        <v>557</v>
      </c>
      <c r="C666" s="31">
        <v>59773</v>
      </c>
      <c r="D666" s="32" t="s">
        <v>95</v>
      </c>
      <c r="E666" s="16">
        <v>22</v>
      </c>
      <c r="F666" s="16">
        <v>22</v>
      </c>
      <c r="G666" s="16">
        <v>22</v>
      </c>
      <c r="H666" s="16">
        <v>22</v>
      </c>
      <c r="I666" s="72">
        <v>0</v>
      </c>
      <c r="J666" s="16">
        <v>0</v>
      </c>
      <c r="K666" s="16">
        <v>0</v>
      </c>
      <c r="L666" s="16">
        <v>0</v>
      </c>
      <c r="M666" s="16">
        <f t="shared" si="39"/>
        <v>22</v>
      </c>
      <c r="N666" s="16">
        <f t="shared" si="40"/>
        <v>22</v>
      </c>
      <c r="O666" s="16">
        <f t="shared" si="41"/>
        <v>22</v>
      </c>
      <c r="P666" s="16">
        <f t="shared" si="41"/>
        <v>22</v>
      </c>
    </row>
    <row r="667" spans="1:16" x14ac:dyDescent="0.25">
      <c r="A667" s="29" t="s">
        <v>741</v>
      </c>
      <c r="B667" s="30" t="s">
        <v>557</v>
      </c>
      <c r="C667" s="31">
        <v>59773</v>
      </c>
      <c r="D667" s="32" t="s">
        <v>96</v>
      </c>
      <c r="E667" s="16">
        <v>23</v>
      </c>
      <c r="F667" s="16">
        <v>23</v>
      </c>
      <c r="G667" s="16">
        <v>23</v>
      </c>
      <c r="H667" s="16">
        <v>23</v>
      </c>
      <c r="I667" s="72">
        <v>0</v>
      </c>
      <c r="J667" s="16">
        <v>0</v>
      </c>
      <c r="K667" s="16">
        <v>0</v>
      </c>
      <c r="L667" s="16">
        <v>0</v>
      </c>
      <c r="M667" s="16">
        <f t="shared" si="39"/>
        <v>23</v>
      </c>
      <c r="N667" s="16">
        <f t="shared" si="40"/>
        <v>23</v>
      </c>
      <c r="O667" s="16">
        <f t="shared" si="41"/>
        <v>23</v>
      </c>
      <c r="P667" s="16">
        <f t="shared" si="41"/>
        <v>23</v>
      </c>
    </row>
    <row r="668" spans="1:16" x14ac:dyDescent="0.25">
      <c r="A668" s="29" t="s">
        <v>750</v>
      </c>
      <c r="B668" s="30" t="s">
        <v>557</v>
      </c>
      <c r="C668" s="31">
        <v>60376</v>
      </c>
      <c r="D668" s="32" t="s">
        <v>95</v>
      </c>
      <c r="E668" s="16">
        <v>28</v>
      </c>
      <c r="F668" s="16">
        <v>28</v>
      </c>
      <c r="G668" s="16">
        <v>28</v>
      </c>
      <c r="H668" s="16">
        <v>28</v>
      </c>
      <c r="I668" s="72">
        <v>0</v>
      </c>
      <c r="J668" s="16">
        <v>0</v>
      </c>
      <c r="K668" s="16">
        <v>0</v>
      </c>
      <c r="L668" s="16">
        <v>0</v>
      </c>
      <c r="M668" s="16">
        <f t="shared" si="39"/>
        <v>28</v>
      </c>
      <c r="N668" s="16">
        <f t="shared" si="40"/>
        <v>28</v>
      </c>
      <c r="O668" s="16">
        <f t="shared" si="41"/>
        <v>28</v>
      </c>
      <c r="P668" s="16">
        <f t="shared" si="41"/>
        <v>28</v>
      </c>
    </row>
    <row r="669" spans="1:16" x14ac:dyDescent="0.25">
      <c r="A669" s="29" t="s">
        <v>750</v>
      </c>
      <c r="B669" s="30" t="s">
        <v>557</v>
      </c>
      <c r="C669" s="31">
        <v>60376</v>
      </c>
      <c r="D669" s="32" t="s">
        <v>96</v>
      </c>
      <c r="E669" s="16">
        <v>28</v>
      </c>
      <c r="F669" s="16">
        <v>28</v>
      </c>
      <c r="G669" s="16">
        <v>28</v>
      </c>
      <c r="H669" s="16">
        <v>28</v>
      </c>
      <c r="I669" s="72">
        <v>0</v>
      </c>
      <c r="J669" s="16">
        <v>0</v>
      </c>
      <c r="K669" s="16">
        <v>0</v>
      </c>
      <c r="L669" s="16">
        <v>0</v>
      </c>
      <c r="M669" s="16">
        <f t="shared" ref="M669:M732" si="42">E669+I669</f>
        <v>28</v>
      </c>
      <c r="N669" s="16">
        <f t="shared" ref="N669:N732" si="43">F669+J669</f>
        <v>28</v>
      </c>
      <c r="O669" s="16">
        <f t="shared" ref="O669:P732" si="44">G669+K669</f>
        <v>28</v>
      </c>
      <c r="P669" s="16">
        <f t="shared" si="44"/>
        <v>28</v>
      </c>
    </row>
    <row r="670" spans="1:16" x14ac:dyDescent="0.25">
      <c r="A670" s="29" t="s">
        <v>562</v>
      </c>
      <c r="B670" s="30" t="s">
        <v>557</v>
      </c>
      <c r="C670" s="31">
        <v>55247</v>
      </c>
      <c r="D670" s="32" t="s">
        <v>15</v>
      </c>
      <c r="E670" s="16">
        <v>21</v>
      </c>
      <c r="F670" s="16">
        <v>20</v>
      </c>
      <c r="G670" s="16">
        <v>20</v>
      </c>
      <c r="H670" s="16">
        <v>20</v>
      </c>
      <c r="I670" s="72">
        <v>0</v>
      </c>
      <c r="J670" s="16">
        <v>0</v>
      </c>
      <c r="K670" s="16">
        <v>0</v>
      </c>
      <c r="L670" s="16">
        <v>0</v>
      </c>
      <c r="M670" s="16">
        <f t="shared" si="42"/>
        <v>21</v>
      </c>
      <c r="N670" s="16">
        <f t="shared" si="43"/>
        <v>20</v>
      </c>
      <c r="O670" s="16">
        <f t="shared" si="44"/>
        <v>20</v>
      </c>
      <c r="P670" s="16">
        <f t="shared" si="44"/>
        <v>20</v>
      </c>
    </row>
    <row r="671" spans="1:16" x14ac:dyDescent="0.25">
      <c r="A671" s="29" t="s">
        <v>562</v>
      </c>
      <c r="B671" s="30" t="s">
        <v>557</v>
      </c>
      <c r="C671" s="31">
        <v>55247</v>
      </c>
      <c r="D671" s="32" t="s">
        <v>23</v>
      </c>
      <c r="E671" s="16">
        <v>22</v>
      </c>
      <c r="F671" s="16">
        <v>21</v>
      </c>
      <c r="G671" s="16">
        <v>20</v>
      </c>
      <c r="H671" s="16">
        <v>20</v>
      </c>
      <c r="I671" s="72">
        <v>0</v>
      </c>
      <c r="J671" s="16">
        <v>0</v>
      </c>
      <c r="K671" s="16">
        <v>0</v>
      </c>
      <c r="L671" s="16">
        <v>0</v>
      </c>
      <c r="M671" s="16">
        <f t="shared" si="42"/>
        <v>22</v>
      </c>
      <c r="N671" s="16">
        <f t="shared" si="43"/>
        <v>21</v>
      </c>
      <c r="O671" s="16">
        <f t="shared" si="44"/>
        <v>20</v>
      </c>
      <c r="P671" s="16">
        <f t="shared" si="44"/>
        <v>20</v>
      </c>
    </row>
    <row r="672" spans="1:16" x14ac:dyDescent="0.25">
      <c r="A672" s="29" t="s">
        <v>562</v>
      </c>
      <c r="B672" s="30" t="s">
        <v>557</v>
      </c>
      <c r="C672" s="31">
        <v>55247</v>
      </c>
      <c r="D672" s="32" t="s">
        <v>3</v>
      </c>
      <c r="E672" s="16">
        <v>24</v>
      </c>
      <c r="F672" s="16">
        <v>23</v>
      </c>
      <c r="G672" s="16">
        <v>22</v>
      </c>
      <c r="H672" s="16">
        <v>22</v>
      </c>
      <c r="I672" s="72">
        <v>0</v>
      </c>
      <c r="J672" s="16">
        <v>0</v>
      </c>
      <c r="K672" s="16">
        <v>0</v>
      </c>
      <c r="L672" s="16">
        <v>0</v>
      </c>
      <c r="M672" s="16">
        <f t="shared" si="42"/>
        <v>24</v>
      </c>
      <c r="N672" s="16">
        <f t="shared" si="43"/>
        <v>23</v>
      </c>
      <c r="O672" s="16">
        <f t="shared" si="44"/>
        <v>22</v>
      </c>
      <c r="P672" s="16">
        <f t="shared" si="44"/>
        <v>22</v>
      </c>
    </row>
    <row r="673" spans="1:16" x14ac:dyDescent="0.25">
      <c r="A673" s="29" t="s">
        <v>562</v>
      </c>
      <c r="B673" s="30" t="s">
        <v>557</v>
      </c>
      <c r="C673" s="31">
        <v>55247</v>
      </c>
      <c r="D673" s="32" t="s">
        <v>22</v>
      </c>
      <c r="E673" s="16">
        <v>23</v>
      </c>
      <c r="F673" s="16">
        <v>22</v>
      </c>
      <c r="G673" s="16">
        <v>22</v>
      </c>
      <c r="H673" s="16">
        <v>22</v>
      </c>
      <c r="I673" s="72">
        <v>0</v>
      </c>
      <c r="J673" s="16">
        <v>0</v>
      </c>
      <c r="K673" s="16">
        <v>0</v>
      </c>
      <c r="L673" s="16">
        <v>0</v>
      </c>
      <c r="M673" s="16">
        <f t="shared" si="42"/>
        <v>23</v>
      </c>
      <c r="N673" s="16">
        <f t="shared" si="43"/>
        <v>22</v>
      </c>
      <c r="O673" s="16">
        <f t="shared" si="44"/>
        <v>22</v>
      </c>
      <c r="P673" s="16">
        <f t="shared" si="44"/>
        <v>22</v>
      </c>
    </row>
    <row r="674" spans="1:16" x14ac:dyDescent="0.25">
      <c r="A674" s="29" t="s">
        <v>562</v>
      </c>
      <c r="B674" s="30" t="s">
        <v>557</v>
      </c>
      <c r="C674" s="31">
        <v>55247</v>
      </c>
      <c r="D674" s="32" t="s">
        <v>21</v>
      </c>
      <c r="E674" s="16">
        <v>23</v>
      </c>
      <c r="F674" s="16">
        <v>22</v>
      </c>
      <c r="G674" s="16">
        <v>21</v>
      </c>
      <c r="H674" s="16">
        <v>21</v>
      </c>
      <c r="I674" s="72">
        <v>0</v>
      </c>
      <c r="J674" s="16">
        <v>0</v>
      </c>
      <c r="K674" s="16">
        <v>0</v>
      </c>
      <c r="L674" s="16">
        <v>0</v>
      </c>
      <c r="M674" s="16">
        <f t="shared" si="42"/>
        <v>23</v>
      </c>
      <c r="N674" s="16">
        <f t="shared" si="43"/>
        <v>22</v>
      </c>
      <c r="O674" s="16">
        <f t="shared" si="44"/>
        <v>21</v>
      </c>
      <c r="P674" s="16">
        <f t="shared" si="44"/>
        <v>21</v>
      </c>
    </row>
    <row r="675" spans="1:16" x14ac:dyDescent="0.25">
      <c r="A675" s="29" t="s">
        <v>562</v>
      </c>
      <c r="B675" s="30" t="s">
        <v>557</v>
      </c>
      <c r="C675" s="31">
        <v>55247</v>
      </c>
      <c r="D675" s="32" t="s">
        <v>25</v>
      </c>
      <c r="E675" s="16">
        <v>22</v>
      </c>
      <c r="F675" s="16">
        <v>21</v>
      </c>
      <c r="G675" s="16">
        <v>20</v>
      </c>
      <c r="H675" s="16">
        <v>20</v>
      </c>
      <c r="I675" s="72">
        <v>0</v>
      </c>
      <c r="J675" s="16">
        <v>0</v>
      </c>
      <c r="K675" s="16">
        <v>0</v>
      </c>
      <c r="L675" s="16">
        <v>0</v>
      </c>
      <c r="M675" s="16">
        <f t="shared" si="42"/>
        <v>22</v>
      </c>
      <c r="N675" s="16">
        <f t="shared" si="43"/>
        <v>21</v>
      </c>
      <c r="O675" s="16">
        <f t="shared" si="44"/>
        <v>20</v>
      </c>
      <c r="P675" s="16">
        <f t="shared" si="44"/>
        <v>20</v>
      </c>
    </row>
    <row r="676" spans="1:16" x14ac:dyDescent="0.25">
      <c r="A676" s="29" t="s">
        <v>858</v>
      </c>
      <c r="B676" s="30" t="s">
        <v>557</v>
      </c>
      <c r="C676" s="31">
        <v>2831</v>
      </c>
      <c r="D676" s="32" t="s">
        <v>95</v>
      </c>
      <c r="E676" s="16">
        <v>4</v>
      </c>
      <c r="F676" s="16">
        <v>4</v>
      </c>
      <c r="G676" s="16">
        <v>4</v>
      </c>
      <c r="H676" s="16">
        <v>4</v>
      </c>
      <c r="I676" s="72">
        <v>0</v>
      </c>
      <c r="J676" s="16">
        <v>0</v>
      </c>
      <c r="K676" s="16">
        <v>0</v>
      </c>
      <c r="L676" s="16">
        <v>0</v>
      </c>
      <c r="M676" s="16">
        <f t="shared" si="42"/>
        <v>4</v>
      </c>
      <c r="N676" s="16">
        <f t="shared" si="43"/>
        <v>4</v>
      </c>
      <c r="O676" s="16">
        <f t="shared" si="44"/>
        <v>4</v>
      </c>
      <c r="P676" s="16">
        <f t="shared" si="44"/>
        <v>4</v>
      </c>
    </row>
    <row r="677" spans="1:16" x14ac:dyDescent="0.25">
      <c r="A677" s="29" t="s">
        <v>563</v>
      </c>
      <c r="B677" s="30" t="s">
        <v>557</v>
      </c>
      <c r="C677" s="31">
        <v>55350</v>
      </c>
      <c r="D677" s="32" t="s">
        <v>9</v>
      </c>
      <c r="E677" s="16">
        <v>36</v>
      </c>
      <c r="F677" s="16">
        <v>36</v>
      </c>
      <c r="G677" s="16">
        <v>36</v>
      </c>
      <c r="H677" s="16">
        <v>36</v>
      </c>
      <c r="I677" s="72">
        <v>0</v>
      </c>
      <c r="J677" s="16">
        <v>0</v>
      </c>
      <c r="K677" s="16">
        <v>0</v>
      </c>
      <c r="L677" s="16">
        <v>0</v>
      </c>
      <c r="M677" s="16">
        <f t="shared" si="42"/>
        <v>36</v>
      </c>
      <c r="N677" s="16">
        <f t="shared" si="43"/>
        <v>36</v>
      </c>
      <c r="O677" s="16">
        <f t="shared" si="44"/>
        <v>36</v>
      </c>
      <c r="P677" s="16">
        <f t="shared" si="44"/>
        <v>36</v>
      </c>
    </row>
    <row r="678" spans="1:16" x14ac:dyDescent="0.25">
      <c r="A678" s="29" t="s">
        <v>563</v>
      </c>
      <c r="B678" s="30" t="s">
        <v>557</v>
      </c>
      <c r="C678" s="31">
        <v>55350</v>
      </c>
      <c r="D678" s="32" t="s">
        <v>8</v>
      </c>
      <c r="E678" s="16">
        <v>38</v>
      </c>
      <c r="F678" s="16">
        <v>38</v>
      </c>
      <c r="G678" s="16">
        <v>38</v>
      </c>
      <c r="H678" s="16">
        <v>38</v>
      </c>
      <c r="I678" s="72">
        <v>0</v>
      </c>
      <c r="J678" s="16">
        <v>0</v>
      </c>
      <c r="K678" s="16">
        <v>0</v>
      </c>
      <c r="L678" s="16">
        <v>0</v>
      </c>
      <c r="M678" s="16">
        <f t="shared" si="42"/>
        <v>38</v>
      </c>
      <c r="N678" s="16">
        <f t="shared" si="43"/>
        <v>38</v>
      </c>
      <c r="O678" s="16">
        <f t="shared" si="44"/>
        <v>38</v>
      </c>
      <c r="P678" s="16">
        <f t="shared" si="44"/>
        <v>38</v>
      </c>
    </row>
    <row r="679" spans="1:16" x14ac:dyDescent="0.25">
      <c r="A679" s="29" t="s">
        <v>565</v>
      </c>
      <c r="B679" s="30" t="s">
        <v>557</v>
      </c>
      <c r="C679" s="31">
        <v>2847</v>
      </c>
      <c r="D679" s="32" t="s">
        <v>95</v>
      </c>
      <c r="E679" s="16">
        <v>12</v>
      </c>
      <c r="F679" s="16">
        <v>12</v>
      </c>
      <c r="G679" s="16">
        <v>11</v>
      </c>
      <c r="H679" s="16">
        <v>11</v>
      </c>
      <c r="I679" s="72">
        <v>0</v>
      </c>
      <c r="J679" s="16">
        <v>0</v>
      </c>
      <c r="K679" s="16">
        <v>0</v>
      </c>
      <c r="L679" s="16">
        <v>0</v>
      </c>
      <c r="M679" s="16">
        <f t="shared" si="42"/>
        <v>12</v>
      </c>
      <c r="N679" s="16">
        <f t="shared" si="43"/>
        <v>12</v>
      </c>
      <c r="O679" s="16">
        <f t="shared" si="44"/>
        <v>11</v>
      </c>
      <c r="P679" s="16">
        <f t="shared" si="44"/>
        <v>11</v>
      </c>
    </row>
    <row r="680" spans="1:16" x14ac:dyDescent="0.25">
      <c r="A680" s="29" t="s">
        <v>565</v>
      </c>
      <c r="B680" s="30" t="s">
        <v>557</v>
      </c>
      <c r="C680" s="31">
        <v>2847</v>
      </c>
      <c r="D680" s="32" t="s">
        <v>96</v>
      </c>
      <c r="E680" s="16">
        <v>13</v>
      </c>
      <c r="F680" s="16">
        <v>13</v>
      </c>
      <c r="G680" s="16">
        <v>12</v>
      </c>
      <c r="H680" s="16">
        <v>12</v>
      </c>
      <c r="I680" s="72">
        <v>0</v>
      </c>
      <c r="J680" s="16">
        <v>0</v>
      </c>
      <c r="K680" s="16">
        <v>0</v>
      </c>
      <c r="L680" s="16">
        <v>0</v>
      </c>
      <c r="M680" s="16">
        <f t="shared" si="42"/>
        <v>13</v>
      </c>
      <c r="N680" s="16">
        <f t="shared" si="43"/>
        <v>13</v>
      </c>
      <c r="O680" s="16">
        <f t="shared" si="44"/>
        <v>12</v>
      </c>
      <c r="P680" s="16">
        <f t="shared" si="44"/>
        <v>12</v>
      </c>
    </row>
    <row r="681" spans="1:16" x14ac:dyDescent="0.25">
      <c r="A681" s="29" t="s">
        <v>565</v>
      </c>
      <c r="B681" s="30" t="s">
        <v>557</v>
      </c>
      <c r="C681" s="31">
        <v>2847</v>
      </c>
      <c r="D681" s="32" t="s">
        <v>97</v>
      </c>
      <c r="E681" s="16">
        <v>36</v>
      </c>
      <c r="F681" s="16">
        <v>35</v>
      </c>
      <c r="G681" s="16">
        <v>34</v>
      </c>
      <c r="H681" s="16">
        <v>34</v>
      </c>
      <c r="I681" s="72">
        <v>0</v>
      </c>
      <c r="J681" s="16">
        <v>0</v>
      </c>
      <c r="K681" s="16">
        <v>0</v>
      </c>
      <c r="L681" s="16">
        <v>0</v>
      </c>
      <c r="M681" s="16">
        <f t="shared" si="42"/>
        <v>36</v>
      </c>
      <c r="N681" s="16">
        <f t="shared" si="43"/>
        <v>35</v>
      </c>
      <c r="O681" s="16">
        <f t="shared" si="44"/>
        <v>34</v>
      </c>
      <c r="P681" s="16">
        <f t="shared" si="44"/>
        <v>34</v>
      </c>
    </row>
    <row r="682" spans="1:16" x14ac:dyDescent="0.25">
      <c r="A682" s="29" t="s">
        <v>566</v>
      </c>
      <c r="B682" s="30" t="s">
        <v>557</v>
      </c>
      <c r="C682" s="31">
        <v>55701</v>
      </c>
      <c r="D682" s="32" t="s">
        <v>7</v>
      </c>
      <c r="E682" s="16">
        <v>34</v>
      </c>
      <c r="F682" s="16">
        <v>34</v>
      </c>
      <c r="G682" s="16">
        <v>34</v>
      </c>
      <c r="H682" s="16">
        <v>34</v>
      </c>
      <c r="I682" s="72">
        <v>0</v>
      </c>
      <c r="J682" s="16">
        <v>0</v>
      </c>
      <c r="K682" s="16">
        <v>0</v>
      </c>
      <c r="L682" s="16">
        <v>0</v>
      </c>
      <c r="M682" s="16">
        <f t="shared" si="42"/>
        <v>34</v>
      </c>
      <c r="N682" s="16">
        <f t="shared" si="43"/>
        <v>34</v>
      </c>
      <c r="O682" s="16">
        <f t="shared" si="44"/>
        <v>34</v>
      </c>
      <c r="P682" s="16">
        <f t="shared" si="44"/>
        <v>34</v>
      </c>
    </row>
    <row r="683" spans="1:16" x14ac:dyDescent="0.25">
      <c r="A683" s="29" t="s">
        <v>566</v>
      </c>
      <c r="B683" s="30" t="s">
        <v>557</v>
      </c>
      <c r="C683" s="31">
        <v>55701</v>
      </c>
      <c r="D683" s="32" t="s">
        <v>6</v>
      </c>
      <c r="E683" s="16">
        <v>34</v>
      </c>
      <c r="F683" s="16">
        <v>34</v>
      </c>
      <c r="G683" s="16">
        <v>34</v>
      </c>
      <c r="H683" s="16">
        <v>34</v>
      </c>
      <c r="I683" s="72">
        <v>0</v>
      </c>
      <c r="J683" s="16">
        <v>0</v>
      </c>
      <c r="K683" s="16">
        <v>0</v>
      </c>
      <c r="L683" s="16">
        <v>0</v>
      </c>
      <c r="M683" s="16">
        <f t="shared" si="42"/>
        <v>34</v>
      </c>
      <c r="N683" s="16">
        <f t="shared" si="43"/>
        <v>34</v>
      </c>
      <c r="O683" s="16">
        <f t="shared" si="44"/>
        <v>34</v>
      </c>
      <c r="P683" s="16">
        <f t="shared" si="44"/>
        <v>34</v>
      </c>
    </row>
    <row r="684" spans="1:16" x14ac:dyDescent="0.25">
      <c r="A684" s="29" t="s">
        <v>567</v>
      </c>
      <c r="B684" s="30" t="s">
        <v>557</v>
      </c>
      <c r="C684" s="31">
        <v>8102</v>
      </c>
      <c r="D684" s="32" t="s">
        <v>95</v>
      </c>
      <c r="E684" s="16">
        <v>1223</v>
      </c>
      <c r="F684" s="16">
        <v>1163</v>
      </c>
      <c r="G684" s="16">
        <v>1143</v>
      </c>
      <c r="H684" s="16">
        <v>1143</v>
      </c>
      <c r="I684" s="72">
        <v>1</v>
      </c>
      <c r="J684" s="16">
        <v>0</v>
      </c>
      <c r="K684" s="16">
        <v>1</v>
      </c>
      <c r="L684" s="16">
        <v>1</v>
      </c>
      <c r="M684" s="16">
        <f t="shared" si="42"/>
        <v>1224</v>
      </c>
      <c r="N684" s="16">
        <f t="shared" si="43"/>
        <v>1163</v>
      </c>
      <c r="O684" s="16">
        <f t="shared" si="44"/>
        <v>1144</v>
      </c>
      <c r="P684" s="16">
        <f t="shared" si="44"/>
        <v>1144</v>
      </c>
    </row>
    <row r="685" spans="1:16" x14ac:dyDescent="0.25">
      <c r="A685" s="29" t="s">
        <v>567</v>
      </c>
      <c r="B685" s="30" t="s">
        <v>557</v>
      </c>
      <c r="C685" s="31">
        <v>8102</v>
      </c>
      <c r="D685" s="32" t="s">
        <v>96</v>
      </c>
      <c r="E685" s="16">
        <v>1083</v>
      </c>
      <c r="F685" s="16">
        <v>1030</v>
      </c>
      <c r="G685" s="16">
        <v>1012</v>
      </c>
      <c r="H685" s="16">
        <v>1012</v>
      </c>
      <c r="I685" s="72">
        <v>1</v>
      </c>
      <c r="J685" s="16">
        <v>0</v>
      </c>
      <c r="K685" s="16">
        <v>1</v>
      </c>
      <c r="L685" s="16">
        <v>1</v>
      </c>
      <c r="M685" s="16">
        <f t="shared" si="42"/>
        <v>1084</v>
      </c>
      <c r="N685" s="16">
        <f t="shared" si="43"/>
        <v>1030</v>
      </c>
      <c r="O685" s="16">
        <f t="shared" si="44"/>
        <v>1013</v>
      </c>
      <c r="P685" s="16">
        <f t="shared" si="44"/>
        <v>1013</v>
      </c>
    </row>
    <row r="686" spans="1:16" x14ac:dyDescent="0.25">
      <c r="A686" s="29" t="s">
        <v>568</v>
      </c>
      <c r="B686" s="30" t="s">
        <v>557</v>
      </c>
      <c r="C686" s="31">
        <v>55228</v>
      </c>
      <c r="D686" s="32" t="s">
        <v>298</v>
      </c>
      <c r="E686" s="16">
        <v>6</v>
      </c>
      <c r="F686" s="16">
        <v>5</v>
      </c>
      <c r="G686" s="16">
        <v>5</v>
      </c>
      <c r="H686" s="16">
        <v>5</v>
      </c>
      <c r="I686" s="72">
        <v>0</v>
      </c>
      <c r="J686" s="16">
        <v>0</v>
      </c>
      <c r="K686" s="16">
        <v>0</v>
      </c>
      <c r="L686" s="16">
        <v>0</v>
      </c>
      <c r="M686" s="16">
        <f t="shared" si="42"/>
        <v>6</v>
      </c>
      <c r="N686" s="16">
        <f t="shared" si="43"/>
        <v>5</v>
      </c>
      <c r="O686" s="16">
        <f t="shared" si="44"/>
        <v>5</v>
      </c>
      <c r="P686" s="16">
        <f t="shared" si="44"/>
        <v>5</v>
      </c>
    </row>
    <row r="687" spans="1:16" x14ac:dyDescent="0.25">
      <c r="A687" s="29" t="s">
        <v>568</v>
      </c>
      <c r="B687" s="30" t="s">
        <v>557</v>
      </c>
      <c r="C687" s="31">
        <v>55228</v>
      </c>
      <c r="D687" s="32" t="s">
        <v>299</v>
      </c>
      <c r="E687" s="16">
        <v>5</v>
      </c>
      <c r="F687" s="16">
        <v>5</v>
      </c>
      <c r="G687" s="16">
        <v>5</v>
      </c>
      <c r="H687" s="16">
        <v>5</v>
      </c>
      <c r="I687" s="72">
        <v>0</v>
      </c>
      <c r="J687" s="16">
        <v>0</v>
      </c>
      <c r="K687" s="16">
        <v>0</v>
      </c>
      <c r="L687" s="16">
        <v>0</v>
      </c>
      <c r="M687" s="16">
        <f t="shared" si="42"/>
        <v>5</v>
      </c>
      <c r="N687" s="16">
        <f t="shared" si="43"/>
        <v>5</v>
      </c>
      <c r="O687" s="16">
        <f t="shared" si="44"/>
        <v>5</v>
      </c>
      <c r="P687" s="16">
        <f t="shared" si="44"/>
        <v>5</v>
      </c>
    </row>
    <row r="688" spans="1:16" x14ac:dyDescent="0.25">
      <c r="A688" s="29" t="s">
        <v>568</v>
      </c>
      <c r="B688" s="30" t="s">
        <v>557</v>
      </c>
      <c r="C688" s="31">
        <v>55228</v>
      </c>
      <c r="D688" s="32" t="s">
        <v>300</v>
      </c>
      <c r="E688" s="16">
        <v>5</v>
      </c>
      <c r="F688" s="16">
        <v>5</v>
      </c>
      <c r="G688" s="16">
        <v>5</v>
      </c>
      <c r="H688" s="16">
        <v>5</v>
      </c>
      <c r="I688" s="72">
        <v>0</v>
      </c>
      <c r="J688" s="16">
        <v>0</v>
      </c>
      <c r="K688" s="16">
        <v>0</v>
      </c>
      <c r="L688" s="16">
        <v>0</v>
      </c>
      <c r="M688" s="16">
        <f t="shared" si="42"/>
        <v>5</v>
      </c>
      <c r="N688" s="16">
        <f t="shared" si="43"/>
        <v>5</v>
      </c>
      <c r="O688" s="16">
        <f t="shared" si="44"/>
        <v>5</v>
      </c>
      <c r="P688" s="16">
        <f t="shared" si="44"/>
        <v>5</v>
      </c>
    </row>
    <row r="689" spans="1:16" x14ac:dyDescent="0.25">
      <c r="A689" s="29" t="s">
        <v>568</v>
      </c>
      <c r="B689" s="30" t="s">
        <v>557</v>
      </c>
      <c r="C689" s="31">
        <v>55228</v>
      </c>
      <c r="D689" s="32" t="s">
        <v>301</v>
      </c>
      <c r="E689" s="16">
        <v>5</v>
      </c>
      <c r="F689" s="16">
        <v>5</v>
      </c>
      <c r="G689" s="16">
        <v>5</v>
      </c>
      <c r="H689" s="16">
        <v>5</v>
      </c>
      <c r="I689" s="72">
        <v>0</v>
      </c>
      <c r="J689" s="16">
        <v>0</v>
      </c>
      <c r="K689" s="16">
        <v>0</v>
      </c>
      <c r="L689" s="16">
        <v>0</v>
      </c>
      <c r="M689" s="16">
        <f t="shared" si="42"/>
        <v>5</v>
      </c>
      <c r="N689" s="16">
        <f t="shared" si="43"/>
        <v>5</v>
      </c>
      <c r="O689" s="16">
        <f t="shared" si="44"/>
        <v>5</v>
      </c>
      <c r="P689" s="16">
        <f t="shared" si="44"/>
        <v>5</v>
      </c>
    </row>
    <row r="690" spans="1:16" x14ac:dyDescent="0.25">
      <c r="A690" s="29" t="s">
        <v>568</v>
      </c>
      <c r="B690" s="30" t="s">
        <v>557</v>
      </c>
      <c r="C690" s="31">
        <v>55228</v>
      </c>
      <c r="D690" s="32" t="s">
        <v>302</v>
      </c>
      <c r="E690" s="16">
        <v>5</v>
      </c>
      <c r="F690" s="16">
        <v>5</v>
      </c>
      <c r="G690" s="16">
        <v>5</v>
      </c>
      <c r="H690" s="16">
        <v>5</v>
      </c>
      <c r="I690" s="72">
        <v>0</v>
      </c>
      <c r="J690" s="16">
        <v>0</v>
      </c>
      <c r="K690" s="16">
        <v>0</v>
      </c>
      <c r="L690" s="16">
        <v>0</v>
      </c>
      <c r="M690" s="16">
        <f t="shared" si="42"/>
        <v>5</v>
      </c>
      <c r="N690" s="16">
        <f t="shared" si="43"/>
        <v>5</v>
      </c>
      <c r="O690" s="16">
        <f t="shared" si="44"/>
        <v>5</v>
      </c>
      <c r="P690" s="16">
        <f t="shared" si="44"/>
        <v>5</v>
      </c>
    </row>
    <row r="691" spans="1:16" x14ac:dyDescent="0.25">
      <c r="A691" s="29" t="s">
        <v>568</v>
      </c>
      <c r="B691" s="30" t="s">
        <v>557</v>
      </c>
      <c r="C691" s="31">
        <v>55228</v>
      </c>
      <c r="D691" s="32" t="s">
        <v>303</v>
      </c>
      <c r="E691" s="16">
        <v>5</v>
      </c>
      <c r="F691" s="16">
        <v>5</v>
      </c>
      <c r="G691" s="16">
        <v>5</v>
      </c>
      <c r="H691" s="16">
        <v>5</v>
      </c>
      <c r="I691" s="72">
        <v>0</v>
      </c>
      <c r="J691" s="16">
        <v>0</v>
      </c>
      <c r="K691" s="16">
        <v>0</v>
      </c>
      <c r="L691" s="16">
        <v>0</v>
      </c>
      <c r="M691" s="16">
        <f t="shared" si="42"/>
        <v>5</v>
      </c>
      <c r="N691" s="16">
        <f t="shared" si="43"/>
        <v>5</v>
      </c>
      <c r="O691" s="16">
        <f t="shared" si="44"/>
        <v>5</v>
      </c>
      <c r="P691" s="16">
        <f t="shared" si="44"/>
        <v>5</v>
      </c>
    </row>
    <row r="692" spans="1:16" x14ac:dyDescent="0.25">
      <c r="A692" s="29" t="s">
        <v>568</v>
      </c>
      <c r="B692" s="30" t="s">
        <v>557</v>
      </c>
      <c r="C692" s="31">
        <v>55228</v>
      </c>
      <c r="D692" s="32" t="s">
        <v>304</v>
      </c>
      <c r="E692" s="16">
        <v>4</v>
      </c>
      <c r="F692" s="16">
        <v>4</v>
      </c>
      <c r="G692" s="16">
        <v>4</v>
      </c>
      <c r="H692" s="16">
        <v>4</v>
      </c>
      <c r="I692" s="72">
        <v>0</v>
      </c>
      <c r="J692" s="16">
        <v>0</v>
      </c>
      <c r="K692" s="16">
        <v>0</v>
      </c>
      <c r="L692" s="16">
        <v>0</v>
      </c>
      <c r="M692" s="16">
        <f t="shared" si="42"/>
        <v>4</v>
      </c>
      <c r="N692" s="16">
        <f t="shared" si="43"/>
        <v>4</v>
      </c>
      <c r="O692" s="16">
        <f t="shared" si="44"/>
        <v>4</v>
      </c>
      <c r="P692" s="16">
        <f t="shared" si="44"/>
        <v>4</v>
      </c>
    </row>
    <row r="693" spans="1:16" x14ac:dyDescent="0.25">
      <c r="A693" s="29" t="s">
        <v>568</v>
      </c>
      <c r="B693" s="30" t="s">
        <v>557</v>
      </c>
      <c r="C693" s="31">
        <v>55228</v>
      </c>
      <c r="D693" s="32" t="s">
        <v>305</v>
      </c>
      <c r="E693" s="16">
        <v>5</v>
      </c>
      <c r="F693" s="16">
        <v>5</v>
      </c>
      <c r="G693" s="16">
        <v>5</v>
      </c>
      <c r="H693" s="16">
        <v>5</v>
      </c>
      <c r="I693" s="72">
        <v>0</v>
      </c>
      <c r="J693" s="16">
        <v>0</v>
      </c>
      <c r="K693" s="16">
        <v>0</v>
      </c>
      <c r="L693" s="16">
        <v>0</v>
      </c>
      <c r="M693" s="16">
        <f t="shared" si="42"/>
        <v>5</v>
      </c>
      <c r="N693" s="16">
        <f t="shared" si="43"/>
        <v>5</v>
      </c>
      <c r="O693" s="16">
        <f t="shared" si="44"/>
        <v>5</v>
      </c>
      <c r="P693" s="16">
        <f t="shared" si="44"/>
        <v>5</v>
      </c>
    </row>
    <row r="694" spans="1:16" x14ac:dyDescent="0.25">
      <c r="A694" s="29" t="s">
        <v>859</v>
      </c>
      <c r="B694" s="30" t="s">
        <v>557</v>
      </c>
      <c r="C694" s="31">
        <v>55736</v>
      </c>
      <c r="D694" s="32" t="s">
        <v>204</v>
      </c>
      <c r="E694" s="16">
        <v>34</v>
      </c>
      <c r="F694" s="16">
        <v>34</v>
      </c>
      <c r="G694" s="16">
        <v>34</v>
      </c>
      <c r="H694" s="16">
        <v>34</v>
      </c>
      <c r="I694" s="72">
        <v>0</v>
      </c>
      <c r="J694" s="16">
        <v>0</v>
      </c>
      <c r="K694" s="16">
        <v>0</v>
      </c>
      <c r="L694" s="16">
        <v>0</v>
      </c>
      <c r="M694" s="16">
        <f t="shared" si="42"/>
        <v>34</v>
      </c>
      <c r="N694" s="16">
        <f t="shared" si="43"/>
        <v>34</v>
      </c>
      <c r="O694" s="16">
        <f t="shared" si="44"/>
        <v>34</v>
      </c>
      <c r="P694" s="16">
        <f t="shared" si="44"/>
        <v>34</v>
      </c>
    </row>
    <row r="695" spans="1:16" x14ac:dyDescent="0.25">
      <c r="A695" s="29" t="s">
        <v>859</v>
      </c>
      <c r="B695" s="30" t="s">
        <v>557</v>
      </c>
      <c r="C695" s="31">
        <v>55736</v>
      </c>
      <c r="D695" s="32" t="s">
        <v>205</v>
      </c>
      <c r="E695" s="16">
        <v>34</v>
      </c>
      <c r="F695" s="16">
        <v>34</v>
      </c>
      <c r="G695" s="16">
        <v>34</v>
      </c>
      <c r="H695" s="16">
        <v>34</v>
      </c>
      <c r="I695" s="72">
        <v>0</v>
      </c>
      <c r="J695" s="16">
        <v>0</v>
      </c>
      <c r="K695" s="16">
        <v>0</v>
      </c>
      <c r="L695" s="16">
        <v>0</v>
      </c>
      <c r="M695" s="16">
        <f t="shared" si="42"/>
        <v>34</v>
      </c>
      <c r="N695" s="16">
        <f t="shared" si="43"/>
        <v>34</v>
      </c>
      <c r="O695" s="16">
        <f t="shared" si="44"/>
        <v>34</v>
      </c>
      <c r="P695" s="16">
        <f t="shared" si="44"/>
        <v>34</v>
      </c>
    </row>
    <row r="696" spans="1:16" x14ac:dyDescent="0.25">
      <c r="A696" s="29" t="s">
        <v>859</v>
      </c>
      <c r="B696" s="30" t="s">
        <v>557</v>
      </c>
      <c r="C696" s="31">
        <v>55736</v>
      </c>
      <c r="D696" s="32" t="s">
        <v>344</v>
      </c>
      <c r="E696" s="16">
        <v>35</v>
      </c>
      <c r="F696" s="16">
        <v>35</v>
      </c>
      <c r="G696" s="16">
        <v>35</v>
      </c>
      <c r="H696" s="16">
        <v>35</v>
      </c>
      <c r="I696" s="72">
        <v>0</v>
      </c>
      <c r="J696" s="16">
        <v>0</v>
      </c>
      <c r="K696" s="16">
        <v>0</v>
      </c>
      <c r="L696" s="16">
        <v>0</v>
      </c>
      <c r="M696" s="16">
        <f t="shared" si="42"/>
        <v>35</v>
      </c>
      <c r="N696" s="16">
        <f t="shared" si="43"/>
        <v>35</v>
      </c>
      <c r="O696" s="16">
        <f t="shared" si="44"/>
        <v>35</v>
      </c>
      <c r="P696" s="16">
        <f t="shared" si="44"/>
        <v>35</v>
      </c>
    </row>
    <row r="697" spans="1:16" x14ac:dyDescent="0.25">
      <c r="A697" s="29" t="s">
        <v>859</v>
      </c>
      <c r="B697" s="30" t="s">
        <v>557</v>
      </c>
      <c r="C697" s="31">
        <v>55736</v>
      </c>
      <c r="D697" s="32" t="s">
        <v>564</v>
      </c>
      <c r="E697" s="16">
        <v>32</v>
      </c>
      <c r="F697" s="16">
        <v>32</v>
      </c>
      <c r="G697" s="16">
        <v>32</v>
      </c>
      <c r="H697" s="16">
        <v>32</v>
      </c>
      <c r="I697" s="72">
        <v>0</v>
      </c>
      <c r="J697" s="16">
        <v>0</v>
      </c>
      <c r="K697" s="16">
        <v>0</v>
      </c>
      <c r="L697" s="16">
        <v>0</v>
      </c>
      <c r="M697" s="16">
        <f t="shared" si="42"/>
        <v>32</v>
      </c>
      <c r="N697" s="16">
        <f t="shared" si="43"/>
        <v>32</v>
      </c>
      <c r="O697" s="16">
        <f t="shared" si="44"/>
        <v>32</v>
      </c>
      <c r="P697" s="16">
        <f t="shared" si="44"/>
        <v>32</v>
      </c>
    </row>
    <row r="698" spans="1:16" x14ac:dyDescent="0.25">
      <c r="A698" s="29" t="s">
        <v>569</v>
      </c>
      <c r="B698" s="30" t="s">
        <v>557</v>
      </c>
      <c r="C698" s="31">
        <v>2876</v>
      </c>
      <c r="D698" s="32" t="s">
        <v>95</v>
      </c>
      <c r="E698" s="16">
        <v>208</v>
      </c>
      <c r="F698" s="16">
        <v>198</v>
      </c>
      <c r="G698" s="16">
        <v>195</v>
      </c>
      <c r="H698" s="16">
        <v>195</v>
      </c>
      <c r="I698" s="72">
        <v>0</v>
      </c>
      <c r="J698" s="16">
        <v>0</v>
      </c>
      <c r="K698" s="16">
        <v>0</v>
      </c>
      <c r="L698" s="16">
        <v>0</v>
      </c>
      <c r="M698" s="16">
        <f t="shared" si="42"/>
        <v>208</v>
      </c>
      <c r="N698" s="16">
        <f t="shared" si="43"/>
        <v>198</v>
      </c>
      <c r="O698" s="16">
        <f t="shared" si="44"/>
        <v>195</v>
      </c>
      <c r="P698" s="16">
        <f t="shared" si="44"/>
        <v>195</v>
      </c>
    </row>
    <row r="699" spans="1:16" x14ac:dyDescent="0.25">
      <c r="A699" s="29" t="s">
        <v>569</v>
      </c>
      <c r="B699" s="30" t="s">
        <v>557</v>
      </c>
      <c r="C699" s="31">
        <v>2876</v>
      </c>
      <c r="D699" s="32" t="s">
        <v>96</v>
      </c>
      <c r="E699" s="16">
        <v>198</v>
      </c>
      <c r="F699" s="16">
        <v>188</v>
      </c>
      <c r="G699" s="16">
        <v>185</v>
      </c>
      <c r="H699" s="16">
        <v>185</v>
      </c>
      <c r="I699" s="72">
        <v>0</v>
      </c>
      <c r="J699" s="16">
        <v>0</v>
      </c>
      <c r="K699" s="16">
        <v>0</v>
      </c>
      <c r="L699" s="16">
        <v>0</v>
      </c>
      <c r="M699" s="16">
        <f t="shared" si="42"/>
        <v>198</v>
      </c>
      <c r="N699" s="16">
        <f t="shared" si="43"/>
        <v>188</v>
      </c>
      <c r="O699" s="16">
        <f t="shared" si="44"/>
        <v>185</v>
      </c>
      <c r="P699" s="16">
        <f t="shared" si="44"/>
        <v>185</v>
      </c>
    </row>
    <row r="700" spans="1:16" x14ac:dyDescent="0.25">
      <c r="A700" s="29" t="s">
        <v>569</v>
      </c>
      <c r="B700" s="30" t="s">
        <v>557</v>
      </c>
      <c r="C700" s="31">
        <v>2876</v>
      </c>
      <c r="D700" s="32" t="s">
        <v>97</v>
      </c>
      <c r="E700" s="16">
        <v>197</v>
      </c>
      <c r="F700" s="16">
        <v>187</v>
      </c>
      <c r="G700" s="16">
        <v>184</v>
      </c>
      <c r="H700" s="16">
        <v>184</v>
      </c>
      <c r="I700" s="72">
        <v>0</v>
      </c>
      <c r="J700" s="16">
        <v>0</v>
      </c>
      <c r="K700" s="16">
        <v>0</v>
      </c>
      <c r="L700" s="16">
        <v>0</v>
      </c>
      <c r="M700" s="16">
        <f t="shared" si="42"/>
        <v>197</v>
      </c>
      <c r="N700" s="16">
        <f t="shared" si="43"/>
        <v>187</v>
      </c>
      <c r="O700" s="16">
        <f t="shared" si="44"/>
        <v>184</v>
      </c>
      <c r="P700" s="16">
        <f t="shared" si="44"/>
        <v>184</v>
      </c>
    </row>
    <row r="701" spans="1:16" x14ac:dyDescent="0.25">
      <c r="A701" s="29" t="s">
        <v>569</v>
      </c>
      <c r="B701" s="30" t="s">
        <v>557</v>
      </c>
      <c r="C701" s="31">
        <v>2876</v>
      </c>
      <c r="D701" s="32" t="s">
        <v>98</v>
      </c>
      <c r="E701" s="16">
        <v>206</v>
      </c>
      <c r="F701" s="16">
        <v>195</v>
      </c>
      <c r="G701" s="16">
        <v>192</v>
      </c>
      <c r="H701" s="16">
        <v>192</v>
      </c>
      <c r="I701" s="72">
        <v>0</v>
      </c>
      <c r="J701" s="16">
        <v>0</v>
      </c>
      <c r="K701" s="16">
        <v>0</v>
      </c>
      <c r="L701" s="16">
        <v>0</v>
      </c>
      <c r="M701" s="16">
        <f t="shared" si="42"/>
        <v>206</v>
      </c>
      <c r="N701" s="16">
        <f t="shared" si="43"/>
        <v>195</v>
      </c>
      <c r="O701" s="16">
        <f t="shared" si="44"/>
        <v>192</v>
      </c>
      <c r="P701" s="16">
        <f t="shared" si="44"/>
        <v>192</v>
      </c>
    </row>
    <row r="702" spans="1:16" x14ac:dyDescent="0.25">
      <c r="A702" s="29" t="s">
        <v>569</v>
      </c>
      <c r="B702" s="30" t="s">
        <v>557</v>
      </c>
      <c r="C702" s="31">
        <v>2876</v>
      </c>
      <c r="D702" s="32" t="s">
        <v>99</v>
      </c>
      <c r="E702" s="16">
        <v>203</v>
      </c>
      <c r="F702" s="16">
        <v>193</v>
      </c>
      <c r="G702" s="16">
        <v>189</v>
      </c>
      <c r="H702" s="16">
        <v>189</v>
      </c>
      <c r="I702" s="72">
        <v>0</v>
      </c>
      <c r="J702" s="16">
        <v>0</v>
      </c>
      <c r="K702" s="16">
        <v>0</v>
      </c>
      <c r="L702" s="16">
        <v>0</v>
      </c>
      <c r="M702" s="16">
        <f t="shared" si="42"/>
        <v>203</v>
      </c>
      <c r="N702" s="16">
        <f t="shared" si="43"/>
        <v>193</v>
      </c>
      <c r="O702" s="16">
        <f t="shared" si="44"/>
        <v>189</v>
      </c>
      <c r="P702" s="16">
        <f t="shared" si="44"/>
        <v>189</v>
      </c>
    </row>
    <row r="703" spans="1:16" x14ac:dyDescent="0.25">
      <c r="A703" s="29" t="s">
        <v>570</v>
      </c>
      <c r="B703" s="30" t="s">
        <v>557</v>
      </c>
      <c r="C703" s="31">
        <v>55110</v>
      </c>
      <c r="D703" s="32" t="s">
        <v>95</v>
      </c>
      <c r="E703" s="16">
        <v>7</v>
      </c>
      <c r="F703" s="16">
        <v>7</v>
      </c>
      <c r="G703" s="16">
        <v>7</v>
      </c>
      <c r="H703" s="16">
        <v>7</v>
      </c>
      <c r="I703" s="72">
        <v>0</v>
      </c>
      <c r="J703" s="16">
        <v>0</v>
      </c>
      <c r="K703" s="16">
        <v>0</v>
      </c>
      <c r="L703" s="16">
        <v>0</v>
      </c>
      <c r="M703" s="16">
        <f t="shared" si="42"/>
        <v>7</v>
      </c>
      <c r="N703" s="16">
        <f t="shared" si="43"/>
        <v>7</v>
      </c>
      <c r="O703" s="16">
        <f t="shared" si="44"/>
        <v>7</v>
      </c>
      <c r="P703" s="16">
        <f t="shared" si="44"/>
        <v>7</v>
      </c>
    </row>
    <row r="704" spans="1:16" x14ac:dyDescent="0.25">
      <c r="A704" s="29" t="s">
        <v>570</v>
      </c>
      <c r="B704" s="30" t="s">
        <v>557</v>
      </c>
      <c r="C704" s="31">
        <v>55110</v>
      </c>
      <c r="D704" s="32" t="s">
        <v>96</v>
      </c>
      <c r="E704" s="16">
        <v>12</v>
      </c>
      <c r="F704" s="16">
        <v>12</v>
      </c>
      <c r="G704" s="16">
        <v>12</v>
      </c>
      <c r="H704" s="16">
        <v>12</v>
      </c>
      <c r="I704" s="72">
        <v>0</v>
      </c>
      <c r="J704" s="16">
        <v>0</v>
      </c>
      <c r="K704" s="16">
        <v>0</v>
      </c>
      <c r="L704" s="16">
        <v>0</v>
      </c>
      <c r="M704" s="16">
        <f t="shared" si="42"/>
        <v>12</v>
      </c>
      <c r="N704" s="16">
        <f t="shared" si="43"/>
        <v>12</v>
      </c>
      <c r="O704" s="16">
        <f t="shared" si="44"/>
        <v>12</v>
      </c>
      <c r="P704" s="16">
        <f t="shared" si="44"/>
        <v>12</v>
      </c>
    </row>
    <row r="705" spans="1:16" x14ac:dyDescent="0.25">
      <c r="A705" s="29" t="s">
        <v>570</v>
      </c>
      <c r="B705" s="30" t="s">
        <v>557</v>
      </c>
      <c r="C705" s="31">
        <v>55110</v>
      </c>
      <c r="D705" s="32" t="s">
        <v>97</v>
      </c>
      <c r="E705" s="16">
        <v>8</v>
      </c>
      <c r="F705" s="16">
        <v>8</v>
      </c>
      <c r="G705" s="16">
        <v>8</v>
      </c>
      <c r="H705" s="16">
        <v>8</v>
      </c>
      <c r="I705" s="72">
        <v>0</v>
      </c>
      <c r="J705" s="16">
        <v>0</v>
      </c>
      <c r="K705" s="16">
        <v>0</v>
      </c>
      <c r="L705" s="16">
        <v>0</v>
      </c>
      <c r="M705" s="16">
        <f t="shared" si="42"/>
        <v>8</v>
      </c>
      <c r="N705" s="16">
        <f t="shared" si="43"/>
        <v>8</v>
      </c>
      <c r="O705" s="16">
        <f t="shared" si="44"/>
        <v>8</v>
      </c>
      <c r="P705" s="16">
        <f t="shared" si="44"/>
        <v>8</v>
      </c>
    </row>
    <row r="706" spans="1:16" x14ac:dyDescent="0.25">
      <c r="A706" s="29" t="s">
        <v>570</v>
      </c>
      <c r="B706" s="30" t="s">
        <v>557</v>
      </c>
      <c r="C706" s="31">
        <v>55110</v>
      </c>
      <c r="D706" s="32" t="s">
        <v>98</v>
      </c>
      <c r="E706" s="16">
        <v>9</v>
      </c>
      <c r="F706" s="16">
        <v>9</v>
      </c>
      <c r="G706" s="16">
        <v>9</v>
      </c>
      <c r="H706" s="16">
        <v>9</v>
      </c>
      <c r="I706" s="72">
        <v>0</v>
      </c>
      <c r="J706" s="16">
        <v>0</v>
      </c>
      <c r="K706" s="16">
        <v>0</v>
      </c>
      <c r="L706" s="16">
        <v>0</v>
      </c>
      <c r="M706" s="16">
        <f t="shared" si="42"/>
        <v>9</v>
      </c>
      <c r="N706" s="16">
        <f t="shared" si="43"/>
        <v>9</v>
      </c>
      <c r="O706" s="16">
        <f t="shared" si="44"/>
        <v>9</v>
      </c>
      <c r="P706" s="16">
        <f t="shared" si="44"/>
        <v>9</v>
      </c>
    </row>
    <row r="707" spans="1:16" x14ac:dyDescent="0.25">
      <c r="A707" s="29" t="s">
        <v>570</v>
      </c>
      <c r="B707" s="30" t="s">
        <v>557</v>
      </c>
      <c r="C707" s="31">
        <v>55110</v>
      </c>
      <c r="D707" s="32" t="s">
        <v>99</v>
      </c>
      <c r="E707" s="16">
        <v>8</v>
      </c>
      <c r="F707" s="16">
        <v>8</v>
      </c>
      <c r="G707" s="16">
        <v>8</v>
      </c>
      <c r="H707" s="16">
        <v>8</v>
      </c>
      <c r="I707" s="72">
        <v>0</v>
      </c>
      <c r="J707" s="16">
        <v>0</v>
      </c>
      <c r="K707" s="16">
        <v>0</v>
      </c>
      <c r="L707" s="16">
        <v>0</v>
      </c>
      <c r="M707" s="16">
        <f t="shared" si="42"/>
        <v>8</v>
      </c>
      <c r="N707" s="16">
        <f t="shared" si="43"/>
        <v>8</v>
      </c>
      <c r="O707" s="16">
        <f t="shared" si="44"/>
        <v>8</v>
      </c>
      <c r="P707" s="16">
        <f t="shared" si="44"/>
        <v>8</v>
      </c>
    </row>
    <row r="708" spans="1:16" x14ac:dyDescent="0.25">
      <c r="A708" s="29" t="s">
        <v>570</v>
      </c>
      <c r="B708" s="30" t="s">
        <v>557</v>
      </c>
      <c r="C708" s="31">
        <v>55110</v>
      </c>
      <c r="D708" s="32" t="s">
        <v>101</v>
      </c>
      <c r="E708" s="16">
        <v>9</v>
      </c>
      <c r="F708" s="16">
        <v>9</v>
      </c>
      <c r="G708" s="16">
        <v>9</v>
      </c>
      <c r="H708" s="16">
        <v>9</v>
      </c>
      <c r="I708" s="72">
        <v>0</v>
      </c>
      <c r="J708" s="16">
        <v>0</v>
      </c>
      <c r="K708" s="16">
        <v>0</v>
      </c>
      <c r="L708" s="16">
        <v>0</v>
      </c>
      <c r="M708" s="16">
        <f t="shared" si="42"/>
        <v>9</v>
      </c>
      <c r="N708" s="16">
        <f t="shared" si="43"/>
        <v>9</v>
      </c>
      <c r="O708" s="16">
        <f t="shared" si="44"/>
        <v>9</v>
      </c>
      <c r="P708" s="16">
        <f t="shared" si="44"/>
        <v>9</v>
      </c>
    </row>
    <row r="709" spans="1:16" x14ac:dyDescent="0.25">
      <c r="A709" s="29" t="s">
        <v>570</v>
      </c>
      <c r="B709" s="30" t="s">
        <v>557</v>
      </c>
      <c r="C709" s="31">
        <v>55110</v>
      </c>
      <c r="D709" s="32" t="s">
        <v>102</v>
      </c>
      <c r="E709" s="16">
        <v>9</v>
      </c>
      <c r="F709" s="16">
        <v>9</v>
      </c>
      <c r="G709" s="16">
        <v>9</v>
      </c>
      <c r="H709" s="16">
        <v>9</v>
      </c>
      <c r="I709" s="72">
        <v>0</v>
      </c>
      <c r="J709" s="16">
        <v>0</v>
      </c>
      <c r="K709" s="16">
        <v>0</v>
      </c>
      <c r="L709" s="16">
        <v>0</v>
      </c>
      <c r="M709" s="16">
        <f t="shared" si="42"/>
        <v>9</v>
      </c>
      <c r="N709" s="16">
        <f t="shared" si="43"/>
        <v>9</v>
      </c>
      <c r="O709" s="16">
        <f t="shared" si="44"/>
        <v>9</v>
      </c>
      <c r="P709" s="16">
        <f t="shared" si="44"/>
        <v>9</v>
      </c>
    </row>
    <row r="710" spans="1:16" x14ac:dyDescent="0.25">
      <c r="A710" s="29" t="s">
        <v>570</v>
      </c>
      <c r="B710" s="30" t="s">
        <v>557</v>
      </c>
      <c r="C710" s="31">
        <v>55110</v>
      </c>
      <c r="D710" s="32" t="s">
        <v>103</v>
      </c>
      <c r="E710" s="16">
        <v>9</v>
      </c>
      <c r="F710" s="16">
        <v>9</v>
      </c>
      <c r="G710" s="16">
        <v>9</v>
      </c>
      <c r="H710" s="16">
        <v>9</v>
      </c>
      <c r="I710" s="72">
        <v>0</v>
      </c>
      <c r="J710" s="16">
        <v>0</v>
      </c>
      <c r="K710" s="16">
        <v>0</v>
      </c>
      <c r="L710" s="16">
        <v>0</v>
      </c>
      <c r="M710" s="16">
        <f t="shared" si="42"/>
        <v>9</v>
      </c>
      <c r="N710" s="16">
        <f t="shared" si="43"/>
        <v>9</v>
      </c>
      <c r="O710" s="16">
        <f t="shared" si="44"/>
        <v>9</v>
      </c>
      <c r="P710" s="16">
        <f t="shared" si="44"/>
        <v>9</v>
      </c>
    </row>
    <row r="711" spans="1:16" x14ac:dyDescent="0.25">
      <c r="A711" s="29" t="s">
        <v>744</v>
      </c>
      <c r="B711" s="30" t="s">
        <v>557</v>
      </c>
      <c r="C711" s="31">
        <v>2832</v>
      </c>
      <c r="D711" s="32" t="s">
        <v>102</v>
      </c>
      <c r="E711" s="16">
        <v>511</v>
      </c>
      <c r="F711" s="16">
        <v>486</v>
      </c>
      <c r="G711" s="16">
        <v>478</v>
      </c>
      <c r="H711" s="16">
        <v>478</v>
      </c>
      <c r="I711" s="72">
        <v>0</v>
      </c>
      <c r="J711" s="16">
        <v>0</v>
      </c>
      <c r="K711" s="16">
        <v>0</v>
      </c>
      <c r="L711" s="16">
        <v>0</v>
      </c>
      <c r="M711" s="16">
        <f t="shared" si="42"/>
        <v>511</v>
      </c>
      <c r="N711" s="16">
        <f t="shared" si="43"/>
        <v>486</v>
      </c>
      <c r="O711" s="16">
        <f t="shared" si="44"/>
        <v>478</v>
      </c>
      <c r="P711" s="16">
        <f t="shared" si="44"/>
        <v>478</v>
      </c>
    </row>
    <row r="712" spans="1:16" x14ac:dyDescent="0.25">
      <c r="A712" s="29" t="s">
        <v>744</v>
      </c>
      <c r="B712" s="30" t="s">
        <v>557</v>
      </c>
      <c r="C712" s="31">
        <v>2832</v>
      </c>
      <c r="D712" s="32" t="s">
        <v>103</v>
      </c>
      <c r="E712" s="16">
        <v>536</v>
      </c>
      <c r="F712" s="16">
        <v>510</v>
      </c>
      <c r="G712" s="16">
        <v>501</v>
      </c>
      <c r="H712" s="16">
        <v>501</v>
      </c>
      <c r="I712" s="72">
        <v>0</v>
      </c>
      <c r="J712" s="16">
        <v>0</v>
      </c>
      <c r="K712" s="16">
        <v>0</v>
      </c>
      <c r="L712" s="16">
        <v>0</v>
      </c>
      <c r="M712" s="16">
        <f t="shared" si="42"/>
        <v>536</v>
      </c>
      <c r="N712" s="16">
        <f t="shared" si="43"/>
        <v>510</v>
      </c>
      <c r="O712" s="16">
        <f t="shared" si="44"/>
        <v>501</v>
      </c>
      <c r="P712" s="16">
        <f t="shared" si="44"/>
        <v>501</v>
      </c>
    </row>
    <row r="713" spans="1:16" x14ac:dyDescent="0.25">
      <c r="A713" s="29" t="s">
        <v>749</v>
      </c>
      <c r="B713" s="30" t="s">
        <v>557</v>
      </c>
      <c r="C713" s="31">
        <v>59326</v>
      </c>
      <c r="D713" s="32" t="s">
        <v>95</v>
      </c>
      <c r="E713" s="16">
        <v>32</v>
      </c>
      <c r="F713" s="16">
        <v>32</v>
      </c>
      <c r="G713" s="16">
        <v>32</v>
      </c>
      <c r="H713" s="16">
        <v>32</v>
      </c>
      <c r="I713" s="72">
        <v>0</v>
      </c>
      <c r="J713" s="16">
        <v>0</v>
      </c>
      <c r="K713" s="16">
        <v>0</v>
      </c>
      <c r="L713" s="16">
        <v>0</v>
      </c>
      <c r="M713" s="16">
        <f t="shared" si="42"/>
        <v>32</v>
      </c>
      <c r="N713" s="16">
        <f t="shared" si="43"/>
        <v>32</v>
      </c>
      <c r="O713" s="16">
        <f t="shared" si="44"/>
        <v>32</v>
      </c>
      <c r="P713" s="16">
        <f t="shared" si="44"/>
        <v>32</v>
      </c>
    </row>
    <row r="714" spans="1:16" x14ac:dyDescent="0.25">
      <c r="A714" s="29" t="s">
        <v>571</v>
      </c>
      <c r="B714" s="30" t="s">
        <v>557</v>
      </c>
      <c r="C714" s="31">
        <v>2861</v>
      </c>
      <c r="D714" s="32" t="s">
        <v>345</v>
      </c>
      <c r="E714" s="16">
        <v>0</v>
      </c>
      <c r="F714" s="16">
        <v>0</v>
      </c>
      <c r="G714" s="16">
        <v>0</v>
      </c>
      <c r="H714" s="16">
        <v>0</v>
      </c>
      <c r="I714" s="72">
        <v>0</v>
      </c>
      <c r="J714" s="16">
        <v>0</v>
      </c>
      <c r="K714" s="16">
        <v>0</v>
      </c>
      <c r="L714" s="16">
        <v>0</v>
      </c>
      <c r="M714" s="16">
        <f t="shared" si="42"/>
        <v>0</v>
      </c>
      <c r="N714" s="16">
        <f t="shared" si="43"/>
        <v>0</v>
      </c>
      <c r="O714" s="16">
        <f t="shared" si="44"/>
        <v>0</v>
      </c>
      <c r="P714" s="16">
        <f t="shared" si="44"/>
        <v>0</v>
      </c>
    </row>
    <row r="715" spans="1:16" x14ac:dyDescent="0.25">
      <c r="A715" s="29" t="s">
        <v>572</v>
      </c>
      <c r="B715" s="30" t="s">
        <v>557</v>
      </c>
      <c r="C715" s="31">
        <v>2848</v>
      </c>
      <c r="D715" s="32" t="s">
        <v>573</v>
      </c>
      <c r="E715" s="16">
        <v>0</v>
      </c>
      <c r="F715" s="16">
        <v>0</v>
      </c>
      <c r="G715" s="16">
        <v>0</v>
      </c>
      <c r="H715" s="16">
        <v>0</v>
      </c>
      <c r="I715" s="72">
        <v>0</v>
      </c>
      <c r="J715" s="16">
        <v>0</v>
      </c>
      <c r="K715" s="16">
        <v>0</v>
      </c>
      <c r="L715" s="16">
        <v>0</v>
      </c>
      <c r="M715" s="16">
        <f t="shared" si="42"/>
        <v>0</v>
      </c>
      <c r="N715" s="16">
        <f t="shared" si="43"/>
        <v>0</v>
      </c>
      <c r="O715" s="16">
        <f t="shared" si="44"/>
        <v>0</v>
      </c>
      <c r="P715" s="16">
        <f t="shared" si="44"/>
        <v>0</v>
      </c>
    </row>
    <row r="716" spans="1:16" x14ac:dyDescent="0.25">
      <c r="A716" s="29" t="s">
        <v>574</v>
      </c>
      <c r="B716" s="30" t="s">
        <v>557</v>
      </c>
      <c r="C716" s="31">
        <v>7783</v>
      </c>
      <c r="D716" s="32" t="s">
        <v>575</v>
      </c>
      <c r="E716" s="16">
        <v>1</v>
      </c>
      <c r="F716" s="16">
        <v>1</v>
      </c>
      <c r="G716" s="16">
        <v>1</v>
      </c>
      <c r="H716" s="16">
        <v>1</v>
      </c>
      <c r="I716" s="72">
        <v>0</v>
      </c>
      <c r="J716" s="16">
        <v>0</v>
      </c>
      <c r="K716" s="16">
        <v>0</v>
      </c>
      <c r="L716" s="16">
        <v>0</v>
      </c>
      <c r="M716" s="16">
        <f t="shared" si="42"/>
        <v>1</v>
      </c>
      <c r="N716" s="16">
        <f t="shared" si="43"/>
        <v>1</v>
      </c>
      <c r="O716" s="16">
        <f t="shared" si="44"/>
        <v>1</v>
      </c>
      <c r="P716" s="16">
        <f t="shared" si="44"/>
        <v>1</v>
      </c>
    </row>
    <row r="717" spans="1:16" x14ac:dyDescent="0.25">
      <c r="A717" s="29" t="s">
        <v>576</v>
      </c>
      <c r="B717" s="30" t="s">
        <v>557</v>
      </c>
      <c r="C717" s="31">
        <v>7782</v>
      </c>
      <c r="D717" s="32" t="s">
        <v>575</v>
      </c>
      <c r="E717" s="16">
        <v>1</v>
      </c>
      <c r="F717" s="16">
        <v>1</v>
      </c>
      <c r="G717" s="16">
        <v>1</v>
      </c>
      <c r="H717" s="16">
        <v>1</v>
      </c>
      <c r="I717" s="72">
        <v>0</v>
      </c>
      <c r="J717" s="16">
        <v>0</v>
      </c>
      <c r="K717" s="16">
        <v>0</v>
      </c>
      <c r="L717" s="16">
        <v>0</v>
      </c>
      <c r="M717" s="16">
        <f t="shared" si="42"/>
        <v>1</v>
      </c>
      <c r="N717" s="16">
        <f t="shared" si="43"/>
        <v>1</v>
      </c>
      <c r="O717" s="16">
        <f t="shared" si="44"/>
        <v>1</v>
      </c>
      <c r="P717" s="16">
        <f t="shared" si="44"/>
        <v>1</v>
      </c>
    </row>
    <row r="718" spans="1:16" x14ac:dyDescent="0.25">
      <c r="A718" s="29" t="s">
        <v>739</v>
      </c>
      <c r="B718" s="30" t="s">
        <v>557</v>
      </c>
      <c r="C718" s="31">
        <v>59764</v>
      </c>
      <c r="D718" s="32" t="s">
        <v>105</v>
      </c>
      <c r="E718" s="16">
        <v>22</v>
      </c>
      <c r="F718" s="16">
        <v>22</v>
      </c>
      <c r="G718" s="16">
        <v>22</v>
      </c>
      <c r="H718" s="16">
        <v>22</v>
      </c>
      <c r="I718" s="72">
        <v>0</v>
      </c>
      <c r="J718" s="16">
        <v>0</v>
      </c>
      <c r="K718" s="16">
        <v>0</v>
      </c>
      <c r="L718" s="16">
        <v>0</v>
      </c>
      <c r="M718" s="16">
        <f t="shared" si="42"/>
        <v>22</v>
      </c>
      <c r="N718" s="16">
        <f t="shared" si="43"/>
        <v>22</v>
      </c>
      <c r="O718" s="16">
        <f t="shared" si="44"/>
        <v>22</v>
      </c>
      <c r="P718" s="16">
        <f t="shared" si="44"/>
        <v>22</v>
      </c>
    </row>
    <row r="719" spans="1:16" x14ac:dyDescent="0.25">
      <c r="A719" s="29" t="s">
        <v>739</v>
      </c>
      <c r="B719" s="30" t="s">
        <v>557</v>
      </c>
      <c r="C719" s="31">
        <v>59764</v>
      </c>
      <c r="D719" s="32" t="s">
        <v>180</v>
      </c>
      <c r="E719" s="16">
        <v>23</v>
      </c>
      <c r="F719" s="16">
        <v>23</v>
      </c>
      <c r="G719" s="16">
        <v>23</v>
      </c>
      <c r="H719" s="16">
        <v>23</v>
      </c>
      <c r="I719" s="72">
        <v>0</v>
      </c>
      <c r="J719" s="16">
        <v>0</v>
      </c>
      <c r="K719" s="16">
        <v>0</v>
      </c>
      <c r="L719" s="16">
        <v>0</v>
      </c>
      <c r="M719" s="16">
        <f t="shared" si="42"/>
        <v>23</v>
      </c>
      <c r="N719" s="16">
        <f t="shared" si="43"/>
        <v>23</v>
      </c>
      <c r="O719" s="16">
        <f t="shared" si="44"/>
        <v>23</v>
      </c>
      <c r="P719" s="16">
        <f t="shared" si="44"/>
        <v>23</v>
      </c>
    </row>
    <row r="720" spans="1:16" x14ac:dyDescent="0.25">
      <c r="A720" s="29" t="s">
        <v>577</v>
      </c>
      <c r="B720" s="30" t="s">
        <v>557</v>
      </c>
      <c r="C720" s="31">
        <v>2880</v>
      </c>
      <c r="D720" s="32" t="s">
        <v>564</v>
      </c>
      <c r="E720" s="16">
        <v>28</v>
      </c>
      <c r="F720" s="16">
        <v>26</v>
      </c>
      <c r="G720" s="16">
        <v>26</v>
      </c>
      <c r="H720" s="16">
        <v>26</v>
      </c>
      <c r="I720" s="72">
        <v>0</v>
      </c>
      <c r="J720" s="16">
        <v>0</v>
      </c>
      <c r="K720" s="16">
        <v>0</v>
      </c>
      <c r="L720" s="16">
        <v>0</v>
      </c>
      <c r="M720" s="16">
        <f t="shared" si="42"/>
        <v>28</v>
      </c>
      <c r="N720" s="16">
        <f t="shared" si="43"/>
        <v>26</v>
      </c>
      <c r="O720" s="16">
        <f t="shared" si="44"/>
        <v>26</v>
      </c>
      <c r="P720" s="16">
        <f t="shared" si="44"/>
        <v>26</v>
      </c>
    </row>
    <row r="721" spans="1:16" x14ac:dyDescent="0.25">
      <c r="A721" s="29" t="s">
        <v>577</v>
      </c>
      <c r="B721" s="30" t="s">
        <v>557</v>
      </c>
      <c r="C721" s="31">
        <v>2880</v>
      </c>
      <c r="D721" s="32" t="s">
        <v>257</v>
      </c>
      <c r="E721" s="16">
        <v>29</v>
      </c>
      <c r="F721" s="16">
        <v>28</v>
      </c>
      <c r="G721" s="16">
        <v>27</v>
      </c>
      <c r="H721" s="16">
        <v>27</v>
      </c>
      <c r="I721" s="72">
        <v>0</v>
      </c>
      <c r="J721" s="16">
        <v>0</v>
      </c>
      <c r="K721" s="16">
        <v>0</v>
      </c>
      <c r="L721" s="16">
        <v>0</v>
      </c>
      <c r="M721" s="16">
        <f t="shared" si="42"/>
        <v>29</v>
      </c>
      <c r="N721" s="16">
        <f t="shared" si="43"/>
        <v>28</v>
      </c>
      <c r="O721" s="16">
        <f t="shared" si="44"/>
        <v>27</v>
      </c>
      <c r="P721" s="16">
        <f t="shared" si="44"/>
        <v>27</v>
      </c>
    </row>
    <row r="722" spans="1:16" x14ac:dyDescent="0.25">
      <c r="A722" s="29" t="s">
        <v>577</v>
      </c>
      <c r="B722" s="30" t="s">
        <v>557</v>
      </c>
      <c r="C722" s="31">
        <v>2880</v>
      </c>
      <c r="D722" s="32" t="s">
        <v>258</v>
      </c>
      <c r="E722" s="16">
        <v>23</v>
      </c>
      <c r="F722" s="16">
        <v>22</v>
      </c>
      <c r="G722" s="16">
        <v>21</v>
      </c>
      <c r="H722" s="16">
        <v>21</v>
      </c>
      <c r="I722" s="72">
        <v>0</v>
      </c>
      <c r="J722" s="16">
        <v>0</v>
      </c>
      <c r="K722" s="16">
        <v>0</v>
      </c>
      <c r="L722" s="16">
        <v>0</v>
      </c>
      <c r="M722" s="16">
        <f t="shared" si="42"/>
        <v>23</v>
      </c>
      <c r="N722" s="16">
        <f t="shared" si="43"/>
        <v>22</v>
      </c>
      <c r="O722" s="16">
        <f t="shared" si="44"/>
        <v>21</v>
      </c>
      <c r="P722" s="16">
        <f t="shared" si="44"/>
        <v>21</v>
      </c>
    </row>
    <row r="723" spans="1:16" x14ac:dyDescent="0.25">
      <c r="A723" s="29" t="s">
        <v>578</v>
      </c>
      <c r="B723" s="30" t="s">
        <v>557</v>
      </c>
      <c r="C723" s="31">
        <v>7872</v>
      </c>
      <c r="D723" s="32" t="s">
        <v>95</v>
      </c>
      <c r="E723" s="16">
        <v>21</v>
      </c>
      <c r="F723" s="16">
        <v>20</v>
      </c>
      <c r="G723" s="16">
        <v>20</v>
      </c>
      <c r="H723" s="16">
        <v>20</v>
      </c>
      <c r="I723" s="72">
        <v>0</v>
      </c>
      <c r="J723" s="16">
        <v>0</v>
      </c>
      <c r="K723" s="16">
        <v>0</v>
      </c>
      <c r="L723" s="16">
        <v>0</v>
      </c>
      <c r="M723" s="16">
        <f t="shared" si="42"/>
        <v>21</v>
      </c>
      <c r="N723" s="16">
        <f t="shared" si="43"/>
        <v>20</v>
      </c>
      <c r="O723" s="16">
        <f t="shared" si="44"/>
        <v>20</v>
      </c>
      <c r="P723" s="16">
        <f t="shared" si="44"/>
        <v>20</v>
      </c>
    </row>
    <row r="724" spans="1:16" x14ac:dyDescent="0.25">
      <c r="A724" s="29" t="s">
        <v>578</v>
      </c>
      <c r="B724" s="30" t="s">
        <v>557</v>
      </c>
      <c r="C724" s="31">
        <v>7872</v>
      </c>
      <c r="D724" s="32" t="s">
        <v>96</v>
      </c>
      <c r="E724" s="16">
        <v>22</v>
      </c>
      <c r="F724" s="16">
        <v>21</v>
      </c>
      <c r="G724" s="16">
        <v>21</v>
      </c>
      <c r="H724" s="16">
        <v>21</v>
      </c>
      <c r="I724" s="72">
        <v>0</v>
      </c>
      <c r="J724" s="16">
        <v>0</v>
      </c>
      <c r="K724" s="16">
        <v>0</v>
      </c>
      <c r="L724" s="16">
        <v>0</v>
      </c>
      <c r="M724" s="16">
        <f t="shared" si="42"/>
        <v>22</v>
      </c>
      <c r="N724" s="16">
        <f t="shared" si="43"/>
        <v>21</v>
      </c>
      <c r="O724" s="16">
        <f t="shared" si="44"/>
        <v>21</v>
      </c>
      <c r="P724" s="16">
        <f t="shared" si="44"/>
        <v>21</v>
      </c>
    </row>
    <row r="725" spans="1:16" x14ac:dyDescent="0.25">
      <c r="A725" s="29" t="s">
        <v>578</v>
      </c>
      <c r="B725" s="30" t="s">
        <v>557</v>
      </c>
      <c r="C725" s="31">
        <v>7872</v>
      </c>
      <c r="D725" s="32" t="s">
        <v>97</v>
      </c>
      <c r="E725" s="16">
        <v>23</v>
      </c>
      <c r="F725" s="16">
        <v>22</v>
      </c>
      <c r="G725" s="16">
        <v>22</v>
      </c>
      <c r="H725" s="16">
        <v>22</v>
      </c>
      <c r="I725" s="72">
        <v>0</v>
      </c>
      <c r="J725" s="16">
        <v>0</v>
      </c>
      <c r="K725" s="16">
        <v>0</v>
      </c>
      <c r="L725" s="16">
        <v>0</v>
      </c>
      <c r="M725" s="16">
        <f t="shared" si="42"/>
        <v>23</v>
      </c>
      <c r="N725" s="16">
        <f t="shared" si="43"/>
        <v>22</v>
      </c>
      <c r="O725" s="16">
        <f t="shared" si="44"/>
        <v>22</v>
      </c>
      <c r="P725" s="16">
        <f t="shared" si="44"/>
        <v>22</v>
      </c>
    </row>
    <row r="726" spans="1:16" x14ac:dyDescent="0.25">
      <c r="A726" s="29" t="s">
        <v>579</v>
      </c>
      <c r="B726" s="30" t="s">
        <v>557</v>
      </c>
      <c r="C726" s="31">
        <v>55401</v>
      </c>
      <c r="D726" s="32" t="s">
        <v>2</v>
      </c>
      <c r="E726" s="16">
        <v>25</v>
      </c>
      <c r="F726" s="16">
        <v>25</v>
      </c>
      <c r="G726" s="16">
        <v>25</v>
      </c>
      <c r="H726" s="16">
        <v>25</v>
      </c>
      <c r="I726" s="72">
        <v>0</v>
      </c>
      <c r="J726" s="16">
        <v>0</v>
      </c>
      <c r="K726" s="16">
        <v>0</v>
      </c>
      <c r="L726" s="16">
        <v>0</v>
      </c>
      <c r="M726" s="16">
        <f t="shared" si="42"/>
        <v>25</v>
      </c>
      <c r="N726" s="16">
        <f t="shared" si="43"/>
        <v>25</v>
      </c>
      <c r="O726" s="16">
        <f t="shared" si="44"/>
        <v>25</v>
      </c>
      <c r="P726" s="16">
        <f t="shared" si="44"/>
        <v>25</v>
      </c>
    </row>
    <row r="727" spans="1:16" x14ac:dyDescent="0.25">
      <c r="A727" s="29" t="s">
        <v>579</v>
      </c>
      <c r="B727" s="30" t="s">
        <v>557</v>
      </c>
      <c r="C727" s="31">
        <v>55401</v>
      </c>
      <c r="D727" s="32" t="s">
        <v>1</v>
      </c>
      <c r="E727" s="16">
        <v>20</v>
      </c>
      <c r="F727" s="16">
        <v>20</v>
      </c>
      <c r="G727" s="16">
        <v>20</v>
      </c>
      <c r="H727" s="16">
        <v>20</v>
      </c>
      <c r="I727" s="72">
        <v>0</v>
      </c>
      <c r="J727" s="16">
        <v>0</v>
      </c>
      <c r="K727" s="16">
        <v>0</v>
      </c>
      <c r="L727" s="16">
        <v>0</v>
      </c>
      <c r="M727" s="16">
        <f t="shared" si="42"/>
        <v>20</v>
      </c>
      <c r="N727" s="16">
        <f t="shared" si="43"/>
        <v>20</v>
      </c>
      <c r="O727" s="16">
        <f t="shared" si="44"/>
        <v>20</v>
      </c>
      <c r="P727" s="16">
        <f t="shared" si="44"/>
        <v>20</v>
      </c>
    </row>
    <row r="728" spans="1:16" x14ac:dyDescent="0.25">
      <c r="A728" s="29" t="s">
        <v>579</v>
      </c>
      <c r="B728" s="30" t="s">
        <v>557</v>
      </c>
      <c r="C728" s="31">
        <v>55401</v>
      </c>
      <c r="D728" s="32" t="s">
        <v>0</v>
      </c>
      <c r="E728" s="16">
        <v>26</v>
      </c>
      <c r="F728" s="16">
        <v>26</v>
      </c>
      <c r="G728" s="16">
        <v>26</v>
      </c>
      <c r="H728" s="16">
        <v>26</v>
      </c>
      <c r="I728" s="72">
        <v>0</v>
      </c>
      <c r="J728" s="16">
        <v>0</v>
      </c>
      <c r="K728" s="16">
        <v>0</v>
      </c>
      <c r="L728" s="16">
        <v>0</v>
      </c>
      <c r="M728" s="16">
        <f t="shared" si="42"/>
        <v>26</v>
      </c>
      <c r="N728" s="16">
        <f t="shared" si="43"/>
        <v>26</v>
      </c>
      <c r="O728" s="16">
        <f t="shared" si="44"/>
        <v>26</v>
      </c>
      <c r="P728" s="16">
        <f t="shared" si="44"/>
        <v>26</v>
      </c>
    </row>
    <row r="729" spans="1:16" x14ac:dyDescent="0.25">
      <c r="A729" s="29" t="s">
        <v>579</v>
      </c>
      <c r="B729" s="30" t="s">
        <v>557</v>
      </c>
      <c r="C729" s="31">
        <v>55401</v>
      </c>
      <c r="D729" s="32" t="s">
        <v>580</v>
      </c>
      <c r="E729" s="16">
        <v>23</v>
      </c>
      <c r="F729" s="16">
        <v>23</v>
      </c>
      <c r="G729" s="16">
        <v>23</v>
      </c>
      <c r="H729" s="16">
        <v>23</v>
      </c>
      <c r="I729" s="72">
        <v>0</v>
      </c>
      <c r="J729" s="16">
        <v>0</v>
      </c>
      <c r="K729" s="16">
        <v>0</v>
      </c>
      <c r="L729" s="16">
        <v>0</v>
      </c>
      <c r="M729" s="16">
        <f t="shared" si="42"/>
        <v>23</v>
      </c>
      <c r="N729" s="16">
        <f t="shared" si="43"/>
        <v>23</v>
      </c>
      <c r="O729" s="16">
        <f t="shared" si="44"/>
        <v>23</v>
      </c>
      <c r="P729" s="16">
        <f t="shared" si="44"/>
        <v>23</v>
      </c>
    </row>
    <row r="730" spans="1:16" x14ac:dyDescent="0.25">
      <c r="A730" s="29" t="s">
        <v>579</v>
      </c>
      <c r="B730" s="30" t="s">
        <v>557</v>
      </c>
      <c r="C730" s="31">
        <v>55401</v>
      </c>
      <c r="D730" s="32" t="s">
        <v>581</v>
      </c>
      <c r="E730" s="16">
        <v>15</v>
      </c>
      <c r="F730" s="16">
        <v>15</v>
      </c>
      <c r="G730" s="16">
        <v>15</v>
      </c>
      <c r="H730" s="16">
        <v>15</v>
      </c>
      <c r="I730" s="72">
        <v>0</v>
      </c>
      <c r="J730" s="16">
        <v>0</v>
      </c>
      <c r="K730" s="16">
        <v>0</v>
      </c>
      <c r="L730" s="16">
        <v>0</v>
      </c>
      <c r="M730" s="16">
        <f t="shared" si="42"/>
        <v>15</v>
      </c>
      <c r="N730" s="16">
        <f t="shared" si="43"/>
        <v>15</v>
      </c>
      <c r="O730" s="16">
        <f t="shared" si="44"/>
        <v>15</v>
      </c>
      <c r="P730" s="16">
        <f t="shared" si="44"/>
        <v>15</v>
      </c>
    </row>
    <row r="731" spans="1:16" x14ac:dyDescent="0.25">
      <c r="A731" s="29" t="s">
        <v>582</v>
      </c>
      <c r="B731" s="30" t="s">
        <v>557</v>
      </c>
      <c r="C731" s="31">
        <v>55248</v>
      </c>
      <c r="D731" s="32" t="s">
        <v>22</v>
      </c>
      <c r="E731" s="16">
        <v>37</v>
      </c>
      <c r="F731" s="16">
        <v>37</v>
      </c>
      <c r="G731" s="16">
        <v>37</v>
      </c>
      <c r="H731" s="16">
        <v>37</v>
      </c>
      <c r="I731" s="72">
        <v>0</v>
      </c>
      <c r="J731" s="16">
        <v>0</v>
      </c>
      <c r="K731" s="16">
        <v>0</v>
      </c>
      <c r="L731" s="16">
        <v>0</v>
      </c>
      <c r="M731" s="16">
        <f t="shared" si="42"/>
        <v>37</v>
      </c>
      <c r="N731" s="16">
        <f t="shared" si="43"/>
        <v>37</v>
      </c>
      <c r="O731" s="16">
        <f t="shared" si="44"/>
        <v>37</v>
      </c>
      <c r="P731" s="16">
        <f t="shared" si="44"/>
        <v>37</v>
      </c>
    </row>
    <row r="732" spans="1:16" x14ac:dyDescent="0.25">
      <c r="A732" s="29" t="s">
        <v>582</v>
      </c>
      <c r="B732" s="30" t="s">
        <v>557</v>
      </c>
      <c r="C732" s="31">
        <v>55248</v>
      </c>
      <c r="D732" s="32" t="s">
        <v>21</v>
      </c>
      <c r="E732" s="16">
        <v>40</v>
      </c>
      <c r="F732" s="16">
        <v>38</v>
      </c>
      <c r="G732" s="16">
        <v>37</v>
      </c>
      <c r="H732" s="16">
        <v>37</v>
      </c>
      <c r="I732" s="72">
        <v>0</v>
      </c>
      <c r="J732" s="16">
        <v>0</v>
      </c>
      <c r="K732" s="16">
        <v>0</v>
      </c>
      <c r="L732" s="16">
        <v>0</v>
      </c>
      <c r="M732" s="16">
        <f t="shared" si="42"/>
        <v>40</v>
      </c>
      <c r="N732" s="16">
        <f t="shared" si="43"/>
        <v>38</v>
      </c>
      <c r="O732" s="16">
        <f t="shared" si="44"/>
        <v>37</v>
      </c>
      <c r="P732" s="16">
        <f t="shared" si="44"/>
        <v>37</v>
      </c>
    </row>
    <row r="733" spans="1:16" x14ac:dyDescent="0.25">
      <c r="A733" s="29" t="s">
        <v>582</v>
      </c>
      <c r="B733" s="30" t="s">
        <v>557</v>
      </c>
      <c r="C733" s="31">
        <v>55248</v>
      </c>
      <c r="D733" s="32" t="s">
        <v>25</v>
      </c>
      <c r="E733" s="16">
        <v>36</v>
      </c>
      <c r="F733" s="16">
        <v>36</v>
      </c>
      <c r="G733" s="16">
        <v>36</v>
      </c>
      <c r="H733" s="16">
        <v>36</v>
      </c>
      <c r="I733" s="72">
        <v>0</v>
      </c>
      <c r="J733" s="16">
        <v>0</v>
      </c>
      <c r="K733" s="16">
        <v>0</v>
      </c>
      <c r="L733" s="16">
        <v>0</v>
      </c>
      <c r="M733" s="16">
        <f t="shared" ref="M733:M759" si="45">E733+I733</f>
        <v>36</v>
      </c>
      <c r="N733" s="16">
        <f t="shared" ref="N733:N759" si="46">F733+J733</f>
        <v>36</v>
      </c>
      <c r="O733" s="16">
        <f t="shared" ref="O733:P759" si="47">G733+K733</f>
        <v>36</v>
      </c>
      <c r="P733" s="16">
        <f t="shared" si="47"/>
        <v>36</v>
      </c>
    </row>
    <row r="734" spans="1:16" x14ac:dyDescent="0.25">
      <c r="A734" s="29" t="s">
        <v>582</v>
      </c>
      <c r="B734" s="30" t="s">
        <v>557</v>
      </c>
      <c r="C734" s="31">
        <v>55248</v>
      </c>
      <c r="D734" s="32" t="s">
        <v>17</v>
      </c>
      <c r="E734" s="16">
        <v>35</v>
      </c>
      <c r="F734" s="16">
        <v>34</v>
      </c>
      <c r="G734" s="16">
        <v>33</v>
      </c>
      <c r="H734" s="16">
        <v>33</v>
      </c>
      <c r="I734" s="72">
        <v>0</v>
      </c>
      <c r="J734" s="16">
        <v>0</v>
      </c>
      <c r="K734" s="16">
        <v>0</v>
      </c>
      <c r="L734" s="16">
        <v>0</v>
      </c>
      <c r="M734" s="16">
        <f t="shared" si="45"/>
        <v>35</v>
      </c>
      <c r="N734" s="16">
        <f t="shared" si="46"/>
        <v>34</v>
      </c>
      <c r="O734" s="16">
        <f t="shared" si="47"/>
        <v>33</v>
      </c>
      <c r="P734" s="16">
        <f t="shared" si="47"/>
        <v>33</v>
      </c>
    </row>
    <row r="735" spans="1:16" x14ac:dyDescent="0.25">
      <c r="A735" s="29" t="s">
        <v>583</v>
      </c>
      <c r="B735" s="30" t="s">
        <v>557</v>
      </c>
      <c r="C735" s="31">
        <v>55348</v>
      </c>
      <c r="D735" s="32" t="s">
        <v>95</v>
      </c>
      <c r="E735" s="16">
        <v>30</v>
      </c>
      <c r="F735" s="16">
        <v>30</v>
      </c>
      <c r="G735" s="16">
        <v>30</v>
      </c>
      <c r="H735" s="16">
        <v>30</v>
      </c>
      <c r="I735" s="72">
        <v>0</v>
      </c>
      <c r="J735" s="16">
        <v>0</v>
      </c>
      <c r="K735" s="16">
        <v>0</v>
      </c>
      <c r="L735" s="16">
        <v>0</v>
      </c>
      <c r="M735" s="16">
        <f t="shared" si="45"/>
        <v>30</v>
      </c>
      <c r="N735" s="16">
        <f t="shared" si="46"/>
        <v>30</v>
      </c>
      <c r="O735" s="16">
        <f t="shared" si="47"/>
        <v>30</v>
      </c>
      <c r="P735" s="16">
        <f t="shared" si="47"/>
        <v>30</v>
      </c>
    </row>
    <row r="736" spans="1:16" x14ac:dyDescent="0.25">
      <c r="A736" s="29" t="s">
        <v>583</v>
      </c>
      <c r="B736" s="30" t="s">
        <v>557</v>
      </c>
      <c r="C736" s="31">
        <v>55348</v>
      </c>
      <c r="D736" s="32" t="s">
        <v>96</v>
      </c>
      <c r="E736" s="16">
        <v>29</v>
      </c>
      <c r="F736" s="16">
        <v>29</v>
      </c>
      <c r="G736" s="16">
        <v>29</v>
      </c>
      <c r="H736" s="16">
        <v>29</v>
      </c>
      <c r="I736" s="72">
        <v>0</v>
      </c>
      <c r="J736" s="16">
        <v>0</v>
      </c>
      <c r="K736" s="16">
        <v>0</v>
      </c>
      <c r="L736" s="16">
        <v>0</v>
      </c>
      <c r="M736" s="16">
        <f t="shared" si="45"/>
        <v>29</v>
      </c>
      <c r="N736" s="16">
        <f t="shared" si="46"/>
        <v>29</v>
      </c>
      <c r="O736" s="16">
        <f t="shared" si="47"/>
        <v>29</v>
      </c>
      <c r="P736" s="16">
        <f t="shared" si="47"/>
        <v>29</v>
      </c>
    </row>
    <row r="737" spans="1:16" x14ac:dyDescent="0.25">
      <c r="A737" s="29" t="s">
        <v>583</v>
      </c>
      <c r="B737" s="30" t="s">
        <v>557</v>
      </c>
      <c r="C737" s="31">
        <v>55348</v>
      </c>
      <c r="D737" s="32" t="s">
        <v>97</v>
      </c>
      <c r="E737" s="16">
        <v>28</v>
      </c>
      <c r="F737" s="16">
        <v>28</v>
      </c>
      <c r="G737" s="16">
        <v>28</v>
      </c>
      <c r="H737" s="16">
        <v>28</v>
      </c>
      <c r="I737" s="72">
        <v>0</v>
      </c>
      <c r="J737" s="16">
        <v>0</v>
      </c>
      <c r="K737" s="16">
        <v>0</v>
      </c>
      <c r="L737" s="16">
        <v>0</v>
      </c>
      <c r="M737" s="16">
        <f t="shared" si="45"/>
        <v>28</v>
      </c>
      <c r="N737" s="16">
        <f t="shared" si="46"/>
        <v>28</v>
      </c>
      <c r="O737" s="16">
        <f t="shared" si="47"/>
        <v>28</v>
      </c>
      <c r="P737" s="16">
        <f t="shared" si="47"/>
        <v>28</v>
      </c>
    </row>
    <row r="738" spans="1:16" x14ac:dyDescent="0.25">
      <c r="A738" s="29" t="s">
        <v>583</v>
      </c>
      <c r="B738" s="30" t="s">
        <v>557</v>
      </c>
      <c r="C738" s="31">
        <v>55348</v>
      </c>
      <c r="D738" s="32" t="s">
        <v>98</v>
      </c>
      <c r="E738" s="16">
        <v>27</v>
      </c>
      <c r="F738" s="16">
        <v>27</v>
      </c>
      <c r="G738" s="16">
        <v>27</v>
      </c>
      <c r="H738" s="16">
        <v>27</v>
      </c>
      <c r="I738" s="72">
        <v>0</v>
      </c>
      <c r="J738" s="16">
        <v>0</v>
      </c>
      <c r="K738" s="16">
        <v>0</v>
      </c>
      <c r="L738" s="16">
        <v>0</v>
      </c>
      <c r="M738" s="16">
        <f t="shared" si="45"/>
        <v>27</v>
      </c>
      <c r="N738" s="16">
        <f t="shared" si="46"/>
        <v>27</v>
      </c>
      <c r="O738" s="16">
        <f t="shared" si="47"/>
        <v>27</v>
      </c>
      <c r="P738" s="16">
        <f t="shared" si="47"/>
        <v>27</v>
      </c>
    </row>
    <row r="739" spans="1:16" x14ac:dyDescent="0.25">
      <c r="A739" s="29" t="s">
        <v>584</v>
      </c>
      <c r="B739" s="30" t="s">
        <v>557</v>
      </c>
      <c r="C739" s="31">
        <v>2866</v>
      </c>
      <c r="D739" s="32" t="s">
        <v>99</v>
      </c>
      <c r="E739" s="16">
        <v>181</v>
      </c>
      <c r="F739" s="16">
        <v>172</v>
      </c>
      <c r="G739" s="16"/>
      <c r="H739" s="16"/>
      <c r="I739" s="72">
        <v>0</v>
      </c>
      <c r="J739" s="16">
        <v>0</v>
      </c>
      <c r="K739" s="16">
        <v>0</v>
      </c>
      <c r="L739" s="16">
        <v>0</v>
      </c>
      <c r="M739" s="16">
        <f t="shared" si="45"/>
        <v>181</v>
      </c>
      <c r="N739" s="16">
        <f t="shared" si="46"/>
        <v>172</v>
      </c>
      <c r="O739" s="16">
        <f t="shared" si="47"/>
        <v>0</v>
      </c>
      <c r="P739" s="16">
        <f t="shared" si="47"/>
        <v>0</v>
      </c>
    </row>
    <row r="740" spans="1:16" x14ac:dyDescent="0.25">
      <c r="A740" s="29" t="s">
        <v>584</v>
      </c>
      <c r="B740" s="30" t="s">
        <v>557</v>
      </c>
      <c r="C740" s="31">
        <v>2866</v>
      </c>
      <c r="D740" s="32" t="s">
        <v>101</v>
      </c>
      <c r="E740" s="16">
        <v>433</v>
      </c>
      <c r="F740" s="16">
        <v>411</v>
      </c>
      <c r="G740" s="16"/>
      <c r="H740" s="16"/>
      <c r="I740" s="72">
        <v>0</v>
      </c>
      <c r="J740" s="16">
        <v>0</v>
      </c>
      <c r="K740" s="16">
        <v>0</v>
      </c>
      <c r="L740" s="16">
        <v>0</v>
      </c>
      <c r="M740" s="16">
        <f t="shared" si="45"/>
        <v>433</v>
      </c>
      <c r="N740" s="16">
        <f t="shared" si="46"/>
        <v>411</v>
      </c>
      <c r="O740" s="16">
        <f t="shared" si="47"/>
        <v>0</v>
      </c>
      <c r="P740" s="16">
        <f t="shared" si="47"/>
        <v>0</v>
      </c>
    </row>
    <row r="741" spans="1:16" x14ac:dyDescent="0.25">
      <c r="A741" s="29" t="s">
        <v>584</v>
      </c>
      <c r="B741" s="30" t="s">
        <v>557</v>
      </c>
      <c r="C741" s="31">
        <v>2866</v>
      </c>
      <c r="D741" s="32" t="s">
        <v>102</v>
      </c>
      <c r="E741" s="16">
        <v>434</v>
      </c>
      <c r="F741" s="16">
        <v>413</v>
      </c>
      <c r="G741" s="16"/>
      <c r="H741" s="16"/>
      <c r="I741" s="72">
        <v>0</v>
      </c>
      <c r="J741" s="16">
        <v>0</v>
      </c>
      <c r="K741" s="16">
        <v>0</v>
      </c>
      <c r="L741" s="16">
        <v>0</v>
      </c>
      <c r="M741" s="16">
        <f t="shared" si="45"/>
        <v>434</v>
      </c>
      <c r="N741" s="16">
        <f t="shared" si="46"/>
        <v>413</v>
      </c>
      <c r="O741" s="16">
        <f t="shared" si="47"/>
        <v>0</v>
      </c>
      <c r="P741" s="16">
        <f t="shared" si="47"/>
        <v>0</v>
      </c>
    </row>
    <row r="742" spans="1:16" x14ac:dyDescent="0.25">
      <c r="A742" s="29" t="s">
        <v>860</v>
      </c>
      <c r="B742" s="30" t="s">
        <v>557</v>
      </c>
      <c r="C742" s="31">
        <v>55397</v>
      </c>
      <c r="D742" s="32" t="s">
        <v>15</v>
      </c>
      <c r="E742" s="16">
        <v>40</v>
      </c>
      <c r="F742" s="16">
        <v>40</v>
      </c>
      <c r="G742" s="16">
        <v>40</v>
      </c>
      <c r="H742" s="16">
        <v>40</v>
      </c>
      <c r="I742" s="72">
        <v>0</v>
      </c>
      <c r="J742" s="16">
        <v>0</v>
      </c>
      <c r="K742" s="16">
        <v>0</v>
      </c>
      <c r="L742" s="16">
        <v>0</v>
      </c>
      <c r="M742" s="16">
        <f t="shared" si="45"/>
        <v>40</v>
      </c>
      <c r="N742" s="16">
        <f t="shared" si="46"/>
        <v>40</v>
      </c>
      <c r="O742" s="16">
        <f t="shared" si="47"/>
        <v>40</v>
      </c>
      <c r="P742" s="16">
        <f t="shared" si="47"/>
        <v>40</v>
      </c>
    </row>
    <row r="743" spans="1:16" x14ac:dyDescent="0.25">
      <c r="A743" s="29" t="s">
        <v>860</v>
      </c>
      <c r="B743" s="30" t="s">
        <v>557</v>
      </c>
      <c r="C743" s="31">
        <v>55397</v>
      </c>
      <c r="D743" s="32" t="s">
        <v>23</v>
      </c>
      <c r="E743" s="16">
        <v>40</v>
      </c>
      <c r="F743" s="16">
        <v>40</v>
      </c>
      <c r="G743" s="16">
        <v>40</v>
      </c>
      <c r="H743" s="16">
        <v>40</v>
      </c>
      <c r="I743" s="72">
        <v>0</v>
      </c>
      <c r="J743" s="16">
        <v>0</v>
      </c>
      <c r="K743" s="16">
        <v>0</v>
      </c>
      <c r="L743" s="16">
        <v>0</v>
      </c>
      <c r="M743" s="16">
        <f t="shared" si="45"/>
        <v>40</v>
      </c>
      <c r="N743" s="16">
        <f t="shared" si="46"/>
        <v>40</v>
      </c>
      <c r="O743" s="16">
        <f t="shared" si="47"/>
        <v>40</v>
      </c>
      <c r="P743" s="16">
        <f t="shared" si="47"/>
        <v>40</v>
      </c>
    </row>
    <row r="744" spans="1:16" x14ac:dyDescent="0.25">
      <c r="A744" s="29" t="s">
        <v>586</v>
      </c>
      <c r="B744" s="30" t="s">
        <v>557</v>
      </c>
      <c r="C744" s="31">
        <v>55503</v>
      </c>
      <c r="D744" s="32" t="s">
        <v>95</v>
      </c>
      <c r="E744" s="16">
        <v>30</v>
      </c>
      <c r="F744" s="16">
        <v>30</v>
      </c>
      <c r="G744" s="16">
        <v>30</v>
      </c>
      <c r="H744" s="16">
        <v>30</v>
      </c>
      <c r="I744" s="72">
        <v>0</v>
      </c>
      <c r="J744" s="16">
        <v>0</v>
      </c>
      <c r="K744" s="16">
        <v>0</v>
      </c>
      <c r="L744" s="16">
        <v>0</v>
      </c>
      <c r="M744" s="16">
        <f t="shared" si="45"/>
        <v>30</v>
      </c>
      <c r="N744" s="16">
        <f t="shared" si="46"/>
        <v>30</v>
      </c>
      <c r="O744" s="16">
        <f t="shared" si="47"/>
        <v>30</v>
      </c>
      <c r="P744" s="16">
        <f t="shared" si="47"/>
        <v>30</v>
      </c>
    </row>
    <row r="745" spans="1:16" x14ac:dyDescent="0.25">
      <c r="A745" s="29" t="s">
        <v>586</v>
      </c>
      <c r="B745" s="30" t="s">
        <v>557</v>
      </c>
      <c r="C745" s="31">
        <v>55503</v>
      </c>
      <c r="D745" s="32" t="s">
        <v>96</v>
      </c>
      <c r="E745" s="16">
        <v>31</v>
      </c>
      <c r="F745" s="16">
        <v>31</v>
      </c>
      <c r="G745" s="16">
        <v>31</v>
      </c>
      <c r="H745" s="16">
        <v>31</v>
      </c>
      <c r="I745" s="72">
        <v>0</v>
      </c>
      <c r="J745" s="16">
        <v>0</v>
      </c>
      <c r="K745" s="16">
        <v>0</v>
      </c>
      <c r="L745" s="16">
        <v>0</v>
      </c>
      <c r="M745" s="16">
        <f t="shared" si="45"/>
        <v>31</v>
      </c>
      <c r="N745" s="16">
        <f t="shared" si="46"/>
        <v>31</v>
      </c>
      <c r="O745" s="16">
        <f t="shared" si="47"/>
        <v>31</v>
      </c>
      <c r="P745" s="16">
        <f t="shared" si="47"/>
        <v>31</v>
      </c>
    </row>
    <row r="746" spans="1:16" x14ac:dyDescent="0.25">
      <c r="A746" s="29" t="s">
        <v>586</v>
      </c>
      <c r="B746" s="30" t="s">
        <v>557</v>
      </c>
      <c r="C746" s="31">
        <v>55503</v>
      </c>
      <c r="D746" s="32" t="s">
        <v>97</v>
      </c>
      <c r="E746" s="16">
        <v>31</v>
      </c>
      <c r="F746" s="16">
        <v>31</v>
      </c>
      <c r="G746" s="16">
        <v>31</v>
      </c>
      <c r="H746" s="16">
        <v>31</v>
      </c>
      <c r="I746" s="72">
        <v>0</v>
      </c>
      <c r="J746" s="16">
        <v>0</v>
      </c>
      <c r="K746" s="16">
        <v>0</v>
      </c>
      <c r="L746" s="16">
        <v>0</v>
      </c>
      <c r="M746" s="16">
        <f t="shared" si="45"/>
        <v>31</v>
      </c>
      <c r="N746" s="16">
        <f t="shared" si="46"/>
        <v>31</v>
      </c>
      <c r="O746" s="16">
        <f t="shared" si="47"/>
        <v>31</v>
      </c>
      <c r="P746" s="16">
        <f t="shared" si="47"/>
        <v>31</v>
      </c>
    </row>
    <row r="747" spans="1:16" x14ac:dyDescent="0.25">
      <c r="A747" s="29" t="s">
        <v>587</v>
      </c>
      <c r="B747" s="30" t="s">
        <v>557</v>
      </c>
      <c r="C747" s="31">
        <v>2869</v>
      </c>
      <c r="D747" s="32" t="s">
        <v>9</v>
      </c>
      <c r="E747" s="16">
        <v>1</v>
      </c>
      <c r="F747" s="16">
        <v>1</v>
      </c>
      <c r="G747" s="16">
        <v>1</v>
      </c>
      <c r="H747" s="16">
        <v>1</v>
      </c>
      <c r="I747" s="72">
        <v>0</v>
      </c>
      <c r="J747" s="16">
        <v>0</v>
      </c>
      <c r="K747" s="16">
        <v>0</v>
      </c>
      <c r="L747" s="16">
        <v>0</v>
      </c>
      <c r="M747" s="16">
        <f t="shared" si="45"/>
        <v>1</v>
      </c>
      <c r="N747" s="16">
        <f t="shared" si="46"/>
        <v>1</v>
      </c>
      <c r="O747" s="16">
        <f t="shared" si="47"/>
        <v>1</v>
      </c>
      <c r="P747" s="16">
        <f t="shared" si="47"/>
        <v>1</v>
      </c>
    </row>
    <row r="748" spans="1:16" x14ac:dyDescent="0.25">
      <c r="A748" s="29" t="s">
        <v>587</v>
      </c>
      <c r="B748" s="30" t="s">
        <v>557</v>
      </c>
      <c r="C748" s="31">
        <v>2869</v>
      </c>
      <c r="D748" s="32" t="s">
        <v>8</v>
      </c>
      <c r="E748" s="16">
        <v>1</v>
      </c>
      <c r="F748" s="16">
        <v>1</v>
      </c>
      <c r="G748" s="16">
        <v>1</v>
      </c>
      <c r="H748" s="16">
        <v>1</v>
      </c>
      <c r="I748" s="72">
        <v>0</v>
      </c>
      <c r="J748" s="16">
        <v>0</v>
      </c>
      <c r="K748" s="16">
        <v>0</v>
      </c>
      <c r="L748" s="16">
        <v>0</v>
      </c>
      <c r="M748" s="16">
        <f t="shared" si="45"/>
        <v>1</v>
      </c>
      <c r="N748" s="16">
        <f t="shared" si="46"/>
        <v>1</v>
      </c>
      <c r="O748" s="16">
        <f t="shared" si="47"/>
        <v>1</v>
      </c>
      <c r="P748" s="16">
        <f t="shared" si="47"/>
        <v>1</v>
      </c>
    </row>
    <row r="749" spans="1:16" x14ac:dyDescent="0.25">
      <c r="A749" s="29" t="s">
        <v>587</v>
      </c>
      <c r="B749" s="30" t="s">
        <v>557</v>
      </c>
      <c r="C749" s="31">
        <v>2869</v>
      </c>
      <c r="D749" s="32" t="s">
        <v>96</v>
      </c>
      <c r="E749" s="16">
        <v>5</v>
      </c>
      <c r="F749" s="16">
        <v>5</v>
      </c>
      <c r="G749" s="16">
        <v>5</v>
      </c>
      <c r="H749" s="16">
        <v>5</v>
      </c>
      <c r="I749" s="72">
        <v>0</v>
      </c>
      <c r="J749" s="16">
        <v>0</v>
      </c>
      <c r="K749" s="16">
        <v>0</v>
      </c>
      <c r="L749" s="16">
        <v>0</v>
      </c>
      <c r="M749" s="16">
        <f t="shared" si="45"/>
        <v>5</v>
      </c>
      <c r="N749" s="16">
        <f t="shared" si="46"/>
        <v>5</v>
      </c>
      <c r="O749" s="16">
        <f t="shared" si="47"/>
        <v>5</v>
      </c>
      <c r="P749" s="16">
        <f t="shared" si="47"/>
        <v>5</v>
      </c>
    </row>
    <row r="750" spans="1:16" x14ac:dyDescent="0.25">
      <c r="A750" s="29" t="s">
        <v>587</v>
      </c>
      <c r="B750" s="30" t="s">
        <v>557</v>
      </c>
      <c r="C750" s="31">
        <v>2869</v>
      </c>
      <c r="D750" s="32" t="s">
        <v>97</v>
      </c>
      <c r="E750" s="16">
        <v>6</v>
      </c>
      <c r="F750" s="16">
        <v>6</v>
      </c>
      <c r="G750" s="16">
        <v>6</v>
      </c>
      <c r="H750" s="16">
        <v>6</v>
      </c>
      <c r="I750" s="72">
        <v>0</v>
      </c>
      <c r="J750" s="16">
        <v>0</v>
      </c>
      <c r="K750" s="16">
        <v>0</v>
      </c>
      <c r="L750" s="16">
        <v>0</v>
      </c>
      <c r="M750" s="16">
        <f t="shared" si="45"/>
        <v>6</v>
      </c>
      <c r="N750" s="16">
        <f t="shared" si="46"/>
        <v>6</v>
      </c>
      <c r="O750" s="16">
        <f t="shared" si="47"/>
        <v>6</v>
      </c>
      <c r="P750" s="16">
        <f t="shared" si="47"/>
        <v>6</v>
      </c>
    </row>
    <row r="751" spans="1:16" x14ac:dyDescent="0.25">
      <c r="A751" s="29" t="s">
        <v>587</v>
      </c>
      <c r="B751" s="30" t="s">
        <v>557</v>
      </c>
      <c r="C751" s="31">
        <v>2869</v>
      </c>
      <c r="D751" s="32" t="s">
        <v>98</v>
      </c>
      <c r="E751" s="16">
        <v>7</v>
      </c>
      <c r="F751" s="16">
        <v>7</v>
      </c>
      <c r="G751" s="16">
        <v>7</v>
      </c>
      <c r="H751" s="16">
        <v>7</v>
      </c>
      <c r="I751" s="72">
        <v>0</v>
      </c>
      <c r="J751" s="16">
        <v>0</v>
      </c>
      <c r="K751" s="16">
        <v>0</v>
      </c>
      <c r="L751" s="16">
        <v>0</v>
      </c>
      <c r="M751" s="16">
        <f t="shared" si="45"/>
        <v>7</v>
      </c>
      <c r="N751" s="16">
        <f t="shared" si="46"/>
        <v>7</v>
      </c>
      <c r="O751" s="16">
        <f t="shared" si="47"/>
        <v>7</v>
      </c>
      <c r="P751" s="16">
        <f t="shared" si="47"/>
        <v>7</v>
      </c>
    </row>
    <row r="752" spans="1:16" x14ac:dyDescent="0.25">
      <c r="A752" s="29" t="s">
        <v>587</v>
      </c>
      <c r="B752" s="30" t="s">
        <v>557</v>
      </c>
      <c r="C752" s="31">
        <v>2869</v>
      </c>
      <c r="D752" s="32" t="s">
        <v>99</v>
      </c>
      <c r="E752" s="16">
        <v>6</v>
      </c>
      <c r="F752" s="16">
        <v>6</v>
      </c>
      <c r="G752" s="16">
        <v>6</v>
      </c>
      <c r="H752" s="16">
        <v>6</v>
      </c>
      <c r="I752" s="72">
        <v>0</v>
      </c>
      <c r="J752" s="16">
        <v>0</v>
      </c>
      <c r="K752" s="16">
        <v>0</v>
      </c>
      <c r="L752" s="16">
        <v>0</v>
      </c>
      <c r="M752" s="16">
        <f t="shared" si="45"/>
        <v>6</v>
      </c>
      <c r="N752" s="16">
        <f t="shared" si="46"/>
        <v>6</v>
      </c>
      <c r="O752" s="16">
        <f t="shared" si="47"/>
        <v>6</v>
      </c>
      <c r="P752" s="16">
        <f t="shared" si="47"/>
        <v>6</v>
      </c>
    </row>
    <row r="753" spans="1:16" x14ac:dyDescent="0.25">
      <c r="A753" s="29" t="s">
        <v>587</v>
      </c>
      <c r="B753" s="30" t="s">
        <v>557</v>
      </c>
      <c r="C753" s="31">
        <v>2869</v>
      </c>
      <c r="D753" s="32" t="s">
        <v>101</v>
      </c>
      <c r="E753" s="16">
        <v>6</v>
      </c>
      <c r="F753" s="16">
        <v>6</v>
      </c>
      <c r="G753" s="16">
        <v>6</v>
      </c>
      <c r="H753" s="16">
        <v>6</v>
      </c>
      <c r="I753" s="72">
        <v>0</v>
      </c>
      <c r="J753" s="16">
        <v>0</v>
      </c>
      <c r="K753" s="16">
        <v>0</v>
      </c>
      <c r="L753" s="16">
        <v>0</v>
      </c>
      <c r="M753" s="16">
        <f t="shared" si="45"/>
        <v>6</v>
      </c>
      <c r="N753" s="16">
        <f t="shared" si="46"/>
        <v>6</v>
      </c>
      <c r="O753" s="16">
        <f t="shared" si="47"/>
        <v>6</v>
      </c>
      <c r="P753" s="16">
        <f t="shared" si="47"/>
        <v>6</v>
      </c>
    </row>
    <row r="754" spans="1:16" x14ac:dyDescent="0.25">
      <c r="A754" s="29" t="s">
        <v>588</v>
      </c>
      <c r="B754" s="30" t="s">
        <v>557</v>
      </c>
      <c r="C754" s="31">
        <v>7158</v>
      </c>
      <c r="D754" s="32" t="s">
        <v>30</v>
      </c>
      <c r="E754" s="16">
        <v>7</v>
      </c>
      <c r="F754" s="16">
        <v>7</v>
      </c>
      <c r="G754" s="16">
        <v>6</v>
      </c>
      <c r="H754" s="16">
        <v>6</v>
      </c>
      <c r="I754" s="72">
        <v>0</v>
      </c>
      <c r="J754" s="16">
        <v>0</v>
      </c>
      <c r="K754" s="16">
        <v>0</v>
      </c>
      <c r="L754" s="16">
        <v>0</v>
      </c>
      <c r="M754" s="16">
        <f t="shared" si="45"/>
        <v>7</v>
      </c>
      <c r="N754" s="16">
        <f t="shared" si="46"/>
        <v>7</v>
      </c>
      <c r="O754" s="16">
        <f t="shared" si="47"/>
        <v>6</v>
      </c>
      <c r="P754" s="16">
        <f t="shared" si="47"/>
        <v>6</v>
      </c>
    </row>
    <row r="755" spans="1:16" x14ac:dyDescent="0.25">
      <c r="A755" s="29" t="s">
        <v>588</v>
      </c>
      <c r="B755" s="30" t="s">
        <v>557</v>
      </c>
      <c r="C755" s="31">
        <v>7158</v>
      </c>
      <c r="D755" s="32" t="s">
        <v>29</v>
      </c>
      <c r="E755" s="16">
        <v>8</v>
      </c>
      <c r="F755" s="16">
        <v>8</v>
      </c>
      <c r="G755" s="16">
        <v>8</v>
      </c>
      <c r="H755" s="16">
        <v>8</v>
      </c>
      <c r="I755" s="72">
        <v>0</v>
      </c>
      <c r="J755" s="16">
        <v>0</v>
      </c>
      <c r="K755" s="16">
        <v>0</v>
      </c>
      <c r="L755" s="16">
        <v>0</v>
      </c>
      <c r="M755" s="16">
        <f t="shared" si="45"/>
        <v>8</v>
      </c>
      <c r="N755" s="16">
        <f t="shared" si="46"/>
        <v>8</v>
      </c>
      <c r="O755" s="16">
        <f t="shared" si="47"/>
        <v>8</v>
      </c>
      <c r="P755" s="16">
        <f t="shared" si="47"/>
        <v>8</v>
      </c>
    </row>
    <row r="756" spans="1:16" x14ac:dyDescent="0.25">
      <c r="A756" s="29" t="s">
        <v>588</v>
      </c>
      <c r="B756" s="30" t="s">
        <v>557</v>
      </c>
      <c r="C756" s="31">
        <v>7158</v>
      </c>
      <c r="D756" s="32" t="s">
        <v>329</v>
      </c>
      <c r="E756" s="16">
        <v>8</v>
      </c>
      <c r="F756" s="16">
        <v>8</v>
      </c>
      <c r="G756" s="16">
        <v>8</v>
      </c>
      <c r="H756" s="16">
        <v>8</v>
      </c>
      <c r="I756" s="72">
        <v>0</v>
      </c>
      <c r="J756" s="16">
        <v>0</v>
      </c>
      <c r="K756" s="16">
        <v>0</v>
      </c>
      <c r="L756" s="16">
        <v>0</v>
      </c>
      <c r="M756" s="16">
        <f t="shared" si="45"/>
        <v>8</v>
      </c>
      <c r="N756" s="16">
        <f t="shared" si="46"/>
        <v>8</v>
      </c>
      <c r="O756" s="16">
        <f t="shared" si="47"/>
        <v>8</v>
      </c>
      <c r="P756" s="16">
        <f t="shared" si="47"/>
        <v>8</v>
      </c>
    </row>
    <row r="757" spans="1:16" x14ac:dyDescent="0.25">
      <c r="A757" s="29" t="s">
        <v>588</v>
      </c>
      <c r="B757" s="30" t="s">
        <v>557</v>
      </c>
      <c r="C757" s="31">
        <v>7158</v>
      </c>
      <c r="D757" s="32" t="s">
        <v>330</v>
      </c>
      <c r="E757" s="16">
        <v>8</v>
      </c>
      <c r="F757" s="16">
        <v>7</v>
      </c>
      <c r="G757" s="16">
        <v>7</v>
      </c>
      <c r="H757" s="16">
        <v>7</v>
      </c>
      <c r="I757" s="72">
        <v>0</v>
      </c>
      <c r="J757" s="16">
        <v>0</v>
      </c>
      <c r="K757" s="16">
        <v>0</v>
      </c>
      <c r="L757" s="16">
        <v>0</v>
      </c>
      <c r="M757" s="16">
        <f t="shared" si="45"/>
        <v>8</v>
      </c>
      <c r="N757" s="16">
        <f t="shared" si="46"/>
        <v>7</v>
      </c>
      <c r="O757" s="16">
        <f t="shared" si="47"/>
        <v>7</v>
      </c>
      <c r="P757" s="16">
        <f t="shared" si="47"/>
        <v>7</v>
      </c>
    </row>
    <row r="758" spans="1:16" x14ac:dyDescent="0.25">
      <c r="A758" s="29" t="s">
        <v>588</v>
      </c>
      <c r="B758" s="30" t="s">
        <v>557</v>
      </c>
      <c r="C758" s="31">
        <v>7158</v>
      </c>
      <c r="D758" s="32" t="s">
        <v>331</v>
      </c>
      <c r="E758" s="16">
        <v>7</v>
      </c>
      <c r="F758" s="16">
        <v>7</v>
      </c>
      <c r="G758" s="16">
        <v>7</v>
      </c>
      <c r="H758" s="16">
        <v>7</v>
      </c>
      <c r="I758" s="72">
        <v>0</v>
      </c>
      <c r="J758" s="16">
        <v>0</v>
      </c>
      <c r="K758" s="16">
        <v>0</v>
      </c>
      <c r="L758" s="16">
        <v>0</v>
      </c>
      <c r="M758" s="16">
        <f t="shared" si="45"/>
        <v>7</v>
      </c>
      <c r="N758" s="16">
        <f t="shared" si="46"/>
        <v>7</v>
      </c>
      <c r="O758" s="16">
        <f t="shared" si="47"/>
        <v>7</v>
      </c>
      <c r="P758" s="16">
        <f t="shared" si="47"/>
        <v>7</v>
      </c>
    </row>
    <row r="759" spans="1:16" x14ac:dyDescent="0.25">
      <c r="A759" s="29" t="s">
        <v>588</v>
      </c>
      <c r="B759" s="30" t="s">
        <v>557</v>
      </c>
      <c r="C759" s="31">
        <v>7158</v>
      </c>
      <c r="D759" s="32" t="s">
        <v>332</v>
      </c>
      <c r="E759" s="16">
        <v>7</v>
      </c>
      <c r="F759" s="16">
        <v>6</v>
      </c>
      <c r="G759" s="16">
        <v>6</v>
      </c>
      <c r="H759" s="16">
        <v>6</v>
      </c>
      <c r="I759" s="72">
        <v>0</v>
      </c>
      <c r="J759" s="16">
        <v>0</v>
      </c>
      <c r="K759" s="16">
        <v>0</v>
      </c>
      <c r="L759" s="16">
        <v>0</v>
      </c>
      <c r="M759" s="16">
        <f t="shared" si="45"/>
        <v>7</v>
      </c>
      <c r="N759" s="16">
        <f t="shared" si="46"/>
        <v>6</v>
      </c>
      <c r="O759" s="16">
        <f t="shared" si="47"/>
        <v>6</v>
      </c>
      <c r="P759" s="16">
        <f t="shared" si="47"/>
        <v>6</v>
      </c>
    </row>
    <row r="760" spans="1:16" x14ac:dyDescent="0.25">
      <c r="A760" s="29" t="s">
        <v>733</v>
      </c>
      <c r="B760" s="30" t="s">
        <v>589</v>
      </c>
      <c r="C760" s="31">
        <v>55347</v>
      </c>
      <c r="D760" s="32" t="s">
        <v>95</v>
      </c>
      <c r="E760" s="16">
        <v>30</v>
      </c>
      <c r="F760" s="16">
        <v>30</v>
      </c>
      <c r="G760" s="16">
        <v>30</v>
      </c>
      <c r="H760" s="16">
        <v>30</v>
      </c>
      <c r="I760" s="72">
        <v>0</v>
      </c>
      <c r="J760" s="16">
        <v>0</v>
      </c>
      <c r="K760" s="16">
        <v>0</v>
      </c>
      <c r="L760" s="16">
        <v>0</v>
      </c>
      <c r="M760" s="16">
        <f t="shared" ref="M760:M768" si="48">E760+I760</f>
        <v>30</v>
      </c>
      <c r="N760" s="16">
        <f t="shared" ref="N760:N768" si="49">F760+J760</f>
        <v>30</v>
      </c>
      <c r="O760" s="16">
        <f t="shared" ref="O760:P768" si="50">G760+K760</f>
        <v>30</v>
      </c>
      <c r="P760" s="16">
        <f t="shared" si="50"/>
        <v>30</v>
      </c>
    </row>
    <row r="761" spans="1:16" x14ac:dyDescent="0.25">
      <c r="A761" s="29" t="s">
        <v>733</v>
      </c>
      <c r="B761" s="30" t="s">
        <v>589</v>
      </c>
      <c r="C761" s="31">
        <v>55347</v>
      </c>
      <c r="D761" s="32" t="s">
        <v>96</v>
      </c>
      <c r="E761" s="16">
        <v>32</v>
      </c>
      <c r="F761" s="16">
        <v>32</v>
      </c>
      <c r="G761" s="16">
        <v>32</v>
      </c>
      <c r="H761" s="16">
        <v>32</v>
      </c>
      <c r="I761" s="72">
        <v>0</v>
      </c>
      <c r="J761" s="16">
        <v>0</v>
      </c>
      <c r="K761" s="16">
        <v>0</v>
      </c>
      <c r="L761" s="16">
        <v>0</v>
      </c>
      <c r="M761" s="16">
        <f t="shared" si="48"/>
        <v>32</v>
      </c>
      <c r="N761" s="16">
        <f t="shared" si="49"/>
        <v>32</v>
      </c>
      <c r="O761" s="16">
        <f t="shared" si="50"/>
        <v>32</v>
      </c>
      <c r="P761" s="16">
        <f t="shared" si="50"/>
        <v>32</v>
      </c>
    </row>
    <row r="762" spans="1:16" x14ac:dyDescent="0.25">
      <c r="A762" s="29" t="s">
        <v>733</v>
      </c>
      <c r="B762" s="30" t="s">
        <v>589</v>
      </c>
      <c r="C762" s="31">
        <v>55347</v>
      </c>
      <c r="D762" s="32" t="s">
        <v>97</v>
      </c>
      <c r="E762" s="16">
        <v>34</v>
      </c>
      <c r="F762" s="16">
        <v>34</v>
      </c>
      <c r="G762" s="16">
        <v>34</v>
      </c>
      <c r="H762" s="16">
        <v>34</v>
      </c>
      <c r="I762" s="72">
        <v>0</v>
      </c>
      <c r="J762" s="16">
        <v>0</v>
      </c>
      <c r="K762" s="16">
        <v>0</v>
      </c>
      <c r="L762" s="16">
        <v>0</v>
      </c>
      <c r="M762" s="16">
        <f t="shared" si="48"/>
        <v>34</v>
      </c>
      <c r="N762" s="16">
        <f t="shared" si="49"/>
        <v>34</v>
      </c>
      <c r="O762" s="16">
        <f t="shared" si="50"/>
        <v>34</v>
      </c>
      <c r="P762" s="16">
        <f t="shared" si="50"/>
        <v>34</v>
      </c>
    </row>
    <row r="763" spans="1:16" x14ac:dyDescent="0.25">
      <c r="A763" s="29" t="s">
        <v>733</v>
      </c>
      <c r="B763" s="30" t="s">
        <v>589</v>
      </c>
      <c r="C763" s="31">
        <v>55347</v>
      </c>
      <c r="D763" s="32" t="s">
        <v>98</v>
      </c>
      <c r="E763" s="16">
        <v>27</v>
      </c>
      <c r="F763" s="16">
        <v>27</v>
      </c>
      <c r="G763" s="16">
        <v>27</v>
      </c>
      <c r="H763" s="16">
        <v>27</v>
      </c>
      <c r="I763" s="72">
        <v>0</v>
      </c>
      <c r="J763" s="16">
        <v>0</v>
      </c>
      <c r="K763" s="16">
        <v>0</v>
      </c>
      <c r="L763" s="16">
        <v>0</v>
      </c>
      <c r="M763" s="16">
        <f t="shared" si="48"/>
        <v>27</v>
      </c>
      <c r="N763" s="16">
        <f t="shared" si="49"/>
        <v>27</v>
      </c>
      <c r="O763" s="16">
        <f t="shared" si="50"/>
        <v>27</v>
      </c>
      <c r="P763" s="16">
        <f t="shared" si="50"/>
        <v>27</v>
      </c>
    </row>
    <row r="764" spans="1:16" x14ac:dyDescent="0.25">
      <c r="A764" s="29" t="s">
        <v>591</v>
      </c>
      <c r="B764" s="30" t="s">
        <v>589</v>
      </c>
      <c r="C764" s="31">
        <v>55690</v>
      </c>
      <c r="D764" s="32" t="s">
        <v>95</v>
      </c>
      <c r="E764" s="16">
        <v>9</v>
      </c>
      <c r="F764" s="16">
        <v>9</v>
      </c>
      <c r="G764" s="16">
        <v>9</v>
      </c>
      <c r="H764" s="16">
        <v>9</v>
      </c>
      <c r="I764" s="72">
        <v>0</v>
      </c>
      <c r="J764" s="16">
        <v>0</v>
      </c>
      <c r="K764" s="16">
        <v>0</v>
      </c>
      <c r="L764" s="16">
        <v>0</v>
      </c>
      <c r="M764" s="16">
        <f t="shared" si="48"/>
        <v>9</v>
      </c>
      <c r="N764" s="16">
        <f t="shared" si="49"/>
        <v>9</v>
      </c>
      <c r="O764" s="16">
        <f t="shared" si="50"/>
        <v>9</v>
      </c>
      <c r="P764" s="16">
        <f t="shared" si="50"/>
        <v>9</v>
      </c>
    </row>
    <row r="765" spans="1:16" x14ac:dyDescent="0.25">
      <c r="A765" s="29" t="s">
        <v>591</v>
      </c>
      <c r="B765" s="30" t="s">
        <v>589</v>
      </c>
      <c r="C765" s="31">
        <v>55690</v>
      </c>
      <c r="D765" s="32" t="s">
        <v>96</v>
      </c>
      <c r="E765" s="16">
        <v>10</v>
      </c>
      <c r="F765" s="16">
        <v>10</v>
      </c>
      <c r="G765" s="16">
        <v>10</v>
      </c>
      <c r="H765" s="16">
        <v>10</v>
      </c>
      <c r="I765" s="72">
        <v>0</v>
      </c>
      <c r="J765" s="16">
        <v>0</v>
      </c>
      <c r="K765" s="16">
        <v>0</v>
      </c>
      <c r="L765" s="16">
        <v>0</v>
      </c>
      <c r="M765" s="16">
        <f t="shared" si="48"/>
        <v>10</v>
      </c>
      <c r="N765" s="16">
        <f t="shared" si="49"/>
        <v>10</v>
      </c>
      <c r="O765" s="16">
        <f t="shared" si="50"/>
        <v>10</v>
      </c>
      <c r="P765" s="16">
        <f t="shared" si="50"/>
        <v>10</v>
      </c>
    </row>
    <row r="766" spans="1:16" x14ac:dyDescent="0.25">
      <c r="A766" s="29" t="s">
        <v>591</v>
      </c>
      <c r="B766" s="30" t="s">
        <v>589</v>
      </c>
      <c r="C766" s="31">
        <v>55690</v>
      </c>
      <c r="D766" s="32" t="s">
        <v>97</v>
      </c>
      <c r="E766" s="16">
        <v>9</v>
      </c>
      <c r="F766" s="16">
        <v>9</v>
      </c>
      <c r="G766" s="16">
        <v>9</v>
      </c>
      <c r="H766" s="16">
        <v>9</v>
      </c>
      <c r="I766" s="72">
        <v>0</v>
      </c>
      <c r="J766" s="16">
        <v>0</v>
      </c>
      <c r="K766" s="16">
        <v>0</v>
      </c>
      <c r="L766" s="16">
        <v>0</v>
      </c>
      <c r="M766" s="16">
        <f t="shared" si="48"/>
        <v>9</v>
      </c>
      <c r="N766" s="16">
        <f t="shared" si="49"/>
        <v>9</v>
      </c>
      <c r="O766" s="16">
        <f t="shared" si="50"/>
        <v>9</v>
      </c>
      <c r="P766" s="16">
        <f t="shared" si="50"/>
        <v>9</v>
      </c>
    </row>
    <row r="767" spans="1:16" x14ac:dyDescent="0.25">
      <c r="A767" s="29" t="s">
        <v>591</v>
      </c>
      <c r="B767" s="30" t="s">
        <v>589</v>
      </c>
      <c r="C767" s="31">
        <v>55690</v>
      </c>
      <c r="D767" s="32" t="s">
        <v>99</v>
      </c>
      <c r="E767" s="16">
        <v>9</v>
      </c>
      <c r="F767" s="16">
        <v>9</v>
      </c>
      <c r="G767" s="16">
        <v>9</v>
      </c>
      <c r="H767" s="16">
        <v>9</v>
      </c>
      <c r="I767" s="72">
        <v>0</v>
      </c>
      <c r="J767" s="16">
        <v>0</v>
      </c>
      <c r="K767" s="16">
        <v>0</v>
      </c>
      <c r="L767" s="16">
        <v>0</v>
      </c>
      <c r="M767" s="16">
        <f t="shared" si="48"/>
        <v>9</v>
      </c>
      <c r="N767" s="16">
        <f t="shared" si="49"/>
        <v>9</v>
      </c>
      <c r="O767" s="16">
        <f t="shared" si="50"/>
        <v>9</v>
      </c>
      <c r="P767" s="16">
        <f t="shared" si="50"/>
        <v>9</v>
      </c>
    </row>
    <row r="768" spans="1:16" x14ac:dyDescent="0.25">
      <c r="A768" s="29" t="s">
        <v>591</v>
      </c>
      <c r="B768" s="30" t="s">
        <v>589</v>
      </c>
      <c r="C768" s="31">
        <v>55690</v>
      </c>
      <c r="D768" s="32" t="s">
        <v>101</v>
      </c>
      <c r="E768" s="16">
        <v>9</v>
      </c>
      <c r="F768" s="16">
        <v>9</v>
      </c>
      <c r="G768" s="16">
        <v>9</v>
      </c>
      <c r="H768" s="16">
        <v>9</v>
      </c>
      <c r="I768" s="72">
        <v>0</v>
      </c>
      <c r="J768" s="16">
        <v>0</v>
      </c>
      <c r="K768" s="16">
        <v>0</v>
      </c>
      <c r="L768" s="16">
        <v>0</v>
      </c>
      <c r="M768" s="16">
        <f t="shared" si="48"/>
        <v>9</v>
      </c>
      <c r="N768" s="16">
        <f t="shared" si="49"/>
        <v>9</v>
      </c>
      <c r="O768" s="16">
        <f t="shared" si="50"/>
        <v>9</v>
      </c>
      <c r="P768" s="16">
        <f t="shared" si="50"/>
        <v>9</v>
      </c>
    </row>
    <row r="769" spans="1:16" x14ac:dyDescent="0.25">
      <c r="A769" s="29" t="s">
        <v>591</v>
      </c>
      <c r="B769" s="30" t="s">
        <v>589</v>
      </c>
      <c r="C769" s="31">
        <v>55690</v>
      </c>
      <c r="D769" s="32" t="s">
        <v>102</v>
      </c>
      <c r="E769" s="16">
        <v>10</v>
      </c>
      <c r="F769" s="16">
        <v>10</v>
      </c>
      <c r="G769" s="16">
        <v>10</v>
      </c>
      <c r="H769" s="16">
        <v>10</v>
      </c>
      <c r="I769" s="72">
        <v>0</v>
      </c>
      <c r="J769" s="16">
        <v>0</v>
      </c>
      <c r="K769" s="16">
        <v>0</v>
      </c>
      <c r="L769" s="16">
        <v>0</v>
      </c>
      <c r="M769" s="16">
        <f t="shared" ref="M769:M832" si="51">E769+I769</f>
        <v>10</v>
      </c>
      <c r="N769" s="16">
        <f t="shared" ref="N769:N832" si="52">F769+J769</f>
        <v>10</v>
      </c>
      <c r="O769" s="16">
        <f t="shared" ref="O769:P832" si="53">G769+K769</f>
        <v>10</v>
      </c>
      <c r="P769" s="16">
        <f t="shared" si="53"/>
        <v>10</v>
      </c>
    </row>
    <row r="770" spans="1:16" x14ac:dyDescent="0.25">
      <c r="A770" s="29" t="s">
        <v>748</v>
      </c>
      <c r="B770" s="30" t="s">
        <v>589</v>
      </c>
      <c r="C770" s="31">
        <v>61035</v>
      </c>
      <c r="D770" s="32" t="s">
        <v>105</v>
      </c>
      <c r="E770" s="16">
        <v>33</v>
      </c>
      <c r="F770" s="16">
        <v>33</v>
      </c>
      <c r="G770" s="16">
        <v>33</v>
      </c>
      <c r="H770" s="16">
        <v>33</v>
      </c>
      <c r="I770" s="72">
        <v>0</v>
      </c>
      <c r="J770" s="16">
        <v>0</v>
      </c>
      <c r="K770" s="16">
        <v>0</v>
      </c>
      <c r="L770" s="16">
        <v>0</v>
      </c>
      <c r="M770" s="16">
        <f t="shared" si="51"/>
        <v>33</v>
      </c>
      <c r="N770" s="16">
        <f t="shared" si="52"/>
        <v>33</v>
      </c>
      <c r="O770" s="16">
        <f t="shared" si="53"/>
        <v>33</v>
      </c>
      <c r="P770" s="16">
        <f t="shared" si="53"/>
        <v>33</v>
      </c>
    </row>
    <row r="771" spans="1:16" x14ac:dyDescent="0.25">
      <c r="A771" s="29" t="s">
        <v>718</v>
      </c>
      <c r="B771" s="30" t="s">
        <v>589</v>
      </c>
      <c r="C771" s="31">
        <v>3140</v>
      </c>
      <c r="D771" s="32" t="s">
        <v>95</v>
      </c>
      <c r="E771" s="16">
        <v>83</v>
      </c>
      <c r="F771" s="16">
        <v>81</v>
      </c>
      <c r="G771" s="16">
        <v>81</v>
      </c>
      <c r="H771" s="16">
        <v>81</v>
      </c>
      <c r="I771" s="72">
        <v>0</v>
      </c>
      <c r="J771" s="16">
        <v>0</v>
      </c>
      <c r="K771" s="16">
        <v>0</v>
      </c>
      <c r="L771" s="16">
        <v>0</v>
      </c>
      <c r="M771" s="16">
        <f t="shared" si="51"/>
        <v>83</v>
      </c>
      <c r="N771" s="16">
        <f t="shared" si="52"/>
        <v>81</v>
      </c>
      <c r="O771" s="16">
        <f t="shared" si="53"/>
        <v>81</v>
      </c>
      <c r="P771" s="16">
        <f t="shared" si="53"/>
        <v>81</v>
      </c>
    </row>
    <row r="772" spans="1:16" x14ac:dyDescent="0.25">
      <c r="A772" s="29" t="s">
        <v>718</v>
      </c>
      <c r="B772" s="30" t="s">
        <v>589</v>
      </c>
      <c r="C772" s="31">
        <v>3140</v>
      </c>
      <c r="D772" s="32" t="s">
        <v>96</v>
      </c>
      <c r="E772" s="16">
        <v>148</v>
      </c>
      <c r="F772" s="16">
        <v>144</v>
      </c>
      <c r="G772" s="16">
        <v>144</v>
      </c>
      <c r="H772" s="16">
        <v>144</v>
      </c>
      <c r="I772" s="72">
        <v>0</v>
      </c>
      <c r="J772" s="16">
        <v>0</v>
      </c>
      <c r="K772" s="16">
        <v>0</v>
      </c>
      <c r="L772" s="16">
        <v>0</v>
      </c>
      <c r="M772" s="16">
        <f t="shared" si="51"/>
        <v>148</v>
      </c>
      <c r="N772" s="16">
        <f t="shared" si="52"/>
        <v>144</v>
      </c>
      <c r="O772" s="16">
        <f t="shared" si="53"/>
        <v>144</v>
      </c>
      <c r="P772" s="16">
        <f t="shared" si="53"/>
        <v>144</v>
      </c>
    </row>
    <row r="773" spans="1:16" x14ac:dyDescent="0.25">
      <c r="A773" s="29" t="s">
        <v>718</v>
      </c>
      <c r="B773" s="30" t="s">
        <v>589</v>
      </c>
      <c r="C773" s="31">
        <v>3140</v>
      </c>
      <c r="D773" s="32" t="s">
        <v>97</v>
      </c>
      <c r="E773" s="16">
        <v>271</v>
      </c>
      <c r="F773" s="16">
        <v>265</v>
      </c>
      <c r="G773" s="16">
        <v>265</v>
      </c>
      <c r="H773" s="16">
        <v>265</v>
      </c>
      <c r="I773" s="72">
        <v>0</v>
      </c>
      <c r="J773" s="16">
        <v>0</v>
      </c>
      <c r="K773" s="16">
        <v>0</v>
      </c>
      <c r="L773" s="16">
        <v>0</v>
      </c>
      <c r="M773" s="16">
        <f t="shared" si="51"/>
        <v>271</v>
      </c>
      <c r="N773" s="16">
        <f t="shared" si="52"/>
        <v>265</v>
      </c>
      <c r="O773" s="16">
        <f t="shared" si="53"/>
        <v>265</v>
      </c>
      <c r="P773" s="16">
        <f t="shared" si="53"/>
        <v>265</v>
      </c>
    </row>
    <row r="774" spans="1:16" x14ac:dyDescent="0.25">
      <c r="A774" s="29" t="s">
        <v>592</v>
      </c>
      <c r="B774" s="30" t="s">
        <v>589</v>
      </c>
      <c r="C774" s="31">
        <v>3096</v>
      </c>
      <c r="D774" s="32" t="s">
        <v>28</v>
      </c>
      <c r="E774" s="16">
        <v>7</v>
      </c>
      <c r="F774" s="16">
        <v>7</v>
      </c>
      <c r="G774" s="16">
        <v>7</v>
      </c>
      <c r="H774" s="16">
        <v>7</v>
      </c>
      <c r="I774" s="72">
        <v>0</v>
      </c>
      <c r="J774" s="16">
        <v>0</v>
      </c>
      <c r="K774" s="16">
        <v>0</v>
      </c>
      <c r="L774" s="16">
        <v>0</v>
      </c>
      <c r="M774" s="16">
        <f t="shared" si="51"/>
        <v>7</v>
      </c>
      <c r="N774" s="16">
        <f t="shared" si="52"/>
        <v>7</v>
      </c>
      <c r="O774" s="16">
        <f t="shared" si="53"/>
        <v>7</v>
      </c>
      <c r="P774" s="16">
        <f t="shared" si="53"/>
        <v>7</v>
      </c>
    </row>
    <row r="775" spans="1:16" x14ac:dyDescent="0.25">
      <c r="A775" s="29" t="s">
        <v>592</v>
      </c>
      <c r="B775" s="30" t="s">
        <v>589</v>
      </c>
      <c r="C775" s="31">
        <v>3096</v>
      </c>
      <c r="D775" s="32" t="s">
        <v>27</v>
      </c>
      <c r="E775" s="16">
        <v>6</v>
      </c>
      <c r="F775" s="16">
        <v>6</v>
      </c>
      <c r="G775" s="16">
        <v>6</v>
      </c>
      <c r="H775" s="16">
        <v>6</v>
      </c>
      <c r="I775" s="72">
        <v>0</v>
      </c>
      <c r="J775" s="16">
        <v>0</v>
      </c>
      <c r="K775" s="16">
        <v>0</v>
      </c>
      <c r="L775" s="16">
        <v>0</v>
      </c>
      <c r="M775" s="16">
        <f t="shared" si="51"/>
        <v>6</v>
      </c>
      <c r="N775" s="16">
        <f t="shared" si="52"/>
        <v>6</v>
      </c>
      <c r="O775" s="16">
        <f t="shared" si="53"/>
        <v>6</v>
      </c>
      <c r="P775" s="16">
        <f t="shared" si="53"/>
        <v>6</v>
      </c>
    </row>
    <row r="776" spans="1:16" x14ac:dyDescent="0.25">
      <c r="A776" s="29" t="s">
        <v>592</v>
      </c>
      <c r="B776" s="30" t="s">
        <v>589</v>
      </c>
      <c r="C776" s="31">
        <v>3096</v>
      </c>
      <c r="D776" s="32" t="s">
        <v>97</v>
      </c>
      <c r="E776" s="16">
        <v>6</v>
      </c>
      <c r="F776" s="16">
        <v>6</v>
      </c>
      <c r="G776" s="16">
        <v>6</v>
      </c>
      <c r="H776" s="16">
        <v>6</v>
      </c>
      <c r="I776" s="72">
        <v>0</v>
      </c>
      <c r="J776" s="16">
        <v>0</v>
      </c>
      <c r="K776" s="16">
        <v>0</v>
      </c>
      <c r="L776" s="16">
        <v>0</v>
      </c>
      <c r="M776" s="16">
        <f t="shared" si="51"/>
        <v>6</v>
      </c>
      <c r="N776" s="16">
        <f t="shared" si="52"/>
        <v>6</v>
      </c>
      <c r="O776" s="16">
        <f t="shared" si="53"/>
        <v>6</v>
      </c>
      <c r="P776" s="16">
        <f t="shared" si="53"/>
        <v>6</v>
      </c>
    </row>
    <row r="777" spans="1:16" x14ac:dyDescent="0.25">
      <c r="A777" s="29" t="s">
        <v>817</v>
      </c>
      <c r="B777" s="30" t="s">
        <v>589</v>
      </c>
      <c r="C777" s="31">
        <v>60589</v>
      </c>
      <c r="D777" s="32" t="s">
        <v>2</v>
      </c>
      <c r="E777" s="16">
        <v>30</v>
      </c>
      <c r="F777" s="16">
        <v>30</v>
      </c>
      <c r="G777" s="16">
        <v>30</v>
      </c>
      <c r="H777" s="16">
        <v>30</v>
      </c>
      <c r="I777" s="72">
        <v>0</v>
      </c>
      <c r="J777" s="16">
        <v>0</v>
      </c>
      <c r="K777" s="16">
        <v>0</v>
      </c>
      <c r="L777" s="16">
        <v>0</v>
      </c>
      <c r="M777" s="16">
        <f t="shared" si="51"/>
        <v>30</v>
      </c>
      <c r="N777" s="16">
        <f t="shared" si="52"/>
        <v>30</v>
      </c>
      <c r="O777" s="16">
        <f t="shared" si="53"/>
        <v>30</v>
      </c>
      <c r="P777" s="16">
        <f t="shared" si="53"/>
        <v>30</v>
      </c>
    </row>
    <row r="778" spans="1:16" x14ac:dyDescent="0.25">
      <c r="A778" s="29" t="s">
        <v>817</v>
      </c>
      <c r="B778" s="30" t="s">
        <v>589</v>
      </c>
      <c r="C778" s="31">
        <v>60589</v>
      </c>
      <c r="D778" s="32" t="s">
        <v>1</v>
      </c>
      <c r="E778" s="16">
        <v>30</v>
      </c>
      <c r="F778" s="16">
        <v>30</v>
      </c>
      <c r="G778" s="16">
        <v>30</v>
      </c>
      <c r="H778" s="16">
        <v>30</v>
      </c>
      <c r="I778" s="72">
        <v>0</v>
      </c>
      <c r="J778" s="16">
        <v>0</v>
      </c>
      <c r="K778" s="16">
        <v>0</v>
      </c>
      <c r="L778" s="16">
        <v>0</v>
      </c>
      <c r="M778" s="16">
        <f t="shared" si="51"/>
        <v>30</v>
      </c>
      <c r="N778" s="16">
        <f t="shared" si="52"/>
        <v>30</v>
      </c>
      <c r="O778" s="16">
        <f t="shared" si="53"/>
        <v>30</v>
      </c>
      <c r="P778" s="16">
        <f t="shared" si="53"/>
        <v>30</v>
      </c>
    </row>
    <row r="779" spans="1:16" x14ac:dyDescent="0.25">
      <c r="A779" s="29" t="s">
        <v>593</v>
      </c>
      <c r="B779" s="30" t="s">
        <v>589</v>
      </c>
      <c r="C779" s="31">
        <v>55654</v>
      </c>
      <c r="D779" s="32" t="s">
        <v>108</v>
      </c>
      <c r="E779" s="16">
        <v>20</v>
      </c>
      <c r="F779" s="16">
        <v>19</v>
      </c>
      <c r="G779" s="16">
        <v>19</v>
      </c>
      <c r="H779" s="16">
        <v>19</v>
      </c>
      <c r="I779" s="72">
        <v>0</v>
      </c>
      <c r="J779" s="16">
        <v>0</v>
      </c>
      <c r="K779" s="16">
        <v>0</v>
      </c>
      <c r="L779" s="16">
        <v>0</v>
      </c>
      <c r="M779" s="16">
        <f t="shared" si="51"/>
        <v>20</v>
      </c>
      <c r="N779" s="16">
        <f t="shared" si="52"/>
        <v>19</v>
      </c>
      <c r="O779" s="16">
        <f t="shared" si="53"/>
        <v>19</v>
      </c>
      <c r="P779" s="16">
        <f t="shared" si="53"/>
        <v>19</v>
      </c>
    </row>
    <row r="780" spans="1:16" x14ac:dyDescent="0.25">
      <c r="A780" s="29" t="s">
        <v>593</v>
      </c>
      <c r="B780" s="30" t="s">
        <v>589</v>
      </c>
      <c r="C780" s="31">
        <v>55654</v>
      </c>
      <c r="D780" s="32" t="s">
        <v>113</v>
      </c>
      <c r="E780" s="16">
        <v>21</v>
      </c>
      <c r="F780" s="16">
        <v>20</v>
      </c>
      <c r="G780" s="16">
        <v>20</v>
      </c>
      <c r="H780" s="16">
        <v>20</v>
      </c>
      <c r="I780" s="72">
        <v>0</v>
      </c>
      <c r="J780" s="16">
        <v>0</v>
      </c>
      <c r="K780" s="16">
        <v>0</v>
      </c>
      <c r="L780" s="16">
        <v>0</v>
      </c>
      <c r="M780" s="16">
        <f t="shared" si="51"/>
        <v>21</v>
      </c>
      <c r="N780" s="16">
        <f t="shared" si="52"/>
        <v>20</v>
      </c>
      <c r="O780" s="16">
        <f t="shared" si="53"/>
        <v>20</v>
      </c>
      <c r="P780" s="16">
        <f t="shared" si="53"/>
        <v>20</v>
      </c>
    </row>
    <row r="781" spans="1:16" x14ac:dyDescent="0.25">
      <c r="A781" s="29" t="s">
        <v>825</v>
      </c>
      <c r="B781" s="30" t="s">
        <v>589</v>
      </c>
      <c r="C781" s="31">
        <v>10143</v>
      </c>
      <c r="D781" s="32" t="s">
        <v>595</v>
      </c>
      <c r="E781" s="16">
        <v>126</v>
      </c>
      <c r="F781" s="16">
        <v>123</v>
      </c>
      <c r="G781" s="16">
        <v>123</v>
      </c>
      <c r="H781" s="16">
        <v>123</v>
      </c>
      <c r="I781" s="72">
        <v>0</v>
      </c>
      <c r="J781" s="16">
        <v>0</v>
      </c>
      <c r="K781" s="16">
        <v>0</v>
      </c>
      <c r="L781" s="16">
        <v>0</v>
      </c>
      <c r="M781" s="16">
        <f t="shared" si="51"/>
        <v>126</v>
      </c>
      <c r="N781" s="16">
        <f t="shared" si="52"/>
        <v>123</v>
      </c>
      <c r="O781" s="16">
        <f t="shared" si="53"/>
        <v>123</v>
      </c>
      <c r="P781" s="16">
        <f t="shared" si="53"/>
        <v>123</v>
      </c>
    </row>
    <row r="782" spans="1:16" x14ac:dyDescent="0.25">
      <c r="A782" s="29" t="s">
        <v>596</v>
      </c>
      <c r="B782" s="30" t="s">
        <v>589</v>
      </c>
      <c r="C782" s="31">
        <v>3118</v>
      </c>
      <c r="D782" s="32" t="s">
        <v>95</v>
      </c>
      <c r="E782" s="16">
        <v>654</v>
      </c>
      <c r="F782" s="16">
        <v>640</v>
      </c>
      <c r="G782" s="16">
        <v>640</v>
      </c>
      <c r="H782" s="16">
        <v>640</v>
      </c>
      <c r="I782" s="72">
        <v>0</v>
      </c>
      <c r="J782" s="16">
        <v>0</v>
      </c>
      <c r="K782" s="16">
        <v>0</v>
      </c>
      <c r="L782" s="16">
        <v>0</v>
      </c>
      <c r="M782" s="16">
        <f t="shared" si="51"/>
        <v>654</v>
      </c>
      <c r="N782" s="16">
        <f t="shared" si="52"/>
        <v>640</v>
      </c>
      <c r="O782" s="16">
        <f t="shared" si="53"/>
        <v>640</v>
      </c>
      <c r="P782" s="16">
        <f t="shared" si="53"/>
        <v>640</v>
      </c>
    </row>
    <row r="783" spans="1:16" x14ac:dyDescent="0.25">
      <c r="A783" s="29" t="s">
        <v>596</v>
      </c>
      <c r="B783" s="30" t="s">
        <v>589</v>
      </c>
      <c r="C783" s="31">
        <v>3118</v>
      </c>
      <c r="D783" s="32" t="s">
        <v>96</v>
      </c>
      <c r="E783" s="16">
        <v>753</v>
      </c>
      <c r="F783" s="16">
        <v>736</v>
      </c>
      <c r="G783" s="16">
        <v>736</v>
      </c>
      <c r="H783" s="16">
        <v>736</v>
      </c>
      <c r="I783" s="72">
        <v>0</v>
      </c>
      <c r="J783" s="16">
        <v>0</v>
      </c>
      <c r="K783" s="16">
        <v>0</v>
      </c>
      <c r="L783" s="16">
        <v>0</v>
      </c>
      <c r="M783" s="16">
        <f t="shared" si="51"/>
        <v>753</v>
      </c>
      <c r="N783" s="16">
        <f t="shared" si="52"/>
        <v>736</v>
      </c>
      <c r="O783" s="16">
        <f t="shared" si="53"/>
        <v>736</v>
      </c>
      <c r="P783" s="16">
        <f t="shared" si="53"/>
        <v>736</v>
      </c>
    </row>
    <row r="784" spans="1:16" x14ac:dyDescent="0.25">
      <c r="A784" s="29" t="s">
        <v>597</v>
      </c>
      <c r="B784" s="30" t="s">
        <v>589</v>
      </c>
      <c r="C784" s="31">
        <v>8012</v>
      </c>
      <c r="D784" s="32" t="s">
        <v>107</v>
      </c>
      <c r="E784" s="16">
        <v>0</v>
      </c>
      <c r="F784" s="16">
        <v>0</v>
      </c>
      <c r="G784" s="16">
        <v>0</v>
      </c>
      <c r="H784" s="16">
        <v>0</v>
      </c>
      <c r="I784" s="72">
        <v>0</v>
      </c>
      <c r="J784" s="16">
        <v>0</v>
      </c>
      <c r="K784" s="16">
        <v>0</v>
      </c>
      <c r="L784" s="16">
        <v>0</v>
      </c>
      <c r="M784" s="16">
        <f t="shared" si="51"/>
        <v>0</v>
      </c>
      <c r="N784" s="16">
        <f t="shared" si="52"/>
        <v>0</v>
      </c>
      <c r="O784" s="16">
        <f t="shared" si="53"/>
        <v>0</v>
      </c>
      <c r="P784" s="16">
        <f t="shared" si="53"/>
        <v>0</v>
      </c>
    </row>
    <row r="785" spans="1:16" x14ac:dyDescent="0.25">
      <c r="A785" s="29" t="s">
        <v>597</v>
      </c>
      <c r="B785" s="30" t="s">
        <v>589</v>
      </c>
      <c r="C785" s="31">
        <v>8012</v>
      </c>
      <c r="D785" s="32" t="s">
        <v>108</v>
      </c>
      <c r="E785" s="16">
        <v>0</v>
      </c>
      <c r="F785" s="16">
        <v>0</v>
      </c>
      <c r="G785" s="16">
        <v>0</v>
      </c>
      <c r="H785" s="16">
        <v>0</v>
      </c>
      <c r="I785" s="72">
        <v>0</v>
      </c>
      <c r="J785" s="16">
        <v>0</v>
      </c>
      <c r="K785" s="16">
        <v>0</v>
      </c>
      <c r="L785" s="16">
        <v>0</v>
      </c>
      <c r="M785" s="16">
        <f t="shared" si="51"/>
        <v>0</v>
      </c>
      <c r="N785" s="16">
        <f t="shared" si="52"/>
        <v>0</v>
      </c>
      <c r="O785" s="16">
        <f t="shared" si="53"/>
        <v>0</v>
      </c>
      <c r="P785" s="16">
        <f t="shared" si="53"/>
        <v>0</v>
      </c>
    </row>
    <row r="786" spans="1:16" x14ac:dyDescent="0.25">
      <c r="A786" s="29" t="s">
        <v>597</v>
      </c>
      <c r="B786" s="30" t="s">
        <v>589</v>
      </c>
      <c r="C786" s="31">
        <v>8012</v>
      </c>
      <c r="D786" s="32" t="s">
        <v>135</v>
      </c>
      <c r="E786" s="16">
        <v>0</v>
      </c>
      <c r="F786" s="16">
        <v>0</v>
      </c>
      <c r="G786" s="16">
        <v>0</v>
      </c>
      <c r="H786" s="16">
        <v>0</v>
      </c>
      <c r="I786" s="72">
        <v>0</v>
      </c>
      <c r="J786" s="16">
        <v>0</v>
      </c>
      <c r="K786" s="16">
        <v>0</v>
      </c>
      <c r="L786" s="16">
        <v>0</v>
      </c>
      <c r="M786" s="16">
        <f t="shared" si="51"/>
        <v>0</v>
      </c>
      <c r="N786" s="16">
        <f t="shared" si="52"/>
        <v>0</v>
      </c>
      <c r="O786" s="16">
        <f t="shared" si="53"/>
        <v>0</v>
      </c>
      <c r="P786" s="16">
        <f t="shared" si="53"/>
        <v>0</v>
      </c>
    </row>
    <row r="787" spans="1:16" x14ac:dyDescent="0.25">
      <c r="A787" s="29" t="s">
        <v>597</v>
      </c>
      <c r="B787" s="30" t="s">
        <v>589</v>
      </c>
      <c r="C787" s="31">
        <v>8012</v>
      </c>
      <c r="D787" s="32" t="s">
        <v>136</v>
      </c>
      <c r="E787" s="16">
        <v>0</v>
      </c>
      <c r="F787" s="16">
        <v>0</v>
      </c>
      <c r="G787" s="16">
        <v>0</v>
      </c>
      <c r="H787" s="16">
        <v>0</v>
      </c>
      <c r="I787" s="72">
        <v>0</v>
      </c>
      <c r="J787" s="16">
        <v>0</v>
      </c>
      <c r="K787" s="16">
        <v>0</v>
      </c>
      <c r="L787" s="16">
        <v>0</v>
      </c>
      <c r="M787" s="16">
        <f t="shared" si="51"/>
        <v>0</v>
      </c>
      <c r="N787" s="16">
        <f t="shared" si="52"/>
        <v>0</v>
      </c>
      <c r="O787" s="16">
        <f t="shared" si="53"/>
        <v>0</v>
      </c>
      <c r="P787" s="16">
        <f t="shared" si="53"/>
        <v>0</v>
      </c>
    </row>
    <row r="788" spans="1:16" x14ac:dyDescent="0.25">
      <c r="A788" s="29" t="s">
        <v>597</v>
      </c>
      <c r="B788" s="30" t="s">
        <v>589</v>
      </c>
      <c r="C788" s="31">
        <v>8012</v>
      </c>
      <c r="D788" s="32" t="s">
        <v>184</v>
      </c>
      <c r="E788" s="16">
        <v>0</v>
      </c>
      <c r="F788" s="16">
        <v>0</v>
      </c>
      <c r="G788" s="16">
        <v>0</v>
      </c>
      <c r="H788" s="16">
        <v>0</v>
      </c>
      <c r="I788" s="72">
        <v>0</v>
      </c>
      <c r="J788" s="16">
        <v>0</v>
      </c>
      <c r="K788" s="16">
        <v>0</v>
      </c>
      <c r="L788" s="16">
        <v>0</v>
      </c>
      <c r="M788" s="16">
        <f t="shared" si="51"/>
        <v>0</v>
      </c>
      <c r="N788" s="16">
        <f t="shared" si="52"/>
        <v>0</v>
      </c>
      <c r="O788" s="16">
        <f t="shared" si="53"/>
        <v>0</v>
      </c>
      <c r="P788" s="16">
        <f t="shared" si="53"/>
        <v>0</v>
      </c>
    </row>
    <row r="789" spans="1:16" x14ac:dyDescent="0.25">
      <c r="A789" s="29" t="s">
        <v>597</v>
      </c>
      <c r="B789" s="30" t="s">
        <v>589</v>
      </c>
      <c r="C789" s="31">
        <v>8012</v>
      </c>
      <c r="D789" s="32" t="s">
        <v>137</v>
      </c>
      <c r="E789" s="16">
        <v>0</v>
      </c>
      <c r="F789" s="16">
        <v>0</v>
      </c>
      <c r="G789" s="16">
        <v>0</v>
      </c>
      <c r="H789" s="16">
        <v>0</v>
      </c>
      <c r="I789" s="72">
        <v>0</v>
      </c>
      <c r="J789" s="16">
        <v>0</v>
      </c>
      <c r="K789" s="16">
        <v>0</v>
      </c>
      <c r="L789" s="16">
        <v>0</v>
      </c>
      <c r="M789" s="16">
        <f t="shared" si="51"/>
        <v>0</v>
      </c>
      <c r="N789" s="16">
        <f t="shared" si="52"/>
        <v>0</v>
      </c>
      <c r="O789" s="16">
        <f t="shared" si="53"/>
        <v>0</v>
      </c>
      <c r="P789" s="16">
        <f t="shared" si="53"/>
        <v>0</v>
      </c>
    </row>
    <row r="790" spans="1:16" x14ac:dyDescent="0.25">
      <c r="A790" s="29" t="s">
        <v>597</v>
      </c>
      <c r="B790" s="30" t="s">
        <v>589</v>
      </c>
      <c r="C790" s="31">
        <v>8012</v>
      </c>
      <c r="D790" s="32" t="s">
        <v>598</v>
      </c>
      <c r="E790" s="16">
        <v>0</v>
      </c>
      <c r="F790" s="16">
        <v>0</v>
      </c>
      <c r="G790" s="16">
        <v>0</v>
      </c>
      <c r="H790" s="16">
        <v>0</v>
      </c>
      <c r="I790" s="72">
        <v>0</v>
      </c>
      <c r="J790" s="16">
        <v>0</v>
      </c>
      <c r="K790" s="16">
        <v>0</v>
      </c>
      <c r="L790" s="16">
        <v>0</v>
      </c>
      <c r="M790" s="16">
        <f t="shared" si="51"/>
        <v>0</v>
      </c>
      <c r="N790" s="16">
        <f t="shared" si="52"/>
        <v>0</v>
      </c>
      <c r="O790" s="16">
        <f t="shared" si="53"/>
        <v>0</v>
      </c>
      <c r="P790" s="16">
        <f t="shared" si="53"/>
        <v>0</v>
      </c>
    </row>
    <row r="791" spans="1:16" x14ac:dyDescent="0.25">
      <c r="A791" s="29" t="s">
        <v>597</v>
      </c>
      <c r="B791" s="30" t="s">
        <v>589</v>
      </c>
      <c r="C791" s="31">
        <v>8012</v>
      </c>
      <c r="D791" s="32" t="s">
        <v>599</v>
      </c>
      <c r="E791" s="16">
        <v>0</v>
      </c>
      <c r="F791" s="16">
        <v>0</v>
      </c>
      <c r="G791" s="16">
        <v>0</v>
      </c>
      <c r="H791" s="16">
        <v>0</v>
      </c>
      <c r="I791" s="72">
        <v>0</v>
      </c>
      <c r="J791" s="16">
        <v>0</v>
      </c>
      <c r="K791" s="16">
        <v>0</v>
      </c>
      <c r="L791" s="16">
        <v>0</v>
      </c>
      <c r="M791" s="16">
        <f t="shared" si="51"/>
        <v>0</v>
      </c>
      <c r="N791" s="16">
        <f t="shared" si="52"/>
        <v>0</v>
      </c>
      <c r="O791" s="16">
        <f t="shared" si="53"/>
        <v>0</v>
      </c>
      <c r="P791" s="16">
        <f t="shared" si="53"/>
        <v>0</v>
      </c>
    </row>
    <row r="792" spans="1:16" x14ac:dyDescent="0.25">
      <c r="A792" s="29" t="s">
        <v>600</v>
      </c>
      <c r="B792" s="30" t="s">
        <v>589</v>
      </c>
      <c r="C792" s="31">
        <v>10603</v>
      </c>
      <c r="D792" s="32" t="s">
        <v>601</v>
      </c>
      <c r="E792" s="16">
        <v>61</v>
      </c>
      <c r="F792" s="16">
        <v>60</v>
      </c>
      <c r="G792" s="16">
        <v>60</v>
      </c>
      <c r="H792" s="16">
        <v>60</v>
      </c>
      <c r="I792" s="72">
        <v>0</v>
      </c>
      <c r="J792" s="16">
        <v>0</v>
      </c>
      <c r="K792" s="16">
        <v>0</v>
      </c>
      <c r="L792" s="16">
        <v>0</v>
      </c>
      <c r="M792" s="16">
        <f t="shared" si="51"/>
        <v>61</v>
      </c>
      <c r="N792" s="16">
        <f t="shared" si="52"/>
        <v>60</v>
      </c>
      <c r="O792" s="16">
        <f t="shared" si="53"/>
        <v>60</v>
      </c>
      <c r="P792" s="16">
        <f t="shared" si="53"/>
        <v>60</v>
      </c>
    </row>
    <row r="793" spans="1:16" x14ac:dyDescent="0.25">
      <c r="A793" s="29" t="s">
        <v>602</v>
      </c>
      <c r="B793" s="30" t="s">
        <v>589</v>
      </c>
      <c r="C793" s="31">
        <v>3161</v>
      </c>
      <c r="D793" s="32" t="s">
        <v>97</v>
      </c>
      <c r="E793" s="16">
        <v>6</v>
      </c>
      <c r="F793" s="16">
        <v>6</v>
      </c>
      <c r="G793" s="16">
        <v>6</v>
      </c>
      <c r="H793" s="16">
        <v>6</v>
      </c>
      <c r="I793" s="72">
        <v>0</v>
      </c>
      <c r="J793" s="16">
        <v>0</v>
      </c>
      <c r="K793" s="16">
        <v>0</v>
      </c>
      <c r="L793" s="16">
        <v>0</v>
      </c>
      <c r="M793" s="16">
        <f t="shared" si="51"/>
        <v>6</v>
      </c>
      <c r="N793" s="16">
        <f t="shared" si="52"/>
        <v>6</v>
      </c>
      <c r="O793" s="16">
        <f t="shared" si="53"/>
        <v>6</v>
      </c>
      <c r="P793" s="16">
        <f t="shared" si="53"/>
        <v>6</v>
      </c>
    </row>
    <row r="794" spans="1:16" x14ac:dyDescent="0.25">
      <c r="A794" s="29" t="s">
        <v>602</v>
      </c>
      <c r="B794" s="30" t="s">
        <v>589</v>
      </c>
      <c r="C794" s="31">
        <v>3161</v>
      </c>
      <c r="D794" s="32" t="s">
        <v>98</v>
      </c>
      <c r="E794" s="16">
        <v>5</v>
      </c>
      <c r="F794" s="16">
        <v>5</v>
      </c>
      <c r="G794" s="16">
        <v>5</v>
      </c>
      <c r="H794" s="16">
        <v>5</v>
      </c>
      <c r="I794" s="72">
        <v>0</v>
      </c>
      <c r="J794" s="16">
        <v>0</v>
      </c>
      <c r="K794" s="16">
        <v>0</v>
      </c>
      <c r="L794" s="16">
        <v>0</v>
      </c>
      <c r="M794" s="16">
        <f t="shared" si="51"/>
        <v>5</v>
      </c>
      <c r="N794" s="16">
        <f t="shared" si="52"/>
        <v>5</v>
      </c>
      <c r="O794" s="16">
        <f t="shared" si="53"/>
        <v>5</v>
      </c>
      <c r="P794" s="16">
        <f t="shared" si="53"/>
        <v>5</v>
      </c>
    </row>
    <row r="795" spans="1:16" x14ac:dyDescent="0.25">
      <c r="A795" s="29" t="s">
        <v>720</v>
      </c>
      <c r="B795" s="30" t="s">
        <v>589</v>
      </c>
      <c r="C795" s="31">
        <v>55298</v>
      </c>
      <c r="D795" s="32" t="s">
        <v>9</v>
      </c>
      <c r="E795" s="16">
        <v>24</v>
      </c>
      <c r="F795" s="16">
        <v>24</v>
      </c>
      <c r="G795" s="16">
        <v>24</v>
      </c>
      <c r="H795" s="16">
        <v>24</v>
      </c>
      <c r="I795" s="72">
        <v>0</v>
      </c>
      <c r="J795" s="16">
        <v>0</v>
      </c>
      <c r="K795" s="16">
        <v>0</v>
      </c>
      <c r="L795" s="16">
        <v>0</v>
      </c>
      <c r="M795" s="16">
        <f t="shared" si="51"/>
        <v>24</v>
      </c>
      <c r="N795" s="16">
        <f t="shared" si="52"/>
        <v>24</v>
      </c>
      <c r="O795" s="16">
        <f t="shared" si="53"/>
        <v>24</v>
      </c>
      <c r="P795" s="16">
        <f t="shared" si="53"/>
        <v>24</v>
      </c>
    </row>
    <row r="796" spans="1:16" x14ac:dyDescent="0.25">
      <c r="A796" s="29" t="s">
        <v>720</v>
      </c>
      <c r="B796" s="30" t="s">
        <v>589</v>
      </c>
      <c r="C796" s="31">
        <v>55298</v>
      </c>
      <c r="D796" s="32" t="s">
        <v>8</v>
      </c>
      <c r="E796" s="16">
        <v>25</v>
      </c>
      <c r="F796" s="16">
        <v>25</v>
      </c>
      <c r="G796" s="16">
        <v>25</v>
      </c>
      <c r="H796" s="16">
        <v>25</v>
      </c>
      <c r="I796" s="72">
        <v>0</v>
      </c>
      <c r="J796" s="16">
        <v>0</v>
      </c>
      <c r="K796" s="16">
        <v>0</v>
      </c>
      <c r="L796" s="16">
        <v>0</v>
      </c>
      <c r="M796" s="16">
        <f t="shared" si="51"/>
        <v>25</v>
      </c>
      <c r="N796" s="16">
        <f t="shared" si="52"/>
        <v>25</v>
      </c>
      <c r="O796" s="16">
        <f t="shared" si="53"/>
        <v>25</v>
      </c>
      <c r="P796" s="16">
        <f t="shared" si="53"/>
        <v>25</v>
      </c>
    </row>
    <row r="797" spans="1:16" x14ac:dyDescent="0.25">
      <c r="A797" s="29" t="s">
        <v>720</v>
      </c>
      <c r="B797" s="30" t="s">
        <v>589</v>
      </c>
      <c r="C797" s="31">
        <v>55298</v>
      </c>
      <c r="D797" s="32" t="s">
        <v>28</v>
      </c>
      <c r="E797" s="16">
        <v>22</v>
      </c>
      <c r="F797" s="16">
        <v>22</v>
      </c>
      <c r="G797" s="16">
        <v>22</v>
      </c>
      <c r="H797" s="16">
        <v>22</v>
      </c>
      <c r="I797" s="72">
        <v>0</v>
      </c>
      <c r="J797" s="16">
        <v>0</v>
      </c>
      <c r="K797" s="16">
        <v>0</v>
      </c>
      <c r="L797" s="16">
        <v>0</v>
      </c>
      <c r="M797" s="16">
        <f t="shared" si="51"/>
        <v>22</v>
      </c>
      <c r="N797" s="16">
        <f t="shared" si="52"/>
        <v>22</v>
      </c>
      <c r="O797" s="16">
        <f t="shared" si="53"/>
        <v>22</v>
      </c>
      <c r="P797" s="16">
        <f t="shared" si="53"/>
        <v>22</v>
      </c>
    </row>
    <row r="798" spans="1:16" x14ac:dyDescent="0.25">
      <c r="A798" s="29" t="s">
        <v>720</v>
      </c>
      <c r="B798" s="30" t="s">
        <v>589</v>
      </c>
      <c r="C798" s="31">
        <v>55298</v>
      </c>
      <c r="D798" s="32" t="s">
        <v>27</v>
      </c>
      <c r="E798" s="16">
        <v>24</v>
      </c>
      <c r="F798" s="16">
        <v>24</v>
      </c>
      <c r="G798" s="16">
        <v>24</v>
      </c>
      <c r="H798" s="16">
        <v>24</v>
      </c>
      <c r="I798" s="72">
        <v>0</v>
      </c>
      <c r="J798" s="16">
        <v>0</v>
      </c>
      <c r="K798" s="16">
        <v>0</v>
      </c>
      <c r="L798" s="16">
        <v>0</v>
      </c>
      <c r="M798" s="16">
        <f t="shared" si="51"/>
        <v>24</v>
      </c>
      <c r="N798" s="16">
        <f t="shared" si="52"/>
        <v>24</v>
      </c>
      <c r="O798" s="16">
        <f t="shared" si="53"/>
        <v>24</v>
      </c>
      <c r="P798" s="16">
        <f t="shared" si="53"/>
        <v>24</v>
      </c>
    </row>
    <row r="799" spans="1:16" x14ac:dyDescent="0.25">
      <c r="A799" s="29" t="s">
        <v>861</v>
      </c>
      <c r="B799" s="30" t="s">
        <v>589</v>
      </c>
      <c r="C799" s="31">
        <v>55516</v>
      </c>
      <c r="D799" s="32" t="s">
        <v>204</v>
      </c>
      <c r="E799" s="16">
        <v>28</v>
      </c>
      <c r="F799" s="16">
        <v>28</v>
      </c>
      <c r="G799" s="16">
        <v>28</v>
      </c>
      <c r="H799" s="16">
        <v>28</v>
      </c>
      <c r="I799" s="72">
        <v>0</v>
      </c>
      <c r="J799" s="16">
        <v>0</v>
      </c>
      <c r="K799" s="16">
        <v>0</v>
      </c>
      <c r="L799" s="16">
        <v>0</v>
      </c>
      <c r="M799" s="16">
        <f t="shared" si="51"/>
        <v>28</v>
      </c>
      <c r="N799" s="16">
        <f t="shared" si="52"/>
        <v>28</v>
      </c>
      <c r="O799" s="16">
        <f t="shared" si="53"/>
        <v>28</v>
      </c>
      <c r="P799" s="16">
        <f t="shared" si="53"/>
        <v>28</v>
      </c>
    </row>
    <row r="800" spans="1:16" x14ac:dyDescent="0.25">
      <c r="A800" s="29" t="s">
        <v>861</v>
      </c>
      <c r="B800" s="30" t="s">
        <v>589</v>
      </c>
      <c r="C800" s="31">
        <v>55516</v>
      </c>
      <c r="D800" s="32" t="s">
        <v>205</v>
      </c>
      <c r="E800" s="16">
        <v>27</v>
      </c>
      <c r="F800" s="16">
        <v>27</v>
      </c>
      <c r="G800" s="16">
        <v>27</v>
      </c>
      <c r="H800" s="16">
        <v>27</v>
      </c>
      <c r="I800" s="72">
        <v>0</v>
      </c>
      <c r="J800" s="16">
        <v>0</v>
      </c>
      <c r="K800" s="16">
        <v>0</v>
      </c>
      <c r="L800" s="16">
        <v>0</v>
      </c>
      <c r="M800" s="16">
        <f t="shared" si="51"/>
        <v>27</v>
      </c>
      <c r="N800" s="16">
        <f t="shared" si="52"/>
        <v>27</v>
      </c>
      <c r="O800" s="16">
        <f t="shared" si="53"/>
        <v>27</v>
      </c>
      <c r="P800" s="16">
        <f t="shared" si="53"/>
        <v>27</v>
      </c>
    </row>
    <row r="801" spans="1:16" x14ac:dyDescent="0.25">
      <c r="A801" s="29" t="s">
        <v>721</v>
      </c>
      <c r="B801" s="30" t="s">
        <v>589</v>
      </c>
      <c r="C801" s="31">
        <v>55377</v>
      </c>
      <c r="D801" s="32" t="s">
        <v>103</v>
      </c>
      <c r="E801" s="16">
        <v>17</v>
      </c>
      <c r="F801" s="16">
        <v>17</v>
      </c>
      <c r="G801" s="16">
        <v>17</v>
      </c>
      <c r="H801" s="16">
        <v>17</v>
      </c>
      <c r="I801" s="72">
        <v>0</v>
      </c>
      <c r="J801" s="16">
        <v>0</v>
      </c>
      <c r="K801" s="16">
        <v>0</v>
      </c>
      <c r="L801" s="16">
        <v>0</v>
      </c>
      <c r="M801" s="16">
        <f t="shared" si="51"/>
        <v>17</v>
      </c>
      <c r="N801" s="16">
        <f t="shared" si="52"/>
        <v>17</v>
      </c>
      <c r="O801" s="16">
        <f t="shared" si="53"/>
        <v>17</v>
      </c>
      <c r="P801" s="16">
        <f t="shared" si="53"/>
        <v>17</v>
      </c>
    </row>
    <row r="802" spans="1:16" x14ac:dyDescent="0.25">
      <c r="A802" s="29" t="s">
        <v>721</v>
      </c>
      <c r="B802" s="30" t="s">
        <v>589</v>
      </c>
      <c r="C802" s="31">
        <v>55377</v>
      </c>
      <c r="D802" s="32" t="s">
        <v>104</v>
      </c>
      <c r="E802" s="16">
        <v>16</v>
      </c>
      <c r="F802" s="16">
        <v>15</v>
      </c>
      <c r="G802" s="16">
        <v>15</v>
      </c>
      <c r="H802" s="16">
        <v>15</v>
      </c>
      <c r="I802" s="72">
        <v>0</v>
      </c>
      <c r="J802" s="16">
        <v>0</v>
      </c>
      <c r="K802" s="16">
        <v>0</v>
      </c>
      <c r="L802" s="16">
        <v>0</v>
      </c>
      <c r="M802" s="16">
        <f t="shared" si="51"/>
        <v>16</v>
      </c>
      <c r="N802" s="16">
        <f t="shared" si="52"/>
        <v>15</v>
      </c>
      <c r="O802" s="16">
        <f t="shared" si="53"/>
        <v>15</v>
      </c>
      <c r="P802" s="16">
        <f t="shared" si="53"/>
        <v>15</v>
      </c>
    </row>
    <row r="803" spans="1:16" x14ac:dyDescent="0.25">
      <c r="A803" s="29" t="s">
        <v>604</v>
      </c>
      <c r="B803" s="30" t="s">
        <v>589</v>
      </c>
      <c r="C803" s="31">
        <v>10113</v>
      </c>
      <c r="D803" s="32" t="s">
        <v>601</v>
      </c>
      <c r="E803" s="16">
        <v>52</v>
      </c>
      <c r="F803" s="16">
        <v>51</v>
      </c>
      <c r="G803" s="16">
        <v>51</v>
      </c>
      <c r="H803" s="16">
        <v>51</v>
      </c>
      <c r="I803" s="72">
        <v>0</v>
      </c>
      <c r="J803" s="16">
        <v>0</v>
      </c>
      <c r="K803" s="16">
        <v>0</v>
      </c>
      <c r="L803" s="16">
        <v>0</v>
      </c>
      <c r="M803" s="16">
        <f t="shared" si="51"/>
        <v>52</v>
      </c>
      <c r="N803" s="16">
        <f t="shared" si="52"/>
        <v>51</v>
      </c>
      <c r="O803" s="16">
        <f t="shared" si="53"/>
        <v>51</v>
      </c>
      <c r="P803" s="16">
        <f t="shared" si="53"/>
        <v>51</v>
      </c>
    </row>
    <row r="804" spans="1:16" x14ac:dyDescent="0.25">
      <c r="A804" s="29" t="s">
        <v>604</v>
      </c>
      <c r="B804" s="30" t="s">
        <v>589</v>
      </c>
      <c r="C804" s="31">
        <v>10113</v>
      </c>
      <c r="D804" s="32" t="s">
        <v>590</v>
      </c>
      <c r="E804" s="16">
        <v>51</v>
      </c>
      <c r="F804" s="16">
        <v>50</v>
      </c>
      <c r="G804" s="16">
        <v>50</v>
      </c>
      <c r="H804" s="16">
        <v>50</v>
      </c>
      <c r="I804" s="72">
        <v>0</v>
      </c>
      <c r="J804" s="16">
        <v>0</v>
      </c>
      <c r="K804" s="16">
        <v>0</v>
      </c>
      <c r="L804" s="16">
        <v>0</v>
      </c>
      <c r="M804" s="16">
        <f t="shared" si="51"/>
        <v>51</v>
      </c>
      <c r="N804" s="16">
        <f t="shared" si="52"/>
        <v>50</v>
      </c>
      <c r="O804" s="16">
        <f t="shared" si="53"/>
        <v>50</v>
      </c>
      <c r="P804" s="16">
        <f t="shared" si="53"/>
        <v>50</v>
      </c>
    </row>
    <row r="805" spans="1:16" x14ac:dyDescent="0.25">
      <c r="A805" s="29" t="s">
        <v>605</v>
      </c>
      <c r="B805" s="30" t="s">
        <v>589</v>
      </c>
      <c r="C805" s="31">
        <v>54785</v>
      </c>
      <c r="D805" s="32" t="s">
        <v>96</v>
      </c>
      <c r="E805" s="16">
        <v>63</v>
      </c>
      <c r="F805" s="16">
        <v>63</v>
      </c>
      <c r="G805" s="16">
        <v>63</v>
      </c>
      <c r="H805" s="16">
        <v>63</v>
      </c>
      <c r="I805" s="72">
        <v>0</v>
      </c>
      <c r="J805" s="16">
        <v>0</v>
      </c>
      <c r="K805" s="16">
        <v>0</v>
      </c>
      <c r="L805" s="16">
        <v>0</v>
      </c>
      <c r="M805" s="16">
        <f t="shared" si="51"/>
        <v>63</v>
      </c>
      <c r="N805" s="16">
        <f t="shared" si="52"/>
        <v>63</v>
      </c>
      <c r="O805" s="16">
        <f t="shared" si="53"/>
        <v>63</v>
      </c>
      <c r="P805" s="16">
        <f t="shared" si="53"/>
        <v>63</v>
      </c>
    </row>
    <row r="806" spans="1:16" x14ac:dyDescent="0.25">
      <c r="A806" s="29" t="s">
        <v>605</v>
      </c>
      <c r="B806" s="30" t="s">
        <v>589</v>
      </c>
      <c r="C806" s="31">
        <v>54785</v>
      </c>
      <c r="D806" s="32" t="s">
        <v>155</v>
      </c>
      <c r="E806" s="16">
        <v>24</v>
      </c>
      <c r="F806" s="16">
        <v>24</v>
      </c>
      <c r="G806" s="16">
        <v>24</v>
      </c>
      <c r="H806" s="16">
        <v>24</v>
      </c>
      <c r="I806" s="72">
        <v>0</v>
      </c>
      <c r="J806" s="16">
        <v>0</v>
      </c>
      <c r="K806" s="16">
        <v>0</v>
      </c>
      <c r="L806" s="16">
        <v>0</v>
      </c>
      <c r="M806" s="16">
        <f t="shared" si="51"/>
        <v>24</v>
      </c>
      <c r="N806" s="16">
        <f t="shared" si="52"/>
        <v>24</v>
      </c>
      <c r="O806" s="16">
        <f t="shared" si="53"/>
        <v>24</v>
      </c>
      <c r="P806" s="16">
        <f t="shared" si="53"/>
        <v>24</v>
      </c>
    </row>
    <row r="807" spans="1:16" x14ac:dyDescent="0.25">
      <c r="A807" s="29" t="s">
        <v>736</v>
      </c>
      <c r="B807" s="30" t="s">
        <v>589</v>
      </c>
      <c r="C807" s="31">
        <v>58420</v>
      </c>
      <c r="D807" s="32" t="s">
        <v>15</v>
      </c>
      <c r="E807" s="16">
        <v>31</v>
      </c>
      <c r="F807" s="16">
        <v>31</v>
      </c>
      <c r="G807" s="16">
        <v>31</v>
      </c>
      <c r="H807" s="16">
        <v>31</v>
      </c>
      <c r="I807" s="72">
        <v>0</v>
      </c>
      <c r="J807" s="16">
        <v>0</v>
      </c>
      <c r="K807" s="16">
        <v>0</v>
      </c>
      <c r="L807" s="16">
        <v>0</v>
      </c>
      <c r="M807" s="16">
        <f t="shared" si="51"/>
        <v>31</v>
      </c>
      <c r="N807" s="16">
        <f t="shared" si="52"/>
        <v>31</v>
      </c>
      <c r="O807" s="16">
        <f t="shared" si="53"/>
        <v>31</v>
      </c>
      <c r="P807" s="16">
        <f t="shared" si="53"/>
        <v>31</v>
      </c>
    </row>
    <row r="808" spans="1:16" x14ac:dyDescent="0.25">
      <c r="A808" s="29" t="s">
        <v>736</v>
      </c>
      <c r="B808" s="30" t="s">
        <v>589</v>
      </c>
      <c r="C808" s="31">
        <v>58420</v>
      </c>
      <c r="D808" s="32" t="s">
        <v>23</v>
      </c>
      <c r="E808" s="16">
        <v>26</v>
      </c>
      <c r="F808" s="16">
        <v>26</v>
      </c>
      <c r="G808" s="16">
        <v>26</v>
      </c>
      <c r="H808" s="16">
        <v>26</v>
      </c>
      <c r="I808" s="72">
        <v>0</v>
      </c>
      <c r="J808" s="16">
        <v>0</v>
      </c>
      <c r="K808" s="16">
        <v>0</v>
      </c>
      <c r="L808" s="16">
        <v>0</v>
      </c>
      <c r="M808" s="16">
        <f t="shared" si="51"/>
        <v>26</v>
      </c>
      <c r="N808" s="16">
        <f t="shared" si="52"/>
        <v>26</v>
      </c>
      <c r="O808" s="16">
        <f t="shared" si="53"/>
        <v>26</v>
      </c>
      <c r="P808" s="16">
        <f t="shared" si="53"/>
        <v>26</v>
      </c>
    </row>
    <row r="809" spans="1:16" x14ac:dyDescent="0.25">
      <c r="A809" s="29" t="s">
        <v>726</v>
      </c>
      <c r="B809" s="30" t="s">
        <v>589</v>
      </c>
      <c r="C809" s="31">
        <v>58426</v>
      </c>
      <c r="D809" s="32" t="s">
        <v>15</v>
      </c>
      <c r="E809" s="16">
        <v>31</v>
      </c>
      <c r="F809" s="16">
        <v>31</v>
      </c>
      <c r="G809" s="16">
        <v>31</v>
      </c>
      <c r="H809" s="16">
        <v>31</v>
      </c>
      <c r="I809" s="72">
        <v>0</v>
      </c>
      <c r="J809" s="16">
        <v>0</v>
      </c>
      <c r="K809" s="16">
        <v>0</v>
      </c>
      <c r="L809" s="16">
        <v>0</v>
      </c>
      <c r="M809" s="16">
        <f t="shared" si="51"/>
        <v>31</v>
      </c>
      <c r="N809" s="16">
        <f t="shared" si="52"/>
        <v>31</v>
      </c>
      <c r="O809" s="16">
        <f t="shared" si="53"/>
        <v>31</v>
      </c>
      <c r="P809" s="16">
        <f t="shared" si="53"/>
        <v>31</v>
      </c>
    </row>
    <row r="810" spans="1:16" x14ac:dyDescent="0.25">
      <c r="A810" s="29" t="s">
        <v>726</v>
      </c>
      <c r="B810" s="30" t="s">
        <v>589</v>
      </c>
      <c r="C810" s="31">
        <v>58426</v>
      </c>
      <c r="D810" s="32" t="s">
        <v>23</v>
      </c>
      <c r="E810" s="16">
        <v>28</v>
      </c>
      <c r="F810" s="16">
        <v>28</v>
      </c>
      <c r="G810" s="16">
        <v>28</v>
      </c>
      <c r="H810" s="16">
        <v>28</v>
      </c>
      <c r="I810" s="72">
        <v>0</v>
      </c>
      <c r="J810" s="16">
        <v>0</v>
      </c>
      <c r="K810" s="16">
        <v>0</v>
      </c>
      <c r="L810" s="16">
        <v>0</v>
      </c>
      <c r="M810" s="16">
        <f t="shared" si="51"/>
        <v>28</v>
      </c>
      <c r="N810" s="16">
        <f t="shared" si="52"/>
        <v>28</v>
      </c>
      <c r="O810" s="16">
        <f t="shared" si="53"/>
        <v>28</v>
      </c>
      <c r="P810" s="16">
        <f t="shared" si="53"/>
        <v>28</v>
      </c>
    </row>
    <row r="811" spans="1:16" x14ac:dyDescent="0.25">
      <c r="A811" s="29" t="s">
        <v>606</v>
      </c>
      <c r="B811" s="30" t="s">
        <v>589</v>
      </c>
      <c r="C811" s="31">
        <v>55233</v>
      </c>
      <c r="D811" s="32" t="s">
        <v>607</v>
      </c>
      <c r="E811" s="16">
        <v>4</v>
      </c>
      <c r="F811" s="16">
        <v>4</v>
      </c>
      <c r="G811" s="16">
        <v>4</v>
      </c>
      <c r="H811" s="16">
        <v>4</v>
      </c>
      <c r="I811" s="72">
        <v>0</v>
      </c>
      <c r="J811" s="16">
        <v>0</v>
      </c>
      <c r="K811" s="16">
        <v>0</v>
      </c>
      <c r="L811" s="16">
        <v>0</v>
      </c>
      <c r="M811" s="16">
        <f t="shared" si="51"/>
        <v>4</v>
      </c>
      <c r="N811" s="16">
        <f t="shared" si="52"/>
        <v>4</v>
      </c>
      <c r="O811" s="16">
        <f t="shared" si="53"/>
        <v>4</v>
      </c>
      <c r="P811" s="16">
        <f t="shared" si="53"/>
        <v>4</v>
      </c>
    </row>
    <row r="812" spans="1:16" x14ac:dyDescent="0.25">
      <c r="A812" s="29" t="s">
        <v>606</v>
      </c>
      <c r="B812" s="30" t="s">
        <v>589</v>
      </c>
      <c r="C812" s="31">
        <v>55233</v>
      </c>
      <c r="D812" s="32" t="s">
        <v>608</v>
      </c>
      <c r="E812" s="16">
        <v>4</v>
      </c>
      <c r="F812" s="16">
        <v>4</v>
      </c>
      <c r="G812" s="16">
        <v>4</v>
      </c>
      <c r="H812" s="16">
        <v>4</v>
      </c>
      <c r="I812" s="72">
        <v>0</v>
      </c>
      <c r="J812" s="16">
        <v>0</v>
      </c>
      <c r="K812" s="16">
        <v>0</v>
      </c>
      <c r="L812" s="16">
        <v>0</v>
      </c>
      <c r="M812" s="16">
        <f t="shared" si="51"/>
        <v>4</v>
      </c>
      <c r="N812" s="16">
        <f t="shared" si="52"/>
        <v>4</v>
      </c>
      <c r="O812" s="16">
        <f t="shared" si="53"/>
        <v>4</v>
      </c>
      <c r="P812" s="16">
        <f t="shared" si="53"/>
        <v>4</v>
      </c>
    </row>
    <row r="813" spans="1:16" x14ac:dyDescent="0.25">
      <c r="A813" s="29" t="s">
        <v>606</v>
      </c>
      <c r="B813" s="30" t="s">
        <v>589</v>
      </c>
      <c r="C813" s="31">
        <v>55233</v>
      </c>
      <c r="D813" s="32" t="s">
        <v>609</v>
      </c>
      <c r="E813" s="16">
        <v>4</v>
      </c>
      <c r="F813" s="16">
        <v>4</v>
      </c>
      <c r="G813" s="16">
        <v>4</v>
      </c>
      <c r="H813" s="16">
        <v>4</v>
      </c>
      <c r="I813" s="72">
        <v>0</v>
      </c>
      <c r="J813" s="16">
        <v>0</v>
      </c>
      <c r="K813" s="16">
        <v>0</v>
      </c>
      <c r="L813" s="16">
        <v>0</v>
      </c>
      <c r="M813" s="16">
        <f t="shared" si="51"/>
        <v>4</v>
      </c>
      <c r="N813" s="16">
        <f t="shared" si="52"/>
        <v>4</v>
      </c>
      <c r="O813" s="16">
        <f t="shared" si="53"/>
        <v>4</v>
      </c>
      <c r="P813" s="16">
        <f t="shared" si="53"/>
        <v>4</v>
      </c>
    </row>
    <row r="814" spans="1:16" x14ac:dyDescent="0.25">
      <c r="A814" s="29" t="s">
        <v>606</v>
      </c>
      <c r="B814" s="30" t="s">
        <v>589</v>
      </c>
      <c r="C814" s="31">
        <v>55233</v>
      </c>
      <c r="D814" s="32" t="s">
        <v>610</v>
      </c>
      <c r="E814" s="16">
        <v>4</v>
      </c>
      <c r="F814" s="16">
        <v>4</v>
      </c>
      <c r="G814" s="16">
        <v>4</v>
      </c>
      <c r="H814" s="16">
        <v>4</v>
      </c>
      <c r="I814" s="72">
        <v>0</v>
      </c>
      <c r="J814" s="16">
        <v>0</v>
      </c>
      <c r="K814" s="16">
        <v>0</v>
      </c>
      <c r="L814" s="16">
        <v>0</v>
      </c>
      <c r="M814" s="16">
        <f t="shared" si="51"/>
        <v>4</v>
      </c>
      <c r="N814" s="16">
        <f t="shared" si="52"/>
        <v>4</v>
      </c>
      <c r="O814" s="16">
        <f t="shared" si="53"/>
        <v>4</v>
      </c>
      <c r="P814" s="16">
        <f t="shared" si="53"/>
        <v>4</v>
      </c>
    </row>
    <row r="815" spans="1:16" x14ac:dyDescent="0.25">
      <c r="A815" s="29" t="s">
        <v>606</v>
      </c>
      <c r="B815" s="30" t="s">
        <v>589</v>
      </c>
      <c r="C815" s="31">
        <v>55233</v>
      </c>
      <c r="D815" s="32" t="s">
        <v>611</v>
      </c>
      <c r="E815" s="16">
        <v>3</v>
      </c>
      <c r="F815" s="16">
        <v>3</v>
      </c>
      <c r="G815" s="16">
        <v>3</v>
      </c>
      <c r="H815" s="16">
        <v>3</v>
      </c>
      <c r="I815" s="72">
        <v>0</v>
      </c>
      <c r="J815" s="16">
        <v>0</v>
      </c>
      <c r="K815" s="16">
        <v>0</v>
      </c>
      <c r="L815" s="16">
        <v>0</v>
      </c>
      <c r="M815" s="16">
        <f t="shared" si="51"/>
        <v>3</v>
      </c>
      <c r="N815" s="16">
        <f t="shared" si="52"/>
        <v>3</v>
      </c>
      <c r="O815" s="16">
        <f t="shared" si="53"/>
        <v>3</v>
      </c>
      <c r="P815" s="16">
        <f t="shared" si="53"/>
        <v>3</v>
      </c>
    </row>
    <row r="816" spans="1:16" x14ac:dyDescent="0.25">
      <c r="A816" s="29" t="s">
        <v>606</v>
      </c>
      <c r="B816" s="30" t="s">
        <v>589</v>
      </c>
      <c r="C816" s="31">
        <v>55233</v>
      </c>
      <c r="D816" s="32" t="s">
        <v>612</v>
      </c>
      <c r="E816" s="16">
        <v>3</v>
      </c>
      <c r="F816" s="16">
        <v>3</v>
      </c>
      <c r="G816" s="16">
        <v>3</v>
      </c>
      <c r="H816" s="16">
        <v>3</v>
      </c>
      <c r="I816" s="72">
        <v>0</v>
      </c>
      <c r="J816" s="16">
        <v>0</v>
      </c>
      <c r="K816" s="16">
        <v>0</v>
      </c>
      <c r="L816" s="16">
        <v>0</v>
      </c>
      <c r="M816" s="16">
        <f t="shared" si="51"/>
        <v>3</v>
      </c>
      <c r="N816" s="16">
        <f t="shared" si="52"/>
        <v>3</v>
      </c>
      <c r="O816" s="16">
        <f t="shared" si="53"/>
        <v>3</v>
      </c>
      <c r="P816" s="16">
        <f t="shared" si="53"/>
        <v>3</v>
      </c>
    </row>
    <row r="817" spans="1:16" x14ac:dyDescent="0.25">
      <c r="A817" s="29" t="s">
        <v>606</v>
      </c>
      <c r="B817" s="30" t="s">
        <v>589</v>
      </c>
      <c r="C817" s="31">
        <v>55233</v>
      </c>
      <c r="D817" s="32" t="s">
        <v>613</v>
      </c>
      <c r="E817" s="16">
        <v>3</v>
      </c>
      <c r="F817" s="16">
        <v>3</v>
      </c>
      <c r="G817" s="16">
        <v>3</v>
      </c>
      <c r="H817" s="16">
        <v>3</v>
      </c>
      <c r="I817" s="72">
        <v>0</v>
      </c>
      <c r="J817" s="16">
        <v>0</v>
      </c>
      <c r="K817" s="16">
        <v>0</v>
      </c>
      <c r="L817" s="16">
        <v>0</v>
      </c>
      <c r="M817" s="16">
        <f t="shared" si="51"/>
        <v>3</v>
      </c>
      <c r="N817" s="16">
        <f t="shared" si="52"/>
        <v>3</v>
      </c>
      <c r="O817" s="16">
        <f t="shared" si="53"/>
        <v>3</v>
      </c>
      <c r="P817" s="16">
        <f t="shared" si="53"/>
        <v>3</v>
      </c>
    </row>
    <row r="818" spans="1:16" x14ac:dyDescent="0.25">
      <c r="A818" s="29" t="s">
        <v>606</v>
      </c>
      <c r="B818" s="30" t="s">
        <v>589</v>
      </c>
      <c r="C818" s="31">
        <v>55233</v>
      </c>
      <c r="D818" s="32" t="s">
        <v>614</v>
      </c>
      <c r="E818" s="16">
        <v>3</v>
      </c>
      <c r="F818" s="16">
        <v>3</v>
      </c>
      <c r="G818" s="16">
        <v>3</v>
      </c>
      <c r="H818" s="16">
        <v>3</v>
      </c>
      <c r="I818" s="72">
        <v>0</v>
      </c>
      <c r="J818" s="16">
        <v>0</v>
      </c>
      <c r="K818" s="16">
        <v>0</v>
      </c>
      <c r="L818" s="16">
        <v>0</v>
      </c>
      <c r="M818" s="16">
        <f t="shared" si="51"/>
        <v>3</v>
      </c>
      <c r="N818" s="16">
        <f t="shared" si="52"/>
        <v>3</v>
      </c>
      <c r="O818" s="16">
        <f t="shared" si="53"/>
        <v>3</v>
      </c>
      <c r="P818" s="16">
        <f t="shared" si="53"/>
        <v>3</v>
      </c>
    </row>
    <row r="819" spans="1:16" x14ac:dyDescent="0.25">
      <c r="A819" s="29" t="s">
        <v>606</v>
      </c>
      <c r="B819" s="30" t="s">
        <v>589</v>
      </c>
      <c r="C819" s="31">
        <v>55233</v>
      </c>
      <c r="D819" s="32" t="s">
        <v>615</v>
      </c>
      <c r="E819" s="16">
        <v>5</v>
      </c>
      <c r="F819" s="16">
        <v>5</v>
      </c>
      <c r="G819" s="16">
        <v>5</v>
      </c>
      <c r="H819" s="16">
        <v>5</v>
      </c>
      <c r="I819" s="72">
        <v>0</v>
      </c>
      <c r="J819" s="16">
        <v>0</v>
      </c>
      <c r="K819" s="16">
        <v>0</v>
      </c>
      <c r="L819" s="16">
        <v>0</v>
      </c>
      <c r="M819" s="16">
        <f t="shared" si="51"/>
        <v>5</v>
      </c>
      <c r="N819" s="16">
        <f t="shared" si="52"/>
        <v>5</v>
      </c>
      <c r="O819" s="16">
        <f t="shared" si="53"/>
        <v>5</v>
      </c>
      <c r="P819" s="16">
        <f t="shared" si="53"/>
        <v>5</v>
      </c>
    </row>
    <row r="820" spans="1:16" x14ac:dyDescent="0.25">
      <c r="A820" s="29" t="s">
        <v>606</v>
      </c>
      <c r="B820" s="30" t="s">
        <v>589</v>
      </c>
      <c r="C820" s="31">
        <v>55233</v>
      </c>
      <c r="D820" s="32" t="s">
        <v>616</v>
      </c>
      <c r="E820" s="16">
        <v>5</v>
      </c>
      <c r="F820" s="16">
        <v>5</v>
      </c>
      <c r="G820" s="16">
        <v>5</v>
      </c>
      <c r="H820" s="16">
        <v>5</v>
      </c>
      <c r="I820" s="72">
        <v>0</v>
      </c>
      <c r="J820" s="16">
        <v>0</v>
      </c>
      <c r="K820" s="16">
        <v>0</v>
      </c>
      <c r="L820" s="16">
        <v>0</v>
      </c>
      <c r="M820" s="16">
        <f t="shared" si="51"/>
        <v>5</v>
      </c>
      <c r="N820" s="16">
        <f t="shared" si="52"/>
        <v>5</v>
      </c>
      <c r="O820" s="16">
        <f t="shared" si="53"/>
        <v>5</v>
      </c>
      <c r="P820" s="16">
        <f t="shared" si="53"/>
        <v>5</v>
      </c>
    </row>
    <row r="821" spans="1:16" x14ac:dyDescent="0.25">
      <c r="A821" s="29" t="s">
        <v>617</v>
      </c>
      <c r="B821" s="30" t="s">
        <v>589</v>
      </c>
      <c r="C821" s="31">
        <v>10870</v>
      </c>
      <c r="D821" s="32" t="s">
        <v>618</v>
      </c>
      <c r="E821" s="16">
        <v>1</v>
      </c>
      <c r="F821" s="16">
        <v>1</v>
      </c>
      <c r="G821" s="16">
        <v>1</v>
      </c>
      <c r="H821" s="16">
        <v>1</v>
      </c>
      <c r="I821" s="72">
        <v>0</v>
      </c>
      <c r="J821" s="16">
        <v>0</v>
      </c>
      <c r="K821" s="16">
        <v>0</v>
      </c>
      <c r="L821" s="16">
        <v>0</v>
      </c>
      <c r="M821" s="16">
        <f t="shared" si="51"/>
        <v>1</v>
      </c>
      <c r="N821" s="16">
        <f t="shared" si="52"/>
        <v>1</v>
      </c>
      <c r="O821" s="16">
        <f t="shared" si="53"/>
        <v>1</v>
      </c>
      <c r="P821" s="16">
        <f t="shared" si="53"/>
        <v>1</v>
      </c>
    </row>
    <row r="822" spans="1:16" x14ac:dyDescent="0.25">
      <c r="A822" s="29" t="s">
        <v>617</v>
      </c>
      <c r="B822" s="30" t="s">
        <v>589</v>
      </c>
      <c r="C822" s="31">
        <v>10870</v>
      </c>
      <c r="D822" s="32" t="s">
        <v>619</v>
      </c>
      <c r="E822" s="16">
        <v>1</v>
      </c>
      <c r="F822" s="16">
        <v>1</v>
      </c>
      <c r="G822" s="16">
        <v>1</v>
      </c>
      <c r="H822" s="16">
        <v>1</v>
      </c>
      <c r="I822" s="72">
        <v>0</v>
      </c>
      <c r="J822" s="16">
        <v>0</v>
      </c>
      <c r="K822" s="16">
        <v>0</v>
      </c>
      <c r="L822" s="16">
        <v>0</v>
      </c>
      <c r="M822" s="16">
        <f t="shared" si="51"/>
        <v>1</v>
      </c>
      <c r="N822" s="16">
        <f t="shared" si="52"/>
        <v>1</v>
      </c>
      <c r="O822" s="16">
        <f t="shared" si="53"/>
        <v>1</v>
      </c>
      <c r="P822" s="16">
        <f t="shared" si="53"/>
        <v>1</v>
      </c>
    </row>
    <row r="823" spans="1:16" x14ac:dyDescent="0.25">
      <c r="A823" s="29" t="s">
        <v>617</v>
      </c>
      <c r="B823" s="30" t="s">
        <v>589</v>
      </c>
      <c r="C823" s="31">
        <v>10870</v>
      </c>
      <c r="D823" s="32" t="s">
        <v>620</v>
      </c>
      <c r="E823" s="16">
        <v>1</v>
      </c>
      <c r="F823" s="16">
        <v>1</v>
      </c>
      <c r="G823" s="16">
        <v>1</v>
      </c>
      <c r="H823" s="16">
        <v>1</v>
      </c>
      <c r="I823" s="72">
        <v>0</v>
      </c>
      <c r="J823" s="16">
        <v>0</v>
      </c>
      <c r="K823" s="16">
        <v>0</v>
      </c>
      <c r="L823" s="16">
        <v>0</v>
      </c>
      <c r="M823" s="16">
        <f t="shared" si="51"/>
        <v>1</v>
      </c>
      <c r="N823" s="16">
        <f t="shared" si="52"/>
        <v>1</v>
      </c>
      <c r="O823" s="16">
        <f t="shared" si="53"/>
        <v>1</v>
      </c>
      <c r="P823" s="16">
        <f t="shared" si="53"/>
        <v>1</v>
      </c>
    </row>
    <row r="824" spans="1:16" x14ac:dyDescent="0.25">
      <c r="A824" s="29" t="s">
        <v>617</v>
      </c>
      <c r="B824" s="30" t="s">
        <v>589</v>
      </c>
      <c r="C824" s="31">
        <v>10870</v>
      </c>
      <c r="D824" s="32" t="s">
        <v>621</v>
      </c>
      <c r="E824" s="16">
        <v>1</v>
      </c>
      <c r="F824" s="16">
        <v>1</v>
      </c>
      <c r="G824" s="16">
        <v>1</v>
      </c>
      <c r="H824" s="16">
        <v>1</v>
      </c>
      <c r="I824" s="72">
        <v>0</v>
      </c>
      <c r="J824" s="16">
        <v>0</v>
      </c>
      <c r="K824" s="16">
        <v>0</v>
      </c>
      <c r="L824" s="16">
        <v>0</v>
      </c>
      <c r="M824" s="16">
        <f t="shared" si="51"/>
        <v>1</v>
      </c>
      <c r="N824" s="16">
        <f t="shared" si="52"/>
        <v>1</v>
      </c>
      <c r="O824" s="16">
        <f t="shared" si="53"/>
        <v>1</v>
      </c>
      <c r="P824" s="16">
        <f t="shared" si="53"/>
        <v>1</v>
      </c>
    </row>
    <row r="825" spans="1:16" x14ac:dyDescent="0.25">
      <c r="A825" s="29" t="s">
        <v>722</v>
      </c>
      <c r="B825" s="30" t="s">
        <v>589</v>
      </c>
      <c r="C825" s="31">
        <v>55337</v>
      </c>
      <c r="D825" s="32" t="s">
        <v>235</v>
      </c>
      <c r="E825" s="16">
        <v>60</v>
      </c>
      <c r="F825" s="16">
        <v>60</v>
      </c>
      <c r="G825" s="16">
        <v>60</v>
      </c>
      <c r="H825" s="16">
        <v>60</v>
      </c>
      <c r="I825" s="72">
        <v>0</v>
      </c>
      <c r="J825" s="16">
        <v>0</v>
      </c>
      <c r="K825" s="16">
        <v>0</v>
      </c>
      <c r="L825" s="16">
        <v>0</v>
      </c>
      <c r="M825" s="16">
        <f t="shared" si="51"/>
        <v>60</v>
      </c>
      <c r="N825" s="16">
        <f t="shared" si="52"/>
        <v>60</v>
      </c>
      <c r="O825" s="16">
        <f t="shared" si="53"/>
        <v>60</v>
      </c>
      <c r="P825" s="16">
        <f t="shared" si="53"/>
        <v>60</v>
      </c>
    </row>
    <row r="826" spans="1:16" x14ac:dyDescent="0.25">
      <c r="A826" s="29" t="s">
        <v>722</v>
      </c>
      <c r="B826" s="30" t="s">
        <v>589</v>
      </c>
      <c r="C826" s="31">
        <v>55337</v>
      </c>
      <c r="D826" s="32" t="s">
        <v>236</v>
      </c>
      <c r="E826" s="16">
        <v>59</v>
      </c>
      <c r="F826" s="16">
        <v>59</v>
      </c>
      <c r="G826" s="16">
        <v>59</v>
      </c>
      <c r="H826" s="16">
        <v>59</v>
      </c>
      <c r="I826" s="72">
        <v>0</v>
      </c>
      <c r="J826" s="16">
        <v>0</v>
      </c>
      <c r="K826" s="16">
        <v>0</v>
      </c>
      <c r="L826" s="16">
        <v>0</v>
      </c>
      <c r="M826" s="16">
        <f t="shared" si="51"/>
        <v>59</v>
      </c>
      <c r="N826" s="16">
        <f t="shared" si="52"/>
        <v>59</v>
      </c>
      <c r="O826" s="16">
        <f t="shared" si="53"/>
        <v>59</v>
      </c>
      <c r="P826" s="16">
        <f t="shared" si="53"/>
        <v>59</v>
      </c>
    </row>
    <row r="827" spans="1:16" x14ac:dyDescent="0.25">
      <c r="A827" s="29" t="s">
        <v>820</v>
      </c>
      <c r="B827" s="30" t="s">
        <v>589</v>
      </c>
      <c r="C827" s="31">
        <v>61028</v>
      </c>
      <c r="D827" s="32" t="s">
        <v>15</v>
      </c>
      <c r="E827" s="16">
        <v>27</v>
      </c>
      <c r="F827" s="16">
        <v>27</v>
      </c>
      <c r="G827" s="16">
        <v>27</v>
      </c>
      <c r="H827" s="16">
        <v>27</v>
      </c>
      <c r="I827" s="72">
        <v>0</v>
      </c>
      <c r="J827" s="16">
        <v>0</v>
      </c>
      <c r="K827" s="16">
        <v>0</v>
      </c>
      <c r="L827" s="16">
        <v>0</v>
      </c>
      <c r="M827" s="16">
        <f t="shared" si="51"/>
        <v>27</v>
      </c>
      <c r="N827" s="16">
        <f t="shared" si="52"/>
        <v>27</v>
      </c>
      <c r="O827" s="16">
        <f t="shared" si="53"/>
        <v>27</v>
      </c>
      <c r="P827" s="16">
        <f t="shared" si="53"/>
        <v>27</v>
      </c>
    </row>
    <row r="828" spans="1:16" x14ac:dyDescent="0.25">
      <c r="A828" s="29" t="s">
        <v>820</v>
      </c>
      <c r="B828" s="30" t="s">
        <v>589</v>
      </c>
      <c r="C828" s="31">
        <v>61028</v>
      </c>
      <c r="D828" s="32" t="s">
        <v>23</v>
      </c>
      <c r="E828" s="16">
        <v>27</v>
      </c>
      <c r="F828" s="16">
        <v>27</v>
      </c>
      <c r="G828" s="16">
        <v>27</v>
      </c>
      <c r="H828" s="16">
        <v>27</v>
      </c>
      <c r="I828" s="72">
        <v>0</v>
      </c>
      <c r="J828" s="16">
        <v>0</v>
      </c>
      <c r="K828" s="16">
        <v>0</v>
      </c>
      <c r="L828" s="16">
        <v>0</v>
      </c>
      <c r="M828" s="16">
        <f t="shared" si="51"/>
        <v>27</v>
      </c>
      <c r="N828" s="16">
        <f t="shared" si="52"/>
        <v>27</v>
      </c>
      <c r="O828" s="16">
        <f t="shared" si="53"/>
        <v>27</v>
      </c>
      <c r="P828" s="16">
        <f t="shared" si="53"/>
        <v>27</v>
      </c>
    </row>
    <row r="829" spans="1:16" x14ac:dyDescent="0.25">
      <c r="A829" s="29" t="s">
        <v>622</v>
      </c>
      <c r="B829" s="30" t="s">
        <v>589</v>
      </c>
      <c r="C829" s="31">
        <v>3122</v>
      </c>
      <c r="D829" s="32" t="s">
        <v>95</v>
      </c>
      <c r="E829" s="16">
        <v>297</v>
      </c>
      <c r="F829" s="16">
        <v>291</v>
      </c>
      <c r="G829" s="16">
        <v>291</v>
      </c>
      <c r="H829" s="16">
        <v>291</v>
      </c>
      <c r="I829" s="72">
        <v>0</v>
      </c>
      <c r="J829" s="16">
        <v>0</v>
      </c>
      <c r="K829" s="16">
        <v>0</v>
      </c>
      <c r="L829" s="16">
        <v>0</v>
      </c>
      <c r="M829" s="16">
        <f t="shared" si="51"/>
        <v>297</v>
      </c>
      <c r="N829" s="16">
        <f t="shared" si="52"/>
        <v>291</v>
      </c>
      <c r="O829" s="16">
        <f t="shared" si="53"/>
        <v>291</v>
      </c>
      <c r="P829" s="16">
        <f t="shared" si="53"/>
        <v>291</v>
      </c>
    </row>
    <row r="830" spans="1:16" x14ac:dyDescent="0.25">
      <c r="A830" s="29" t="s">
        <v>622</v>
      </c>
      <c r="B830" s="30" t="s">
        <v>589</v>
      </c>
      <c r="C830" s="31">
        <v>3122</v>
      </c>
      <c r="D830" s="32" t="s">
        <v>96</v>
      </c>
      <c r="E830" s="16">
        <v>239</v>
      </c>
      <c r="F830" s="16">
        <v>233</v>
      </c>
      <c r="G830" s="16">
        <v>233</v>
      </c>
      <c r="H830" s="16">
        <v>233</v>
      </c>
      <c r="I830" s="72">
        <v>0</v>
      </c>
      <c r="J830" s="16">
        <v>0</v>
      </c>
      <c r="K830" s="16">
        <v>0</v>
      </c>
      <c r="L830" s="16">
        <v>0</v>
      </c>
      <c r="M830" s="16">
        <f t="shared" si="51"/>
        <v>239</v>
      </c>
      <c r="N830" s="16">
        <f t="shared" si="52"/>
        <v>233</v>
      </c>
      <c r="O830" s="16">
        <f t="shared" si="53"/>
        <v>233</v>
      </c>
      <c r="P830" s="16">
        <f t="shared" si="53"/>
        <v>233</v>
      </c>
    </row>
    <row r="831" spans="1:16" x14ac:dyDescent="0.25">
      <c r="A831" s="29" t="s">
        <v>622</v>
      </c>
      <c r="B831" s="30" t="s">
        <v>589</v>
      </c>
      <c r="C831" s="31">
        <v>3122</v>
      </c>
      <c r="D831" s="32" t="s">
        <v>97</v>
      </c>
      <c r="E831" s="16">
        <v>287</v>
      </c>
      <c r="F831" s="16">
        <v>280</v>
      </c>
      <c r="G831" s="16">
        <v>280</v>
      </c>
      <c r="H831" s="16">
        <v>280</v>
      </c>
      <c r="I831" s="72">
        <v>0</v>
      </c>
      <c r="J831" s="16">
        <v>0</v>
      </c>
      <c r="K831" s="16">
        <v>0</v>
      </c>
      <c r="L831" s="16">
        <v>0</v>
      </c>
      <c r="M831" s="16">
        <f t="shared" si="51"/>
        <v>287</v>
      </c>
      <c r="N831" s="16">
        <f t="shared" si="52"/>
        <v>280</v>
      </c>
      <c r="O831" s="16">
        <f t="shared" si="53"/>
        <v>280</v>
      </c>
      <c r="P831" s="16">
        <f t="shared" si="53"/>
        <v>280</v>
      </c>
    </row>
    <row r="832" spans="1:16" x14ac:dyDescent="0.25">
      <c r="A832" s="29" t="s">
        <v>862</v>
      </c>
      <c r="B832" s="30" t="s">
        <v>589</v>
      </c>
      <c r="C832" s="31">
        <v>60368</v>
      </c>
      <c r="D832" s="32" t="s">
        <v>15</v>
      </c>
      <c r="E832" s="16">
        <v>24</v>
      </c>
      <c r="F832" s="16">
        <v>24</v>
      </c>
      <c r="G832" s="16">
        <v>24</v>
      </c>
      <c r="H832" s="16">
        <v>24</v>
      </c>
      <c r="I832" s="72">
        <v>0</v>
      </c>
      <c r="J832" s="16">
        <v>0</v>
      </c>
      <c r="K832" s="16">
        <v>0</v>
      </c>
      <c r="L832" s="16">
        <v>0</v>
      </c>
      <c r="M832" s="16">
        <f t="shared" si="51"/>
        <v>24</v>
      </c>
      <c r="N832" s="16">
        <f t="shared" si="52"/>
        <v>24</v>
      </c>
      <c r="O832" s="16">
        <f t="shared" si="53"/>
        <v>24</v>
      </c>
      <c r="P832" s="16">
        <f t="shared" si="53"/>
        <v>24</v>
      </c>
    </row>
    <row r="833" spans="1:16" x14ac:dyDescent="0.25">
      <c r="A833" s="29" t="s">
        <v>862</v>
      </c>
      <c r="B833" s="30" t="s">
        <v>589</v>
      </c>
      <c r="C833" s="31">
        <v>60368</v>
      </c>
      <c r="D833" s="32" t="s">
        <v>23</v>
      </c>
      <c r="E833" s="16">
        <v>24</v>
      </c>
      <c r="F833" s="16">
        <v>24</v>
      </c>
      <c r="G833" s="16">
        <v>24</v>
      </c>
      <c r="H833" s="16">
        <v>24</v>
      </c>
      <c r="I833" s="72">
        <v>0</v>
      </c>
      <c r="J833" s="16">
        <v>0</v>
      </c>
      <c r="K833" s="16">
        <v>0</v>
      </c>
      <c r="L833" s="16">
        <v>0</v>
      </c>
      <c r="M833" s="16">
        <f t="shared" ref="M833:M896" si="54">E833+I833</f>
        <v>24</v>
      </c>
      <c r="N833" s="16">
        <f t="shared" ref="N833:N896" si="55">F833+J833</f>
        <v>24</v>
      </c>
      <c r="O833" s="16">
        <f t="shared" ref="O833:P896" si="56">G833+K833</f>
        <v>24</v>
      </c>
      <c r="P833" s="16">
        <f t="shared" si="56"/>
        <v>24</v>
      </c>
    </row>
    <row r="834" spans="1:16" x14ac:dyDescent="0.25">
      <c r="A834" s="29" t="s">
        <v>862</v>
      </c>
      <c r="B834" s="30" t="s">
        <v>589</v>
      </c>
      <c r="C834" s="31">
        <v>60368</v>
      </c>
      <c r="D834" s="32" t="s">
        <v>3</v>
      </c>
      <c r="E834" s="16">
        <v>45</v>
      </c>
      <c r="F834" s="16">
        <v>45</v>
      </c>
      <c r="G834" s="16">
        <v>45</v>
      </c>
      <c r="H834" s="16">
        <v>45</v>
      </c>
      <c r="I834" s="72">
        <v>0</v>
      </c>
      <c r="J834" s="16">
        <v>0</v>
      </c>
      <c r="K834" s="16">
        <v>0</v>
      </c>
      <c r="L834" s="16">
        <v>0</v>
      </c>
      <c r="M834" s="16">
        <f t="shared" si="54"/>
        <v>45</v>
      </c>
      <c r="N834" s="16">
        <f t="shared" si="55"/>
        <v>45</v>
      </c>
      <c r="O834" s="16">
        <f t="shared" si="56"/>
        <v>45</v>
      </c>
      <c r="P834" s="16">
        <f t="shared" si="56"/>
        <v>45</v>
      </c>
    </row>
    <row r="835" spans="1:16" x14ac:dyDescent="0.25">
      <c r="A835" s="29" t="s">
        <v>623</v>
      </c>
      <c r="B835" s="30" t="s">
        <v>589</v>
      </c>
      <c r="C835" s="31">
        <v>3176</v>
      </c>
      <c r="D835" s="32" t="s">
        <v>21</v>
      </c>
      <c r="E835" s="16">
        <v>5</v>
      </c>
      <c r="F835" s="16">
        <v>5</v>
      </c>
      <c r="G835" s="16">
        <v>5</v>
      </c>
      <c r="H835" s="16">
        <v>5</v>
      </c>
      <c r="I835" s="72">
        <v>0</v>
      </c>
      <c r="J835" s="16">
        <v>0</v>
      </c>
      <c r="K835" s="16">
        <v>0</v>
      </c>
      <c r="L835" s="16">
        <v>0</v>
      </c>
      <c r="M835" s="16">
        <f t="shared" si="54"/>
        <v>5</v>
      </c>
      <c r="N835" s="16">
        <f t="shared" si="55"/>
        <v>5</v>
      </c>
      <c r="O835" s="16">
        <f t="shared" si="56"/>
        <v>5</v>
      </c>
      <c r="P835" s="16">
        <f t="shared" si="56"/>
        <v>5</v>
      </c>
    </row>
    <row r="836" spans="1:16" x14ac:dyDescent="0.25">
      <c r="A836" s="29" t="s">
        <v>623</v>
      </c>
      <c r="B836" s="30" t="s">
        <v>589</v>
      </c>
      <c r="C836" s="31">
        <v>3176</v>
      </c>
      <c r="D836" s="32" t="s">
        <v>25</v>
      </c>
      <c r="E836" s="16">
        <v>6</v>
      </c>
      <c r="F836" s="16">
        <v>6</v>
      </c>
      <c r="G836" s="16">
        <v>6</v>
      </c>
      <c r="H836" s="16">
        <v>6</v>
      </c>
      <c r="I836" s="72">
        <v>0</v>
      </c>
      <c r="J836" s="16">
        <v>0</v>
      </c>
      <c r="K836" s="16">
        <v>0</v>
      </c>
      <c r="L836" s="16">
        <v>0</v>
      </c>
      <c r="M836" s="16">
        <f t="shared" si="54"/>
        <v>6</v>
      </c>
      <c r="N836" s="16">
        <f t="shared" si="55"/>
        <v>6</v>
      </c>
      <c r="O836" s="16">
        <f t="shared" si="56"/>
        <v>6</v>
      </c>
      <c r="P836" s="16">
        <f t="shared" si="56"/>
        <v>6</v>
      </c>
    </row>
    <row r="837" spans="1:16" x14ac:dyDescent="0.25">
      <c r="A837" s="29" t="s">
        <v>624</v>
      </c>
      <c r="B837" s="30" t="s">
        <v>589</v>
      </c>
      <c r="C837" s="31">
        <v>56397</v>
      </c>
      <c r="D837" s="32" t="s">
        <v>98</v>
      </c>
      <c r="E837" s="16">
        <v>6</v>
      </c>
      <c r="F837" s="16">
        <v>6</v>
      </c>
      <c r="G837" s="16">
        <v>6</v>
      </c>
      <c r="H837" s="16">
        <v>6</v>
      </c>
      <c r="I837" s="72">
        <v>0</v>
      </c>
      <c r="J837" s="16">
        <v>0</v>
      </c>
      <c r="K837" s="16">
        <v>0</v>
      </c>
      <c r="L837" s="16">
        <v>0</v>
      </c>
      <c r="M837" s="16">
        <f t="shared" si="54"/>
        <v>6</v>
      </c>
      <c r="N837" s="16">
        <f t="shared" si="55"/>
        <v>6</v>
      </c>
      <c r="O837" s="16">
        <f t="shared" si="56"/>
        <v>6</v>
      </c>
      <c r="P837" s="16">
        <f t="shared" si="56"/>
        <v>6</v>
      </c>
    </row>
    <row r="838" spans="1:16" x14ac:dyDescent="0.25">
      <c r="A838" s="29" t="s">
        <v>625</v>
      </c>
      <c r="B838" s="30" t="s">
        <v>589</v>
      </c>
      <c r="C838" s="31">
        <v>55976</v>
      </c>
      <c r="D838" s="32" t="s">
        <v>626</v>
      </c>
      <c r="E838" s="16">
        <v>21</v>
      </c>
      <c r="F838" s="16">
        <v>21</v>
      </c>
      <c r="G838" s="16">
        <v>21</v>
      </c>
      <c r="H838" s="16">
        <v>21</v>
      </c>
      <c r="I838" s="72">
        <v>0</v>
      </c>
      <c r="J838" s="16">
        <v>0</v>
      </c>
      <c r="K838" s="16">
        <v>0</v>
      </c>
      <c r="L838" s="16">
        <v>0</v>
      </c>
      <c r="M838" s="16">
        <f t="shared" si="54"/>
        <v>21</v>
      </c>
      <c r="N838" s="16">
        <f t="shared" si="55"/>
        <v>21</v>
      </c>
      <c r="O838" s="16">
        <f t="shared" si="56"/>
        <v>21</v>
      </c>
      <c r="P838" s="16">
        <f t="shared" si="56"/>
        <v>21</v>
      </c>
    </row>
    <row r="839" spans="1:16" x14ac:dyDescent="0.25">
      <c r="A839" s="29" t="s">
        <v>625</v>
      </c>
      <c r="B839" s="30" t="s">
        <v>589</v>
      </c>
      <c r="C839" s="31">
        <v>55976</v>
      </c>
      <c r="D839" s="32" t="s">
        <v>627</v>
      </c>
      <c r="E839" s="16">
        <v>27</v>
      </c>
      <c r="F839" s="16">
        <v>27</v>
      </c>
      <c r="G839" s="16">
        <v>27</v>
      </c>
      <c r="H839" s="16">
        <v>27</v>
      </c>
      <c r="I839" s="72">
        <v>0</v>
      </c>
      <c r="J839" s="16">
        <v>0</v>
      </c>
      <c r="K839" s="16">
        <v>0</v>
      </c>
      <c r="L839" s="16">
        <v>0</v>
      </c>
      <c r="M839" s="16">
        <f t="shared" si="54"/>
        <v>27</v>
      </c>
      <c r="N839" s="16">
        <f t="shared" si="55"/>
        <v>27</v>
      </c>
      <c r="O839" s="16">
        <f t="shared" si="56"/>
        <v>27</v>
      </c>
      <c r="P839" s="16">
        <f t="shared" si="56"/>
        <v>27</v>
      </c>
    </row>
    <row r="840" spans="1:16" x14ac:dyDescent="0.25">
      <c r="A840" s="29" t="s">
        <v>625</v>
      </c>
      <c r="B840" s="30" t="s">
        <v>589</v>
      </c>
      <c r="C840" s="31">
        <v>55976</v>
      </c>
      <c r="D840" s="32" t="s">
        <v>628</v>
      </c>
      <c r="E840" s="16">
        <v>11</v>
      </c>
      <c r="F840" s="16">
        <v>11</v>
      </c>
      <c r="G840" s="16">
        <v>11</v>
      </c>
      <c r="H840" s="16">
        <v>11</v>
      </c>
      <c r="I840" s="72">
        <v>0</v>
      </c>
      <c r="J840" s="16">
        <v>0</v>
      </c>
      <c r="K840" s="16">
        <v>0</v>
      </c>
      <c r="L840" s="16">
        <v>0</v>
      </c>
      <c r="M840" s="16">
        <f t="shared" si="54"/>
        <v>11</v>
      </c>
      <c r="N840" s="16">
        <f t="shared" si="55"/>
        <v>11</v>
      </c>
      <c r="O840" s="16">
        <f t="shared" si="56"/>
        <v>11</v>
      </c>
      <c r="P840" s="16">
        <f t="shared" si="56"/>
        <v>11</v>
      </c>
    </row>
    <row r="841" spans="1:16" x14ac:dyDescent="0.25">
      <c r="A841" s="29" t="s">
        <v>629</v>
      </c>
      <c r="B841" s="30" t="s">
        <v>589</v>
      </c>
      <c r="C841" s="31">
        <v>3136</v>
      </c>
      <c r="D841" s="32" t="s">
        <v>95</v>
      </c>
      <c r="E841" s="16">
        <v>781</v>
      </c>
      <c r="F841" s="16">
        <v>764</v>
      </c>
      <c r="G841" s="16">
        <v>764</v>
      </c>
      <c r="H841" s="16">
        <v>764</v>
      </c>
      <c r="I841" s="72">
        <v>0</v>
      </c>
      <c r="J841" s="16">
        <v>0</v>
      </c>
      <c r="K841" s="16">
        <v>0</v>
      </c>
      <c r="L841" s="16">
        <v>0</v>
      </c>
      <c r="M841" s="16">
        <f t="shared" si="54"/>
        <v>781</v>
      </c>
      <c r="N841" s="16">
        <f t="shared" si="55"/>
        <v>764</v>
      </c>
      <c r="O841" s="16">
        <f t="shared" si="56"/>
        <v>764</v>
      </c>
      <c r="P841" s="16">
        <f t="shared" si="56"/>
        <v>764</v>
      </c>
    </row>
    <row r="842" spans="1:16" x14ac:dyDescent="0.25">
      <c r="A842" s="29" t="s">
        <v>629</v>
      </c>
      <c r="B842" s="30" t="s">
        <v>589</v>
      </c>
      <c r="C842" s="31">
        <v>3136</v>
      </c>
      <c r="D842" s="32" t="s">
        <v>96</v>
      </c>
      <c r="E842" s="16">
        <v>699</v>
      </c>
      <c r="F842" s="16">
        <v>683</v>
      </c>
      <c r="G842" s="16">
        <v>683</v>
      </c>
      <c r="H842" s="16">
        <v>683</v>
      </c>
      <c r="I842" s="72">
        <v>0</v>
      </c>
      <c r="J842" s="16">
        <v>0</v>
      </c>
      <c r="K842" s="16">
        <v>0</v>
      </c>
      <c r="L842" s="16">
        <v>0</v>
      </c>
      <c r="M842" s="16">
        <f t="shared" si="54"/>
        <v>699</v>
      </c>
      <c r="N842" s="16">
        <f t="shared" si="55"/>
        <v>683</v>
      </c>
      <c r="O842" s="16">
        <f t="shared" si="56"/>
        <v>683</v>
      </c>
      <c r="P842" s="16">
        <f t="shared" si="56"/>
        <v>683</v>
      </c>
    </row>
    <row r="843" spans="1:16" x14ac:dyDescent="0.25">
      <c r="A843" s="29" t="s">
        <v>740</v>
      </c>
      <c r="B843" s="30" t="s">
        <v>589</v>
      </c>
      <c r="C843" s="31">
        <v>60357</v>
      </c>
      <c r="D843" s="32" t="s">
        <v>95</v>
      </c>
      <c r="E843" s="16">
        <v>25</v>
      </c>
      <c r="F843" s="16">
        <v>25</v>
      </c>
      <c r="G843" s="16">
        <v>25</v>
      </c>
      <c r="H843" s="16">
        <v>25</v>
      </c>
      <c r="I843" s="72">
        <v>0</v>
      </c>
      <c r="J843" s="16">
        <v>0</v>
      </c>
      <c r="K843" s="16">
        <v>0</v>
      </c>
      <c r="L843" s="16">
        <v>0</v>
      </c>
      <c r="M843" s="16">
        <f t="shared" si="54"/>
        <v>25</v>
      </c>
      <c r="N843" s="16">
        <f t="shared" si="55"/>
        <v>25</v>
      </c>
      <c r="O843" s="16">
        <f t="shared" si="56"/>
        <v>25</v>
      </c>
      <c r="P843" s="16">
        <f t="shared" si="56"/>
        <v>25</v>
      </c>
    </row>
    <row r="844" spans="1:16" x14ac:dyDescent="0.25">
      <c r="A844" s="29" t="s">
        <v>740</v>
      </c>
      <c r="B844" s="30" t="s">
        <v>589</v>
      </c>
      <c r="C844" s="31">
        <v>60357</v>
      </c>
      <c r="D844" s="32" t="s">
        <v>96</v>
      </c>
      <c r="E844" s="16">
        <v>29</v>
      </c>
      <c r="F844" s="16">
        <v>29</v>
      </c>
      <c r="G844" s="16">
        <v>29</v>
      </c>
      <c r="H844" s="16">
        <v>29</v>
      </c>
      <c r="I844" s="72">
        <v>0</v>
      </c>
      <c r="J844" s="16">
        <v>0</v>
      </c>
      <c r="K844" s="16">
        <v>0</v>
      </c>
      <c r="L844" s="16">
        <v>0</v>
      </c>
      <c r="M844" s="16">
        <f t="shared" si="54"/>
        <v>29</v>
      </c>
      <c r="N844" s="16">
        <f t="shared" si="55"/>
        <v>29</v>
      </c>
      <c r="O844" s="16">
        <f t="shared" si="56"/>
        <v>29</v>
      </c>
      <c r="P844" s="16">
        <f t="shared" si="56"/>
        <v>29</v>
      </c>
    </row>
    <row r="845" spans="1:16" x14ac:dyDescent="0.25">
      <c r="A845" s="29" t="s">
        <v>740</v>
      </c>
      <c r="B845" s="30" t="s">
        <v>589</v>
      </c>
      <c r="C845" s="31">
        <v>60357</v>
      </c>
      <c r="D845" s="32" t="s">
        <v>97</v>
      </c>
      <c r="E845" s="16">
        <v>28</v>
      </c>
      <c r="F845" s="16">
        <v>28</v>
      </c>
      <c r="G845" s="16">
        <v>28</v>
      </c>
      <c r="H845" s="16">
        <v>28</v>
      </c>
      <c r="I845" s="72">
        <v>0</v>
      </c>
      <c r="J845" s="16">
        <v>0</v>
      </c>
      <c r="K845" s="16">
        <v>0</v>
      </c>
      <c r="L845" s="16">
        <v>0</v>
      </c>
      <c r="M845" s="16">
        <f t="shared" si="54"/>
        <v>28</v>
      </c>
      <c r="N845" s="16">
        <f t="shared" si="55"/>
        <v>28</v>
      </c>
      <c r="O845" s="16">
        <f t="shared" si="56"/>
        <v>28</v>
      </c>
      <c r="P845" s="16">
        <f t="shared" si="56"/>
        <v>28</v>
      </c>
    </row>
    <row r="846" spans="1:16" x14ac:dyDescent="0.25">
      <c r="A846" s="29" t="s">
        <v>630</v>
      </c>
      <c r="B846" s="30" t="s">
        <v>589</v>
      </c>
      <c r="C846" s="31">
        <v>55231</v>
      </c>
      <c r="D846" s="32" t="s">
        <v>235</v>
      </c>
      <c r="E846" s="16">
        <v>47</v>
      </c>
      <c r="F846" s="16">
        <v>47</v>
      </c>
      <c r="G846" s="16">
        <v>47</v>
      </c>
      <c r="H846" s="16">
        <v>47</v>
      </c>
      <c r="I846" s="72">
        <v>0</v>
      </c>
      <c r="J846" s="16">
        <v>0</v>
      </c>
      <c r="K846" s="16">
        <v>0</v>
      </c>
      <c r="L846" s="16">
        <v>0</v>
      </c>
      <c r="M846" s="16">
        <f t="shared" si="54"/>
        <v>47</v>
      </c>
      <c r="N846" s="16">
        <f t="shared" si="55"/>
        <v>47</v>
      </c>
      <c r="O846" s="16">
        <f t="shared" si="56"/>
        <v>47</v>
      </c>
      <c r="P846" s="16">
        <f t="shared" si="56"/>
        <v>47</v>
      </c>
    </row>
    <row r="847" spans="1:16" x14ac:dyDescent="0.25">
      <c r="A847" s="29" t="s">
        <v>630</v>
      </c>
      <c r="B847" s="30" t="s">
        <v>589</v>
      </c>
      <c r="C847" s="31">
        <v>55231</v>
      </c>
      <c r="D847" s="32" t="s">
        <v>236</v>
      </c>
      <c r="E847" s="16">
        <v>46</v>
      </c>
      <c r="F847" s="16">
        <v>46</v>
      </c>
      <c r="G847" s="16">
        <v>46</v>
      </c>
      <c r="H847" s="16">
        <v>46</v>
      </c>
      <c r="I847" s="72">
        <v>0</v>
      </c>
      <c r="J847" s="16">
        <v>0</v>
      </c>
      <c r="K847" s="16">
        <v>0</v>
      </c>
      <c r="L847" s="16">
        <v>0</v>
      </c>
      <c r="M847" s="16">
        <f t="shared" si="54"/>
        <v>46</v>
      </c>
      <c r="N847" s="16">
        <f t="shared" si="55"/>
        <v>46</v>
      </c>
      <c r="O847" s="16">
        <f t="shared" si="56"/>
        <v>46</v>
      </c>
      <c r="P847" s="16">
        <f t="shared" si="56"/>
        <v>46</v>
      </c>
    </row>
    <row r="848" spans="1:16" x14ac:dyDescent="0.25">
      <c r="A848" s="29" t="s">
        <v>732</v>
      </c>
      <c r="B848" s="30" t="s">
        <v>589</v>
      </c>
      <c r="C848" s="31">
        <v>55667</v>
      </c>
      <c r="D848" s="32" t="s">
        <v>7</v>
      </c>
      <c r="E848" s="16">
        <v>31</v>
      </c>
      <c r="F848" s="16">
        <v>31</v>
      </c>
      <c r="G848" s="16">
        <v>31</v>
      </c>
      <c r="H848" s="16">
        <v>31</v>
      </c>
      <c r="I848" s="72">
        <v>0</v>
      </c>
      <c r="J848" s="16">
        <v>0</v>
      </c>
      <c r="K848" s="16">
        <v>0</v>
      </c>
      <c r="L848" s="16">
        <v>0</v>
      </c>
      <c r="M848" s="16">
        <f t="shared" si="54"/>
        <v>31</v>
      </c>
      <c r="N848" s="16">
        <f t="shared" si="55"/>
        <v>31</v>
      </c>
      <c r="O848" s="16">
        <f t="shared" si="56"/>
        <v>31</v>
      </c>
      <c r="P848" s="16">
        <f t="shared" si="56"/>
        <v>31</v>
      </c>
    </row>
    <row r="849" spans="1:16" x14ac:dyDescent="0.25">
      <c r="A849" s="29" t="s">
        <v>732</v>
      </c>
      <c r="B849" s="30" t="s">
        <v>589</v>
      </c>
      <c r="C849" s="31">
        <v>55667</v>
      </c>
      <c r="D849" s="32" t="s">
        <v>6</v>
      </c>
      <c r="E849" s="16">
        <v>30</v>
      </c>
      <c r="F849" s="16">
        <v>30</v>
      </c>
      <c r="G849" s="16">
        <v>30</v>
      </c>
      <c r="H849" s="16">
        <v>30</v>
      </c>
      <c r="I849" s="72">
        <v>0</v>
      </c>
      <c r="J849" s="16">
        <v>0</v>
      </c>
      <c r="K849" s="16">
        <v>0</v>
      </c>
      <c r="L849" s="16">
        <v>0</v>
      </c>
      <c r="M849" s="16">
        <f t="shared" si="54"/>
        <v>30</v>
      </c>
      <c r="N849" s="16">
        <f t="shared" si="55"/>
        <v>30</v>
      </c>
      <c r="O849" s="16">
        <f t="shared" si="56"/>
        <v>30</v>
      </c>
      <c r="P849" s="16">
        <f t="shared" si="56"/>
        <v>30</v>
      </c>
    </row>
    <row r="850" spans="1:16" x14ac:dyDescent="0.25">
      <c r="A850" s="29" t="s">
        <v>724</v>
      </c>
      <c r="B850" s="30" t="s">
        <v>589</v>
      </c>
      <c r="C850" s="31">
        <v>55801</v>
      </c>
      <c r="D850" s="32" t="s">
        <v>235</v>
      </c>
      <c r="E850" s="16">
        <v>36</v>
      </c>
      <c r="F850" s="16">
        <v>36</v>
      </c>
      <c r="G850" s="16">
        <v>36</v>
      </c>
      <c r="H850" s="16">
        <v>36</v>
      </c>
      <c r="I850" s="72">
        <v>0</v>
      </c>
      <c r="J850" s="16">
        <v>0</v>
      </c>
      <c r="K850" s="16">
        <v>0</v>
      </c>
      <c r="L850" s="16">
        <v>0</v>
      </c>
      <c r="M850" s="16">
        <f t="shared" si="54"/>
        <v>36</v>
      </c>
      <c r="N850" s="16">
        <f t="shared" si="55"/>
        <v>36</v>
      </c>
      <c r="O850" s="16">
        <f t="shared" si="56"/>
        <v>36</v>
      </c>
      <c r="P850" s="16">
        <f t="shared" si="56"/>
        <v>36</v>
      </c>
    </row>
    <row r="851" spans="1:16" x14ac:dyDescent="0.25">
      <c r="A851" s="29" t="s">
        <v>724</v>
      </c>
      <c r="B851" s="30" t="s">
        <v>589</v>
      </c>
      <c r="C851" s="31">
        <v>55801</v>
      </c>
      <c r="D851" s="32" t="s">
        <v>236</v>
      </c>
      <c r="E851" s="16">
        <v>36</v>
      </c>
      <c r="F851" s="16">
        <v>36</v>
      </c>
      <c r="G851" s="16">
        <v>36</v>
      </c>
      <c r="H851" s="16">
        <v>36</v>
      </c>
      <c r="I851" s="72">
        <v>0</v>
      </c>
      <c r="J851" s="16">
        <v>0</v>
      </c>
      <c r="K851" s="16">
        <v>0</v>
      </c>
      <c r="L851" s="16">
        <v>0</v>
      </c>
      <c r="M851" s="16">
        <f t="shared" si="54"/>
        <v>36</v>
      </c>
      <c r="N851" s="16">
        <f t="shared" si="55"/>
        <v>36</v>
      </c>
      <c r="O851" s="16">
        <f t="shared" si="56"/>
        <v>36</v>
      </c>
      <c r="P851" s="16">
        <f t="shared" si="56"/>
        <v>36</v>
      </c>
    </row>
    <row r="852" spans="1:16" x14ac:dyDescent="0.25">
      <c r="A852" s="29" t="s">
        <v>724</v>
      </c>
      <c r="B852" s="30" t="s">
        <v>589</v>
      </c>
      <c r="C852" s="31">
        <v>55801</v>
      </c>
      <c r="D852" s="32" t="s">
        <v>603</v>
      </c>
      <c r="E852" s="16">
        <v>37</v>
      </c>
      <c r="F852" s="16">
        <v>37</v>
      </c>
      <c r="G852" s="16">
        <v>37</v>
      </c>
      <c r="H852" s="16">
        <v>37</v>
      </c>
      <c r="I852" s="72">
        <v>0</v>
      </c>
      <c r="J852" s="16">
        <v>0</v>
      </c>
      <c r="K852" s="16">
        <v>0</v>
      </c>
      <c r="L852" s="16">
        <v>0</v>
      </c>
      <c r="M852" s="16">
        <f t="shared" si="54"/>
        <v>37</v>
      </c>
      <c r="N852" s="16">
        <f t="shared" si="55"/>
        <v>37</v>
      </c>
      <c r="O852" s="16">
        <f t="shared" si="56"/>
        <v>37</v>
      </c>
      <c r="P852" s="16">
        <f t="shared" si="56"/>
        <v>37</v>
      </c>
    </row>
    <row r="853" spans="1:16" x14ac:dyDescent="0.25">
      <c r="A853" s="29" t="s">
        <v>745</v>
      </c>
      <c r="B853" s="30" t="s">
        <v>589</v>
      </c>
      <c r="C853" s="31">
        <v>3148</v>
      </c>
      <c r="D853" s="32" t="s">
        <v>97</v>
      </c>
      <c r="E853" s="16">
        <v>84</v>
      </c>
      <c r="F853" s="16">
        <v>82</v>
      </c>
      <c r="G853" s="16">
        <v>82</v>
      </c>
      <c r="H853" s="16">
        <v>82</v>
      </c>
      <c r="I853" s="72">
        <v>0</v>
      </c>
      <c r="J853" s="16">
        <v>0</v>
      </c>
      <c r="K853" s="16">
        <v>0</v>
      </c>
      <c r="L853" s="16">
        <v>0</v>
      </c>
      <c r="M853" s="16">
        <f t="shared" si="54"/>
        <v>84</v>
      </c>
      <c r="N853" s="16">
        <f t="shared" si="55"/>
        <v>82</v>
      </c>
      <c r="O853" s="16">
        <f t="shared" si="56"/>
        <v>82</v>
      </c>
      <c r="P853" s="16">
        <f t="shared" si="56"/>
        <v>82</v>
      </c>
    </row>
    <row r="854" spans="1:16" x14ac:dyDescent="0.25">
      <c r="A854" s="29" t="s">
        <v>745</v>
      </c>
      <c r="B854" s="30" t="s">
        <v>589</v>
      </c>
      <c r="C854" s="31">
        <v>3148</v>
      </c>
      <c r="D854" s="32" t="s">
        <v>98</v>
      </c>
      <c r="E854" s="16">
        <v>95</v>
      </c>
      <c r="F854" s="16">
        <v>93</v>
      </c>
      <c r="G854" s="16">
        <v>93</v>
      </c>
      <c r="H854" s="16">
        <v>93</v>
      </c>
      <c r="I854" s="72">
        <v>0</v>
      </c>
      <c r="J854" s="16">
        <v>0</v>
      </c>
      <c r="K854" s="16">
        <v>0</v>
      </c>
      <c r="L854" s="16">
        <v>0</v>
      </c>
      <c r="M854" s="16">
        <f t="shared" si="54"/>
        <v>95</v>
      </c>
      <c r="N854" s="16">
        <f t="shared" si="55"/>
        <v>93</v>
      </c>
      <c r="O854" s="16">
        <f t="shared" si="56"/>
        <v>93</v>
      </c>
      <c r="P854" s="16">
        <f t="shared" si="56"/>
        <v>93</v>
      </c>
    </row>
    <row r="855" spans="1:16" x14ac:dyDescent="0.25">
      <c r="A855" s="29" t="s">
        <v>734</v>
      </c>
      <c r="B855" s="30" t="s">
        <v>589</v>
      </c>
      <c r="C855" s="31">
        <v>3149</v>
      </c>
      <c r="D855" s="32" t="s">
        <v>95</v>
      </c>
      <c r="E855" s="16">
        <v>190</v>
      </c>
      <c r="F855" s="16">
        <v>186</v>
      </c>
      <c r="G855" s="16">
        <v>186</v>
      </c>
      <c r="H855" s="16">
        <v>186</v>
      </c>
      <c r="I855" s="72">
        <v>0</v>
      </c>
      <c r="J855" s="16">
        <v>0</v>
      </c>
      <c r="K855" s="16">
        <v>0</v>
      </c>
      <c r="L855" s="16">
        <v>0</v>
      </c>
      <c r="M855" s="16">
        <f t="shared" si="54"/>
        <v>190</v>
      </c>
      <c r="N855" s="16">
        <f t="shared" si="55"/>
        <v>186</v>
      </c>
      <c r="O855" s="16">
        <f t="shared" si="56"/>
        <v>186</v>
      </c>
      <c r="P855" s="16">
        <f t="shared" si="56"/>
        <v>186</v>
      </c>
    </row>
    <row r="856" spans="1:16" x14ac:dyDescent="0.25">
      <c r="A856" s="29" t="s">
        <v>734</v>
      </c>
      <c r="B856" s="30" t="s">
        <v>589</v>
      </c>
      <c r="C856" s="31">
        <v>3149</v>
      </c>
      <c r="D856" s="32" t="s">
        <v>96</v>
      </c>
      <c r="E856" s="16">
        <v>148</v>
      </c>
      <c r="F856" s="16">
        <v>144</v>
      </c>
      <c r="G856" s="16">
        <v>144</v>
      </c>
      <c r="H856" s="16">
        <v>144</v>
      </c>
      <c r="I856" s="72">
        <v>0</v>
      </c>
      <c r="J856" s="16">
        <v>0</v>
      </c>
      <c r="K856" s="16">
        <v>0</v>
      </c>
      <c r="L856" s="16">
        <v>0</v>
      </c>
      <c r="M856" s="16">
        <f t="shared" si="54"/>
        <v>148</v>
      </c>
      <c r="N856" s="16">
        <f t="shared" si="55"/>
        <v>144</v>
      </c>
      <c r="O856" s="16">
        <f t="shared" si="56"/>
        <v>144</v>
      </c>
      <c r="P856" s="16">
        <f t="shared" si="56"/>
        <v>144</v>
      </c>
    </row>
    <row r="857" spans="1:16" x14ac:dyDescent="0.25">
      <c r="A857" s="29" t="s">
        <v>631</v>
      </c>
      <c r="B857" s="30" t="s">
        <v>589</v>
      </c>
      <c r="C857" s="31">
        <v>3111</v>
      </c>
      <c r="D857" s="32" t="s">
        <v>601</v>
      </c>
      <c r="E857" s="16">
        <v>1</v>
      </c>
      <c r="F857" s="16">
        <v>1</v>
      </c>
      <c r="G857" s="16">
        <v>1</v>
      </c>
      <c r="H857" s="16">
        <v>1</v>
      </c>
      <c r="I857" s="72">
        <v>0</v>
      </c>
      <c r="J857" s="16">
        <v>0</v>
      </c>
      <c r="K857" s="16">
        <v>0</v>
      </c>
      <c r="L857" s="16">
        <v>0</v>
      </c>
      <c r="M857" s="16">
        <f t="shared" si="54"/>
        <v>1</v>
      </c>
      <c r="N857" s="16">
        <f t="shared" si="55"/>
        <v>1</v>
      </c>
      <c r="O857" s="16">
        <f t="shared" si="56"/>
        <v>1</v>
      </c>
      <c r="P857" s="16">
        <f t="shared" si="56"/>
        <v>1</v>
      </c>
    </row>
    <row r="858" spans="1:16" x14ac:dyDescent="0.25">
      <c r="A858" s="29" t="s">
        <v>631</v>
      </c>
      <c r="B858" s="30" t="s">
        <v>589</v>
      </c>
      <c r="C858" s="31">
        <v>3111</v>
      </c>
      <c r="D858" s="32" t="s">
        <v>590</v>
      </c>
      <c r="E858" s="16">
        <v>1</v>
      </c>
      <c r="F858" s="16">
        <v>1</v>
      </c>
      <c r="G858" s="16">
        <v>1</v>
      </c>
      <c r="H858" s="16">
        <v>1</v>
      </c>
      <c r="I858" s="72">
        <v>0</v>
      </c>
      <c r="J858" s="16">
        <v>0</v>
      </c>
      <c r="K858" s="16">
        <v>0</v>
      </c>
      <c r="L858" s="16">
        <v>0</v>
      </c>
      <c r="M858" s="16">
        <f t="shared" si="54"/>
        <v>1</v>
      </c>
      <c r="N858" s="16">
        <f t="shared" si="55"/>
        <v>1</v>
      </c>
      <c r="O858" s="16">
        <f t="shared" si="56"/>
        <v>1</v>
      </c>
      <c r="P858" s="16">
        <f t="shared" si="56"/>
        <v>1</v>
      </c>
    </row>
    <row r="859" spans="1:16" x14ac:dyDescent="0.25">
      <c r="A859" s="29" t="s">
        <v>742</v>
      </c>
      <c r="B859" s="30" t="s">
        <v>589</v>
      </c>
      <c r="C859" s="31">
        <v>59906</v>
      </c>
      <c r="D859" s="32" t="s">
        <v>743</v>
      </c>
      <c r="E859" s="16">
        <v>33</v>
      </c>
      <c r="F859" s="16">
        <v>33</v>
      </c>
      <c r="G859" s="16">
        <v>33</v>
      </c>
      <c r="H859" s="16">
        <v>33</v>
      </c>
      <c r="I859" s="72">
        <v>0</v>
      </c>
      <c r="J859" s="16">
        <v>0</v>
      </c>
      <c r="K859" s="16">
        <v>0</v>
      </c>
      <c r="L859" s="16">
        <v>0</v>
      </c>
      <c r="M859" s="16">
        <f t="shared" si="54"/>
        <v>33</v>
      </c>
      <c r="N859" s="16">
        <f t="shared" si="55"/>
        <v>33</v>
      </c>
      <c r="O859" s="16">
        <f t="shared" si="56"/>
        <v>33</v>
      </c>
      <c r="P859" s="16">
        <f t="shared" si="56"/>
        <v>33</v>
      </c>
    </row>
    <row r="860" spans="1:16" x14ac:dyDescent="0.25">
      <c r="A860" s="29" t="s">
        <v>742</v>
      </c>
      <c r="B860" s="30" t="s">
        <v>589</v>
      </c>
      <c r="C860" s="31">
        <v>59906</v>
      </c>
      <c r="D860" s="32" t="s">
        <v>746</v>
      </c>
      <c r="E860" s="16">
        <v>103</v>
      </c>
      <c r="F860" s="16">
        <v>103</v>
      </c>
      <c r="G860" s="16">
        <v>103</v>
      </c>
      <c r="H860" s="16">
        <v>103</v>
      </c>
      <c r="I860" s="72">
        <v>0</v>
      </c>
      <c r="J860" s="16">
        <v>0</v>
      </c>
      <c r="K860" s="16">
        <v>0</v>
      </c>
      <c r="L860" s="16">
        <v>0</v>
      </c>
      <c r="M860" s="16">
        <f t="shared" si="54"/>
        <v>103</v>
      </c>
      <c r="N860" s="16">
        <f t="shared" si="55"/>
        <v>103</v>
      </c>
      <c r="O860" s="16">
        <f t="shared" si="56"/>
        <v>103</v>
      </c>
      <c r="P860" s="16">
        <f t="shared" si="56"/>
        <v>103</v>
      </c>
    </row>
    <row r="861" spans="1:16" x14ac:dyDescent="0.25">
      <c r="A861" s="29" t="s">
        <v>968</v>
      </c>
      <c r="B861" s="30" t="s">
        <v>589</v>
      </c>
      <c r="C861" s="31">
        <v>10343</v>
      </c>
      <c r="D861" s="32" t="s">
        <v>969</v>
      </c>
      <c r="E861" s="16">
        <v>46</v>
      </c>
      <c r="F861" s="16">
        <v>45</v>
      </c>
      <c r="G861" s="16">
        <v>45</v>
      </c>
      <c r="H861" s="16">
        <v>45</v>
      </c>
      <c r="I861" s="72">
        <v>0</v>
      </c>
      <c r="J861" s="16">
        <v>0</v>
      </c>
      <c r="K861" s="16">
        <v>0</v>
      </c>
      <c r="L861" s="16">
        <v>0</v>
      </c>
      <c r="M861" s="16">
        <f t="shared" si="54"/>
        <v>46</v>
      </c>
      <c r="N861" s="16">
        <f t="shared" si="55"/>
        <v>45</v>
      </c>
      <c r="O861" s="16">
        <f t="shared" si="56"/>
        <v>45</v>
      </c>
      <c r="P861" s="16">
        <f t="shared" si="56"/>
        <v>45</v>
      </c>
    </row>
    <row r="862" spans="1:16" x14ac:dyDescent="0.25">
      <c r="A862" s="29" t="s">
        <v>632</v>
      </c>
      <c r="B862" s="30" t="s">
        <v>589</v>
      </c>
      <c r="C862" s="31">
        <v>3138</v>
      </c>
      <c r="D862" s="32" t="s">
        <v>97</v>
      </c>
      <c r="E862" s="16">
        <v>32</v>
      </c>
      <c r="F862" s="16">
        <v>32</v>
      </c>
      <c r="G862" s="16">
        <v>32</v>
      </c>
      <c r="H862" s="16">
        <v>32</v>
      </c>
      <c r="I862" s="72">
        <v>0</v>
      </c>
      <c r="J862" s="16">
        <v>0</v>
      </c>
      <c r="K862" s="16">
        <v>0</v>
      </c>
      <c r="L862" s="16">
        <v>0</v>
      </c>
      <c r="M862" s="16">
        <f t="shared" si="54"/>
        <v>32</v>
      </c>
      <c r="N862" s="16">
        <f t="shared" si="55"/>
        <v>32</v>
      </c>
      <c r="O862" s="16">
        <f t="shared" si="56"/>
        <v>32</v>
      </c>
      <c r="P862" s="16">
        <f t="shared" si="56"/>
        <v>32</v>
      </c>
    </row>
    <row r="863" spans="1:16" x14ac:dyDescent="0.25">
      <c r="A863" s="29" t="s">
        <v>632</v>
      </c>
      <c r="B863" s="30" t="s">
        <v>589</v>
      </c>
      <c r="C863" s="31">
        <v>3138</v>
      </c>
      <c r="D863" s="32" t="s">
        <v>98</v>
      </c>
      <c r="E863" s="16">
        <v>33</v>
      </c>
      <c r="F863" s="16">
        <v>32</v>
      </c>
      <c r="G863" s="16">
        <v>32</v>
      </c>
      <c r="H863" s="16">
        <v>32</v>
      </c>
      <c r="I863" s="72">
        <v>0</v>
      </c>
      <c r="J863" s="16">
        <v>0</v>
      </c>
      <c r="K863" s="16">
        <v>0</v>
      </c>
      <c r="L863" s="16">
        <v>0</v>
      </c>
      <c r="M863" s="16">
        <f t="shared" si="54"/>
        <v>33</v>
      </c>
      <c r="N863" s="16">
        <f t="shared" si="55"/>
        <v>32</v>
      </c>
      <c r="O863" s="16">
        <f t="shared" si="56"/>
        <v>32</v>
      </c>
      <c r="P863" s="16">
        <f t="shared" si="56"/>
        <v>32</v>
      </c>
    </row>
    <row r="864" spans="1:16" x14ac:dyDescent="0.25">
      <c r="A864" s="29" t="s">
        <v>632</v>
      </c>
      <c r="B864" s="30" t="s">
        <v>589</v>
      </c>
      <c r="C864" s="31">
        <v>3138</v>
      </c>
      <c r="D864" s="32" t="s">
        <v>99</v>
      </c>
      <c r="E864" s="16">
        <v>48</v>
      </c>
      <c r="F864" s="16">
        <v>47</v>
      </c>
      <c r="G864" s="16">
        <v>47</v>
      </c>
      <c r="H864" s="16">
        <v>47</v>
      </c>
      <c r="I864" s="72">
        <v>0</v>
      </c>
      <c r="J864" s="16">
        <v>0</v>
      </c>
      <c r="K864" s="16">
        <v>0</v>
      </c>
      <c r="L864" s="16">
        <v>0</v>
      </c>
      <c r="M864" s="16">
        <f t="shared" si="54"/>
        <v>48</v>
      </c>
      <c r="N864" s="16">
        <f t="shared" si="55"/>
        <v>47</v>
      </c>
      <c r="O864" s="16">
        <f t="shared" si="56"/>
        <v>47</v>
      </c>
      <c r="P864" s="16">
        <f t="shared" si="56"/>
        <v>47</v>
      </c>
    </row>
    <row r="865" spans="1:16" x14ac:dyDescent="0.25">
      <c r="A865" s="29" t="s">
        <v>633</v>
      </c>
      <c r="B865" s="30" t="s">
        <v>589</v>
      </c>
      <c r="C865" s="31">
        <v>50888</v>
      </c>
      <c r="D865" s="32" t="s">
        <v>634</v>
      </c>
      <c r="E865" s="16">
        <v>18</v>
      </c>
      <c r="F865" s="16">
        <v>17</v>
      </c>
      <c r="G865" s="16">
        <v>17</v>
      </c>
      <c r="H865" s="16">
        <v>17</v>
      </c>
      <c r="I865" s="72">
        <v>0</v>
      </c>
      <c r="J865" s="16">
        <v>0</v>
      </c>
      <c r="K865" s="16">
        <v>0</v>
      </c>
      <c r="L865" s="16">
        <v>0</v>
      </c>
      <c r="M865" s="16">
        <f t="shared" si="54"/>
        <v>18</v>
      </c>
      <c r="N865" s="16">
        <f t="shared" si="55"/>
        <v>17</v>
      </c>
      <c r="O865" s="16">
        <f t="shared" si="56"/>
        <v>17</v>
      </c>
      <c r="P865" s="16">
        <f t="shared" si="56"/>
        <v>17</v>
      </c>
    </row>
    <row r="866" spans="1:16" x14ac:dyDescent="0.25">
      <c r="A866" s="29" t="s">
        <v>635</v>
      </c>
      <c r="B866" s="30" t="s">
        <v>589</v>
      </c>
      <c r="C866" s="31">
        <v>55193</v>
      </c>
      <c r="D866" s="32" t="s">
        <v>15</v>
      </c>
      <c r="E866" s="16">
        <v>22</v>
      </c>
      <c r="F866" s="16">
        <v>22</v>
      </c>
      <c r="G866" s="16">
        <v>22</v>
      </c>
      <c r="H866" s="16">
        <v>22</v>
      </c>
      <c r="I866" s="72">
        <v>0</v>
      </c>
      <c r="J866" s="16">
        <v>0</v>
      </c>
      <c r="K866" s="16">
        <v>0</v>
      </c>
      <c r="L866" s="16">
        <v>0</v>
      </c>
      <c r="M866" s="16">
        <f t="shared" si="54"/>
        <v>22</v>
      </c>
      <c r="N866" s="16">
        <f t="shared" si="55"/>
        <v>22</v>
      </c>
      <c r="O866" s="16">
        <f t="shared" si="56"/>
        <v>22</v>
      </c>
      <c r="P866" s="16">
        <f t="shared" si="56"/>
        <v>22</v>
      </c>
    </row>
    <row r="867" spans="1:16" x14ac:dyDescent="0.25">
      <c r="A867" s="29" t="s">
        <v>635</v>
      </c>
      <c r="B867" s="30" t="s">
        <v>589</v>
      </c>
      <c r="C867" s="31">
        <v>55193</v>
      </c>
      <c r="D867" s="32" t="s">
        <v>23</v>
      </c>
      <c r="E867" s="16">
        <v>22</v>
      </c>
      <c r="F867" s="16">
        <v>22</v>
      </c>
      <c r="G867" s="16">
        <v>22</v>
      </c>
      <c r="H867" s="16">
        <v>22</v>
      </c>
      <c r="I867" s="72">
        <v>0</v>
      </c>
      <c r="J867" s="16">
        <v>0</v>
      </c>
      <c r="K867" s="16">
        <v>0</v>
      </c>
      <c r="L867" s="16">
        <v>0</v>
      </c>
      <c r="M867" s="16">
        <f t="shared" si="54"/>
        <v>22</v>
      </c>
      <c r="N867" s="16">
        <f t="shared" si="55"/>
        <v>22</v>
      </c>
      <c r="O867" s="16">
        <f t="shared" si="56"/>
        <v>22</v>
      </c>
      <c r="P867" s="16">
        <f t="shared" si="56"/>
        <v>22</v>
      </c>
    </row>
    <row r="868" spans="1:16" x14ac:dyDescent="0.25">
      <c r="A868" s="29" t="s">
        <v>636</v>
      </c>
      <c r="B868" s="30" t="s">
        <v>589</v>
      </c>
      <c r="C868" s="31">
        <v>50279</v>
      </c>
      <c r="D868" s="32" t="s">
        <v>96</v>
      </c>
      <c r="E868" s="16">
        <v>10</v>
      </c>
      <c r="F868" s="16">
        <v>10</v>
      </c>
      <c r="G868" s="16">
        <v>10</v>
      </c>
      <c r="H868" s="16">
        <v>10</v>
      </c>
      <c r="I868" s="72">
        <v>0</v>
      </c>
      <c r="J868" s="16">
        <v>0</v>
      </c>
      <c r="K868" s="16">
        <v>0</v>
      </c>
      <c r="L868" s="16">
        <v>0</v>
      </c>
      <c r="M868" s="16">
        <f t="shared" si="54"/>
        <v>10</v>
      </c>
      <c r="N868" s="16">
        <f t="shared" si="55"/>
        <v>10</v>
      </c>
      <c r="O868" s="16">
        <f t="shared" si="56"/>
        <v>10</v>
      </c>
      <c r="P868" s="16">
        <f t="shared" si="56"/>
        <v>10</v>
      </c>
    </row>
    <row r="869" spans="1:16" x14ac:dyDescent="0.25">
      <c r="A869" s="29" t="s">
        <v>637</v>
      </c>
      <c r="B869" s="30" t="s">
        <v>589</v>
      </c>
      <c r="C869" s="31">
        <v>50776</v>
      </c>
      <c r="D869" s="32" t="s">
        <v>95</v>
      </c>
      <c r="E869" s="16">
        <v>5</v>
      </c>
      <c r="F869" s="16">
        <v>5</v>
      </c>
      <c r="G869" s="16">
        <v>5</v>
      </c>
      <c r="H869" s="16">
        <v>5</v>
      </c>
      <c r="I869" s="72">
        <v>0</v>
      </c>
      <c r="J869" s="16">
        <v>0</v>
      </c>
      <c r="K869" s="16">
        <v>0</v>
      </c>
      <c r="L869" s="16">
        <v>0</v>
      </c>
      <c r="M869" s="16">
        <f t="shared" si="54"/>
        <v>5</v>
      </c>
      <c r="N869" s="16">
        <f t="shared" si="55"/>
        <v>5</v>
      </c>
      <c r="O869" s="16">
        <f t="shared" si="56"/>
        <v>5</v>
      </c>
      <c r="P869" s="16">
        <f t="shared" si="56"/>
        <v>5</v>
      </c>
    </row>
    <row r="870" spans="1:16" x14ac:dyDescent="0.25">
      <c r="A870" s="29" t="s">
        <v>637</v>
      </c>
      <c r="B870" s="30" t="s">
        <v>589</v>
      </c>
      <c r="C870" s="31">
        <v>50776</v>
      </c>
      <c r="D870" s="32" t="s">
        <v>96</v>
      </c>
      <c r="E870" s="16">
        <v>5</v>
      </c>
      <c r="F870" s="16">
        <v>5</v>
      </c>
      <c r="G870" s="16">
        <v>5</v>
      </c>
      <c r="H870" s="16">
        <v>5</v>
      </c>
      <c r="I870" s="72">
        <v>0</v>
      </c>
      <c r="J870" s="16">
        <v>0</v>
      </c>
      <c r="K870" s="16">
        <v>0</v>
      </c>
      <c r="L870" s="16">
        <v>0</v>
      </c>
      <c r="M870" s="16">
        <f t="shared" si="54"/>
        <v>5</v>
      </c>
      <c r="N870" s="16">
        <f t="shared" si="55"/>
        <v>5</v>
      </c>
      <c r="O870" s="16">
        <f t="shared" si="56"/>
        <v>5</v>
      </c>
      <c r="P870" s="16">
        <f t="shared" si="56"/>
        <v>5</v>
      </c>
    </row>
    <row r="871" spans="1:16" x14ac:dyDescent="0.25">
      <c r="A871" s="29" t="s">
        <v>638</v>
      </c>
      <c r="B871" s="30" t="s">
        <v>589</v>
      </c>
      <c r="C871" s="31">
        <v>3113</v>
      </c>
      <c r="D871" s="32" t="s">
        <v>99</v>
      </c>
      <c r="E871" s="16">
        <v>0</v>
      </c>
      <c r="F871" s="16">
        <v>0</v>
      </c>
      <c r="G871" s="16">
        <v>0</v>
      </c>
      <c r="H871" s="16">
        <v>0</v>
      </c>
      <c r="I871" s="72">
        <v>0</v>
      </c>
      <c r="J871" s="16">
        <v>0</v>
      </c>
      <c r="K871" s="16">
        <v>0</v>
      </c>
      <c r="L871" s="16">
        <v>0</v>
      </c>
      <c r="M871" s="16">
        <f t="shared" si="54"/>
        <v>0</v>
      </c>
      <c r="N871" s="16">
        <f t="shared" si="55"/>
        <v>0</v>
      </c>
      <c r="O871" s="16">
        <f t="shared" si="56"/>
        <v>0</v>
      </c>
      <c r="P871" s="16">
        <f t="shared" si="56"/>
        <v>0</v>
      </c>
    </row>
    <row r="872" spans="1:16" x14ac:dyDescent="0.25">
      <c r="A872" s="29" t="s">
        <v>970</v>
      </c>
      <c r="B872" s="30" t="s">
        <v>589</v>
      </c>
      <c r="C872" s="31">
        <v>50611</v>
      </c>
      <c r="D872" s="32" t="s">
        <v>601</v>
      </c>
      <c r="E872" s="16">
        <v>42</v>
      </c>
      <c r="F872" s="16">
        <v>41</v>
      </c>
      <c r="G872" s="16">
        <v>41</v>
      </c>
      <c r="H872" s="16">
        <v>41</v>
      </c>
      <c r="I872" s="72">
        <v>0</v>
      </c>
      <c r="J872" s="16">
        <v>0</v>
      </c>
      <c r="K872" s="16">
        <v>0</v>
      </c>
      <c r="L872" s="16">
        <v>0</v>
      </c>
      <c r="M872" s="16">
        <f t="shared" si="54"/>
        <v>42</v>
      </c>
      <c r="N872" s="16">
        <f t="shared" si="55"/>
        <v>41</v>
      </c>
      <c r="O872" s="16">
        <f t="shared" si="56"/>
        <v>41</v>
      </c>
      <c r="P872" s="16">
        <f t="shared" si="56"/>
        <v>41</v>
      </c>
    </row>
    <row r="873" spans="1:16" x14ac:dyDescent="0.25">
      <c r="A873" s="29" t="s">
        <v>639</v>
      </c>
      <c r="B873" s="30" t="s">
        <v>589</v>
      </c>
      <c r="C873" s="31">
        <v>3168</v>
      </c>
      <c r="D873" s="32" t="s">
        <v>640</v>
      </c>
      <c r="E873" s="16">
        <v>0</v>
      </c>
      <c r="F873" s="16">
        <v>0</v>
      </c>
      <c r="G873" s="16">
        <v>0</v>
      </c>
      <c r="H873" s="16">
        <v>0</v>
      </c>
      <c r="I873" s="72">
        <v>0</v>
      </c>
      <c r="J873" s="16">
        <v>0</v>
      </c>
      <c r="K873" s="16">
        <v>0</v>
      </c>
      <c r="L873" s="16">
        <v>0</v>
      </c>
      <c r="M873" s="16">
        <f t="shared" si="54"/>
        <v>0</v>
      </c>
      <c r="N873" s="16">
        <f t="shared" si="55"/>
        <v>0</v>
      </c>
      <c r="O873" s="16">
        <f t="shared" si="56"/>
        <v>0</v>
      </c>
      <c r="P873" s="16">
        <f t="shared" si="56"/>
        <v>0</v>
      </c>
    </row>
    <row r="874" spans="1:16" x14ac:dyDescent="0.25">
      <c r="A874" s="29" t="s">
        <v>639</v>
      </c>
      <c r="B874" s="30" t="s">
        <v>589</v>
      </c>
      <c r="C874" s="31">
        <v>3168</v>
      </c>
      <c r="D874" s="32" t="s">
        <v>641</v>
      </c>
      <c r="E874" s="16">
        <v>0</v>
      </c>
      <c r="F874" s="16">
        <v>0</v>
      </c>
      <c r="G874" s="16">
        <v>0</v>
      </c>
      <c r="H874" s="16">
        <v>0</v>
      </c>
      <c r="I874" s="72">
        <v>0</v>
      </c>
      <c r="J874" s="16">
        <v>0</v>
      </c>
      <c r="K874" s="16">
        <v>0</v>
      </c>
      <c r="L874" s="16">
        <v>0</v>
      </c>
      <c r="M874" s="16">
        <f t="shared" si="54"/>
        <v>0</v>
      </c>
      <c r="N874" s="16">
        <f t="shared" si="55"/>
        <v>0</v>
      </c>
      <c r="O874" s="16">
        <f t="shared" si="56"/>
        <v>0</v>
      </c>
      <c r="P874" s="16">
        <f t="shared" si="56"/>
        <v>0</v>
      </c>
    </row>
    <row r="875" spans="1:16" x14ac:dyDescent="0.25">
      <c r="A875" s="29" t="s">
        <v>642</v>
      </c>
      <c r="B875" s="30" t="s">
        <v>589</v>
      </c>
      <c r="C875" s="31">
        <v>50974</v>
      </c>
      <c r="D875" s="32" t="s">
        <v>95</v>
      </c>
      <c r="E875" s="16">
        <v>37</v>
      </c>
      <c r="F875" s="16">
        <v>36</v>
      </c>
      <c r="G875" s="16">
        <v>36</v>
      </c>
      <c r="H875" s="16">
        <v>36</v>
      </c>
      <c r="I875" s="72">
        <v>0</v>
      </c>
      <c r="J875" s="16">
        <v>0</v>
      </c>
      <c r="K875" s="16">
        <v>0</v>
      </c>
      <c r="L875" s="16">
        <v>0</v>
      </c>
      <c r="M875" s="16">
        <f t="shared" si="54"/>
        <v>37</v>
      </c>
      <c r="N875" s="16">
        <f t="shared" si="55"/>
        <v>36</v>
      </c>
      <c r="O875" s="16">
        <f t="shared" si="56"/>
        <v>36</v>
      </c>
      <c r="P875" s="16">
        <f t="shared" si="56"/>
        <v>36</v>
      </c>
    </row>
    <row r="876" spans="1:16" x14ac:dyDescent="0.25">
      <c r="A876" s="29" t="s">
        <v>642</v>
      </c>
      <c r="B876" s="30" t="s">
        <v>589</v>
      </c>
      <c r="C876" s="31">
        <v>50974</v>
      </c>
      <c r="D876" s="32" t="s">
        <v>96</v>
      </c>
      <c r="E876" s="16">
        <v>37</v>
      </c>
      <c r="F876" s="16">
        <v>36</v>
      </c>
      <c r="G876" s="16">
        <v>36</v>
      </c>
      <c r="H876" s="16">
        <v>36</v>
      </c>
      <c r="I876" s="72">
        <v>0</v>
      </c>
      <c r="J876" s="16">
        <v>0</v>
      </c>
      <c r="K876" s="16">
        <v>0</v>
      </c>
      <c r="L876" s="16">
        <v>0</v>
      </c>
      <c r="M876" s="16">
        <f t="shared" si="54"/>
        <v>37</v>
      </c>
      <c r="N876" s="16">
        <f t="shared" si="55"/>
        <v>36</v>
      </c>
      <c r="O876" s="16">
        <f t="shared" si="56"/>
        <v>36</v>
      </c>
      <c r="P876" s="16">
        <f t="shared" si="56"/>
        <v>36</v>
      </c>
    </row>
    <row r="877" spans="1:16" x14ac:dyDescent="0.25">
      <c r="A877" s="29" t="s">
        <v>643</v>
      </c>
      <c r="B877" s="30" t="s">
        <v>589</v>
      </c>
      <c r="C877" s="31">
        <v>3130</v>
      </c>
      <c r="D877" s="32" t="s">
        <v>95</v>
      </c>
      <c r="E877" s="16">
        <v>171</v>
      </c>
      <c r="F877" s="16">
        <v>167</v>
      </c>
      <c r="G877" s="16">
        <v>167</v>
      </c>
      <c r="H877" s="16">
        <v>167</v>
      </c>
      <c r="I877" s="72">
        <v>0</v>
      </c>
      <c r="J877" s="16">
        <v>0</v>
      </c>
      <c r="K877" s="16">
        <v>0</v>
      </c>
      <c r="L877" s="16">
        <v>0</v>
      </c>
      <c r="M877" s="16">
        <f t="shared" si="54"/>
        <v>171</v>
      </c>
      <c r="N877" s="16">
        <f t="shared" si="55"/>
        <v>167</v>
      </c>
      <c r="O877" s="16">
        <f t="shared" si="56"/>
        <v>167</v>
      </c>
      <c r="P877" s="16">
        <f t="shared" si="56"/>
        <v>167</v>
      </c>
    </row>
    <row r="878" spans="1:16" x14ac:dyDescent="0.25">
      <c r="A878" s="29" t="s">
        <v>643</v>
      </c>
      <c r="B878" s="30" t="s">
        <v>589</v>
      </c>
      <c r="C878" s="31">
        <v>3130</v>
      </c>
      <c r="D878" s="32" t="s">
        <v>96</v>
      </c>
      <c r="E878" s="16">
        <v>185</v>
      </c>
      <c r="F878" s="16">
        <v>181</v>
      </c>
      <c r="G878" s="16">
        <v>181</v>
      </c>
      <c r="H878" s="16">
        <v>181</v>
      </c>
      <c r="I878" s="72">
        <v>0</v>
      </c>
      <c r="J878" s="16">
        <v>0</v>
      </c>
      <c r="K878" s="16">
        <v>0</v>
      </c>
      <c r="L878" s="16">
        <v>0</v>
      </c>
      <c r="M878" s="16">
        <f t="shared" si="54"/>
        <v>185</v>
      </c>
      <c r="N878" s="16">
        <f t="shared" si="55"/>
        <v>181</v>
      </c>
      <c r="O878" s="16">
        <f t="shared" si="56"/>
        <v>181</v>
      </c>
      <c r="P878" s="16">
        <f t="shared" si="56"/>
        <v>181</v>
      </c>
    </row>
    <row r="879" spans="1:16" x14ac:dyDescent="0.25">
      <c r="A879" s="29" t="s">
        <v>644</v>
      </c>
      <c r="B879" s="30" t="s">
        <v>589</v>
      </c>
      <c r="C879" s="31">
        <v>3131</v>
      </c>
      <c r="D879" s="32" t="s">
        <v>95</v>
      </c>
      <c r="E879" s="16">
        <v>31</v>
      </c>
      <c r="F879" s="16">
        <v>31</v>
      </c>
      <c r="G879" s="16">
        <v>31</v>
      </c>
      <c r="H879" s="16">
        <v>31</v>
      </c>
      <c r="I879" s="72">
        <v>0</v>
      </c>
      <c r="J879" s="16">
        <v>0</v>
      </c>
      <c r="K879" s="16">
        <v>0</v>
      </c>
      <c r="L879" s="16">
        <v>0</v>
      </c>
      <c r="M879" s="16">
        <f t="shared" si="54"/>
        <v>31</v>
      </c>
      <c r="N879" s="16">
        <f t="shared" si="55"/>
        <v>31</v>
      </c>
      <c r="O879" s="16">
        <f t="shared" si="56"/>
        <v>31</v>
      </c>
      <c r="P879" s="16">
        <f t="shared" si="56"/>
        <v>31</v>
      </c>
    </row>
    <row r="880" spans="1:16" x14ac:dyDescent="0.25">
      <c r="A880" s="29" t="s">
        <v>644</v>
      </c>
      <c r="B880" s="30" t="s">
        <v>589</v>
      </c>
      <c r="C880" s="31">
        <v>3131</v>
      </c>
      <c r="D880" s="32" t="s">
        <v>96</v>
      </c>
      <c r="E880" s="16">
        <v>37</v>
      </c>
      <c r="F880" s="16">
        <v>36</v>
      </c>
      <c r="G880" s="16">
        <v>36</v>
      </c>
      <c r="H880" s="16">
        <v>36</v>
      </c>
      <c r="I880" s="72">
        <v>0</v>
      </c>
      <c r="J880" s="16">
        <v>0</v>
      </c>
      <c r="K880" s="16">
        <v>0</v>
      </c>
      <c r="L880" s="16">
        <v>0</v>
      </c>
      <c r="M880" s="16">
        <f t="shared" si="54"/>
        <v>37</v>
      </c>
      <c r="N880" s="16">
        <f t="shared" si="55"/>
        <v>36</v>
      </c>
      <c r="O880" s="16">
        <f t="shared" si="56"/>
        <v>36</v>
      </c>
      <c r="P880" s="16">
        <f t="shared" si="56"/>
        <v>36</v>
      </c>
    </row>
    <row r="881" spans="1:16" x14ac:dyDescent="0.25">
      <c r="A881" s="29" t="s">
        <v>644</v>
      </c>
      <c r="B881" s="30" t="s">
        <v>589</v>
      </c>
      <c r="C881" s="31">
        <v>3131</v>
      </c>
      <c r="D881" s="32" t="s">
        <v>97</v>
      </c>
      <c r="E881" s="16">
        <v>67</v>
      </c>
      <c r="F881" s="16">
        <v>66</v>
      </c>
      <c r="G881" s="16">
        <v>66</v>
      </c>
      <c r="H881" s="16">
        <v>66</v>
      </c>
      <c r="I881" s="72">
        <v>0</v>
      </c>
      <c r="J881" s="16">
        <v>0</v>
      </c>
      <c r="K881" s="16">
        <v>0</v>
      </c>
      <c r="L881" s="16">
        <v>0</v>
      </c>
      <c r="M881" s="16">
        <f t="shared" si="54"/>
        <v>67</v>
      </c>
      <c r="N881" s="16">
        <f t="shared" si="55"/>
        <v>66</v>
      </c>
      <c r="O881" s="16">
        <f t="shared" si="56"/>
        <v>66</v>
      </c>
      <c r="P881" s="16">
        <f t="shared" si="56"/>
        <v>66</v>
      </c>
    </row>
    <row r="882" spans="1:16" x14ac:dyDescent="0.25">
      <c r="A882" s="29" t="s">
        <v>644</v>
      </c>
      <c r="B882" s="30" t="s">
        <v>589</v>
      </c>
      <c r="C882" s="31">
        <v>3131</v>
      </c>
      <c r="D882" s="32" t="s">
        <v>98</v>
      </c>
      <c r="E882" s="16">
        <v>62</v>
      </c>
      <c r="F882" s="16">
        <v>60</v>
      </c>
      <c r="G882" s="16">
        <v>60</v>
      </c>
      <c r="H882" s="16">
        <v>60</v>
      </c>
      <c r="I882" s="72">
        <v>0</v>
      </c>
      <c r="J882" s="16">
        <v>0</v>
      </c>
      <c r="K882" s="16">
        <v>0</v>
      </c>
      <c r="L882" s="16">
        <v>0</v>
      </c>
      <c r="M882" s="16">
        <f t="shared" si="54"/>
        <v>62</v>
      </c>
      <c r="N882" s="16">
        <f t="shared" si="55"/>
        <v>60</v>
      </c>
      <c r="O882" s="16">
        <f t="shared" si="56"/>
        <v>60</v>
      </c>
      <c r="P882" s="16">
        <f t="shared" si="56"/>
        <v>60</v>
      </c>
    </row>
    <row r="883" spans="1:16" x14ac:dyDescent="0.25">
      <c r="A883" s="29" t="s">
        <v>725</v>
      </c>
      <c r="B883" s="30" t="s">
        <v>589</v>
      </c>
      <c r="C883" s="31">
        <v>55196</v>
      </c>
      <c r="D883" s="32" t="s">
        <v>95</v>
      </c>
      <c r="E883" s="16">
        <v>15</v>
      </c>
      <c r="F883" s="16">
        <v>15</v>
      </c>
      <c r="G883" s="16">
        <v>15</v>
      </c>
      <c r="H883" s="16">
        <v>15</v>
      </c>
      <c r="I883" s="72">
        <v>0</v>
      </c>
      <c r="J883" s="16">
        <v>0</v>
      </c>
      <c r="K883" s="16">
        <v>0</v>
      </c>
      <c r="L883" s="16">
        <v>0</v>
      </c>
      <c r="M883" s="16">
        <f t="shared" si="54"/>
        <v>15</v>
      </c>
      <c r="N883" s="16">
        <f t="shared" si="55"/>
        <v>15</v>
      </c>
      <c r="O883" s="16">
        <f t="shared" si="56"/>
        <v>15</v>
      </c>
      <c r="P883" s="16">
        <f t="shared" si="56"/>
        <v>15</v>
      </c>
    </row>
    <row r="884" spans="1:16" x14ac:dyDescent="0.25">
      <c r="A884" s="29" t="s">
        <v>725</v>
      </c>
      <c r="B884" s="30" t="s">
        <v>589</v>
      </c>
      <c r="C884" s="31">
        <v>55196</v>
      </c>
      <c r="D884" s="32" t="s">
        <v>96</v>
      </c>
      <c r="E884" s="16">
        <v>15</v>
      </c>
      <c r="F884" s="16">
        <v>15</v>
      </c>
      <c r="G884" s="16">
        <v>15</v>
      </c>
      <c r="H884" s="16">
        <v>15</v>
      </c>
      <c r="I884" s="72">
        <v>0</v>
      </c>
      <c r="J884" s="16">
        <v>0</v>
      </c>
      <c r="K884" s="16">
        <v>0</v>
      </c>
      <c r="L884" s="16">
        <v>0</v>
      </c>
      <c r="M884" s="16">
        <f t="shared" si="54"/>
        <v>15</v>
      </c>
      <c r="N884" s="16">
        <f t="shared" si="55"/>
        <v>15</v>
      </c>
      <c r="O884" s="16">
        <f t="shared" si="56"/>
        <v>15</v>
      </c>
      <c r="P884" s="16">
        <f t="shared" si="56"/>
        <v>15</v>
      </c>
    </row>
    <row r="885" spans="1:16" x14ac:dyDescent="0.25">
      <c r="A885" s="29" t="s">
        <v>716</v>
      </c>
      <c r="B885" s="30" t="s">
        <v>589</v>
      </c>
      <c r="C885" s="31">
        <v>55710</v>
      </c>
      <c r="D885" s="32" t="s">
        <v>97</v>
      </c>
      <c r="E885" s="16">
        <v>26</v>
      </c>
      <c r="F885" s="16">
        <v>26</v>
      </c>
      <c r="G885" s="16">
        <v>26</v>
      </c>
      <c r="H885" s="16">
        <v>26</v>
      </c>
      <c r="I885" s="72">
        <v>0</v>
      </c>
      <c r="J885" s="16">
        <v>0</v>
      </c>
      <c r="K885" s="16">
        <v>0</v>
      </c>
      <c r="L885" s="16">
        <v>0</v>
      </c>
      <c r="M885" s="16">
        <f t="shared" si="54"/>
        <v>26</v>
      </c>
      <c r="N885" s="16">
        <f t="shared" si="55"/>
        <v>26</v>
      </c>
      <c r="O885" s="16">
        <f t="shared" si="56"/>
        <v>26</v>
      </c>
      <c r="P885" s="16">
        <f t="shared" si="56"/>
        <v>26</v>
      </c>
    </row>
    <row r="886" spans="1:16" x14ac:dyDescent="0.25">
      <c r="A886" s="29" t="s">
        <v>716</v>
      </c>
      <c r="B886" s="30" t="s">
        <v>589</v>
      </c>
      <c r="C886" s="31">
        <v>55710</v>
      </c>
      <c r="D886" s="32" t="s">
        <v>98</v>
      </c>
      <c r="E886" s="16">
        <v>26</v>
      </c>
      <c r="F886" s="16">
        <v>26</v>
      </c>
      <c r="G886" s="16">
        <v>26</v>
      </c>
      <c r="H886" s="16">
        <v>26</v>
      </c>
      <c r="I886" s="72">
        <v>0</v>
      </c>
      <c r="J886" s="16">
        <v>0</v>
      </c>
      <c r="K886" s="16">
        <v>0</v>
      </c>
      <c r="L886" s="16">
        <v>0</v>
      </c>
      <c r="M886" s="16">
        <f t="shared" si="54"/>
        <v>26</v>
      </c>
      <c r="N886" s="16">
        <f t="shared" si="55"/>
        <v>26</v>
      </c>
      <c r="O886" s="16">
        <f t="shared" si="56"/>
        <v>26</v>
      </c>
      <c r="P886" s="16">
        <f t="shared" si="56"/>
        <v>26</v>
      </c>
    </row>
    <row r="887" spans="1:16" x14ac:dyDescent="0.25">
      <c r="A887" s="29" t="s">
        <v>645</v>
      </c>
      <c r="B887" s="30" t="s">
        <v>589</v>
      </c>
      <c r="C887" s="31">
        <v>54634</v>
      </c>
      <c r="D887" s="32" t="s">
        <v>95</v>
      </c>
      <c r="E887" s="16">
        <v>134</v>
      </c>
      <c r="F887" s="16">
        <v>131</v>
      </c>
      <c r="G887" s="16">
        <v>131</v>
      </c>
      <c r="H887" s="16">
        <v>131</v>
      </c>
      <c r="I887" s="72">
        <v>0</v>
      </c>
      <c r="J887" s="16">
        <v>0</v>
      </c>
      <c r="K887" s="16">
        <v>0</v>
      </c>
      <c r="L887" s="16">
        <v>0</v>
      </c>
      <c r="M887" s="16">
        <f t="shared" si="54"/>
        <v>134</v>
      </c>
      <c r="N887" s="16">
        <f t="shared" si="55"/>
        <v>131</v>
      </c>
      <c r="O887" s="16">
        <f t="shared" si="56"/>
        <v>131</v>
      </c>
      <c r="P887" s="16">
        <f t="shared" si="56"/>
        <v>131</v>
      </c>
    </row>
    <row r="888" spans="1:16" x14ac:dyDescent="0.25">
      <c r="A888" s="29" t="s">
        <v>729</v>
      </c>
      <c r="B888" s="30" t="s">
        <v>589</v>
      </c>
      <c r="C888" s="31">
        <v>60464</v>
      </c>
      <c r="D888" s="32" t="s">
        <v>112</v>
      </c>
      <c r="E888" s="16">
        <v>27</v>
      </c>
      <c r="F888" s="16">
        <v>27</v>
      </c>
      <c r="G888" s="16">
        <v>27</v>
      </c>
      <c r="H888" s="16">
        <v>27</v>
      </c>
      <c r="I888" s="72">
        <v>0</v>
      </c>
      <c r="J888" s="16">
        <v>0</v>
      </c>
      <c r="K888" s="16">
        <v>0</v>
      </c>
      <c r="L888" s="16">
        <v>0</v>
      </c>
      <c r="M888" s="16">
        <f t="shared" si="54"/>
        <v>27</v>
      </c>
      <c r="N888" s="16">
        <f t="shared" si="55"/>
        <v>27</v>
      </c>
      <c r="O888" s="16">
        <f t="shared" si="56"/>
        <v>27</v>
      </c>
      <c r="P888" s="16">
        <f t="shared" si="56"/>
        <v>27</v>
      </c>
    </row>
    <row r="889" spans="1:16" x14ac:dyDescent="0.25">
      <c r="A889" s="29" t="s">
        <v>729</v>
      </c>
      <c r="B889" s="30" t="s">
        <v>589</v>
      </c>
      <c r="C889" s="31">
        <v>60464</v>
      </c>
      <c r="D889" s="32" t="s">
        <v>649</v>
      </c>
      <c r="E889" s="16">
        <v>27</v>
      </c>
      <c r="F889" s="16">
        <v>27</v>
      </c>
      <c r="G889" s="16">
        <v>27</v>
      </c>
      <c r="H889" s="16">
        <v>27</v>
      </c>
      <c r="I889" s="72">
        <v>0</v>
      </c>
      <c r="J889" s="16">
        <v>0</v>
      </c>
      <c r="K889" s="16">
        <v>0</v>
      </c>
      <c r="L889" s="16">
        <v>0</v>
      </c>
      <c r="M889" s="16">
        <f t="shared" si="54"/>
        <v>27</v>
      </c>
      <c r="N889" s="16">
        <f t="shared" si="55"/>
        <v>27</v>
      </c>
      <c r="O889" s="16">
        <f t="shared" si="56"/>
        <v>27</v>
      </c>
      <c r="P889" s="16">
        <f t="shared" si="56"/>
        <v>27</v>
      </c>
    </row>
    <row r="890" spans="1:16" x14ac:dyDescent="0.25">
      <c r="A890" s="29" t="s">
        <v>646</v>
      </c>
      <c r="B890" s="30" t="s">
        <v>589</v>
      </c>
      <c r="C890" s="31">
        <v>3116</v>
      </c>
      <c r="D890" s="32" t="s">
        <v>601</v>
      </c>
      <c r="E890" s="16">
        <v>0</v>
      </c>
      <c r="F890" s="16">
        <v>0</v>
      </c>
      <c r="G890" s="16">
        <v>0</v>
      </c>
      <c r="H890" s="16">
        <v>0</v>
      </c>
      <c r="I890" s="72">
        <v>0</v>
      </c>
      <c r="J890" s="16">
        <v>0</v>
      </c>
      <c r="K890" s="16">
        <v>0</v>
      </c>
      <c r="L890" s="16">
        <v>0</v>
      </c>
      <c r="M890" s="16">
        <f t="shared" si="54"/>
        <v>0</v>
      </c>
      <c r="N890" s="16">
        <f t="shared" si="55"/>
        <v>0</v>
      </c>
      <c r="O890" s="16">
        <f t="shared" si="56"/>
        <v>0</v>
      </c>
      <c r="P890" s="16">
        <f t="shared" si="56"/>
        <v>0</v>
      </c>
    </row>
    <row r="891" spans="1:16" x14ac:dyDescent="0.25">
      <c r="A891" s="29" t="s">
        <v>646</v>
      </c>
      <c r="B891" s="30" t="s">
        <v>589</v>
      </c>
      <c r="C891" s="31">
        <v>3116</v>
      </c>
      <c r="D891" s="32" t="s">
        <v>590</v>
      </c>
      <c r="E891" s="16">
        <v>1</v>
      </c>
      <c r="F891" s="16">
        <v>0</v>
      </c>
      <c r="G891" s="16">
        <v>0</v>
      </c>
      <c r="H891" s="16">
        <v>0</v>
      </c>
      <c r="I891" s="72">
        <v>0</v>
      </c>
      <c r="J891" s="16">
        <v>0</v>
      </c>
      <c r="K891" s="16">
        <v>0</v>
      </c>
      <c r="L891" s="16">
        <v>0</v>
      </c>
      <c r="M891" s="16">
        <f t="shared" si="54"/>
        <v>1</v>
      </c>
      <c r="N891" s="16">
        <f t="shared" si="55"/>
        <v>0</v>
      </c>
      <c r="O891" s="16">
        <f t="shared" si="56"/>
        <v>0</v>
      </c>
      <c r="P891" s="16">
        <f t="shared" si="56"/>
        <v>0</v>
      </c>
    </row>
    <row r="892" spans="1:16" x14ac:dyDescent="0.25">
      <c r="A892" s="29" t="s">
        <v>647</v>
      </c>
      <c r="B892" s="30" t="s">
        <v>589</v>
      </c>
      <c r="C892" s="31">
        <v>3132</v>
      </c>
      <c r="D892" s="32" t="s">
        <v>116</v>
      </c>
      <c r="E892" s="16">
        <v>1</v>
      </c>
      <c r="F892" s="16">
        <v>1</v>
      </c>
      <c r="G892" s="16">
        <v>1</v>
      </c>
      <c r="H892" s="16">
        <v>1</v>
      </c>
      <c r="I892" s="72">
        <v>0</v>
      </c>
      <c r="J892" s="16">
        <v>0</v>
      </c>
      <c r="K892" s="16">
        <v>0</v>
      </c>
      <c r="L892" s="16">
        <v>0</v>
      </c>
      <c r="M892" s="16">
        <f t="shared" si="54"/>
        <v>1</v>
      </c>
      <c r="N892" s="16">
        <f t="shared" si="55"/>
        <v>1</v>
      </c>
      <c r="O892" s="16">
        <f t="shared" si="56"/>
        <v>1</v>
      </c>
      <c r="P892" s="16">
        <f t="shared" si="56"/>
        <v>1</v>
      </c>
    </row>
    <row r="893" spans="1:16" x14ac:dyDescent="0.25">
      <c r="A893" s="29" t="s">
        <v>648</v>
      </c>
      <c r="B893" s="30" t="s">
        <v>589</v>
      </c>
      <c r="C893" s="31">
        <v>55524</v>
      </c>
      <c r="D893" s="32" t="s">
        <v>95</v>
      </c>
      <c r="E893" s="16">
        <v>10</v>
      </c>
      <c r="F893" s="16">
        <v>10</v>
      </c>
      <c r="G893" s="16">
        <v>10</v>
      </c>
      <c r="H893" s="16">
        <v>10</v>
      </c>
      <c r="I893" s="72">
        <v>0</v>
      </c>
      <c r="J893" s="16">
        <v>0</v>
      </c>
      <c r="K893" s="16">
        <v>0</v>
      </c>
      <c r="L893" s="16">
        <v>0</v>
      </c>
      <c r="M893" s="16">
        <f t="shared" si="54"/>
        <v>10</v>
      </c>
      <c r="N893" s="16">
        <f t="shared" si="55"/>
        <v>10</v>
      </c>
      <c r="O893" s="16">
        <f t="shared" si="56"/>
        <v>10</v>
      </c>
      <c r="P893" s="16">
        <f t="shared" si="56"/>
        <v>10</v>
      </c>
    </row>
    <row r="894" spans="1:16" x14ac:dyDescent="0.25">
      <c r="A894" s="29" t="s">
        <v>648</v>
      </c>
      <c r="B894" s="30" t="s">
        <v>589</v>
      </c>
      <c r="C894" s="31">
        <v>55524</v>
      </c>
      <c r="D894" s="32" t="s">
        <v>96</v>
      </c>
      <c r="E894" s="16">
        <v>10</v>
      </c>
      <c r="F894" s="16">
        <v>10</v>
      </c>
      <c r="G894" s="16">
        <v>10</v>
      </c>
      <c r="H894" s="16">
        <v>10</v>
      </c>
      <c r="I894" s="72">
        <v>0</v>
      </c>
      <c r="J894" s="16">
        <v>0</v>
      </c>
      <c r="K894" s="16">
        <v>0</v>
      </c>
      <c r="L894" s="16">
        <v>0</v>
      </c>
      <c r="M894" s="16">
        <f t="shared" si="54"/>
        <v>10</v>
      </c>
      <c r="N894" s="16">
        <f t="shared" si="55"/>
        <v>10</v>
      </c>
      <c r="O894" s="16">
        <f t="shared" si="56"/>
        <v>10</v>
      </c>
      <c r="P894" s="16">
        <f t="shared" si="56"/>
        <v>10</v>
      </c>
    </row>
    <row r="895" spans="1:16" x14ac:dyDescent="0.25">
      <c r="A895" s="29" t="s">
        <v>648</v>
      </c>
      <c r="B895" s="30" t="s">
        <v>589</v>
      </c>
      <c r="C895" s="31">
        <v>55524</v>
      </c>
      <c r="D895" s="32" t="s">
        <v>97</v>
      </c>
      <c r="E895" s="16">
        <v>8</v>
      </c>
      <c r="F895" s="16">
        <v>8</v>
      </c>
      <c r="G895" s="16">
        <v>8</v>
      </c>
      <c r="H895" s="16">
        <v>8</v>
      </c>
      <c r="I895" s="72">
        <v>0</v>
      </c>
      <c r="J895" s="16">
        <v>0</v>
      </c>
      <c r="K895" s="16">
        <v>0</v>
      </c>
      <c r="L895" s="16">
        <v>0</v>
      </c>
      <c r="M895" s="16">
        <f t="shared" si="54"/>
        <v>8</v>
      </c>
      <c r="N895" s="16">
        <f t="shared" si="55"/>
        <v>8</v>
      </c>
      <c r="O895" s="16">
        <f t="shared" si="56"/>
        <v>8</v>
      </c>
      <c r="P895" s="16">
        <f t="shared" si="56"/>
        <v>8</v>
      </c>
    </row>
    <row r="896" spans="1:16" x14ac:dyDescent="0.25">
      <c r="A896" s="29" t="s">
        <v>648</v>
      </c>
      <c r="B896" s="30" t="s">
        <v>589</v>
      </c>
      <c r="C896" s="31">
        <v>55524</v>
      </c>
      <c r="D896" s="32" t="s">
        <v>99</v>
      </c>
      <c r="E896" s="16">
        <v>22</v>
      </c>
      <c r="F896" s="16">
        <v>22</v>
      </c>
      <c r="G896" s="16">
        <v>22</v>
      </c>
      <c r="H896" s="16">
        <v>22</v>
      </c>
      <c r="I896" s="72">
        <v>0</v>
      </c>
      <c r="J896" s="16">
        <v>0</v>
      </c>
      <c r="K896" s="16">
        <v>0</v>
      </c>
      <c r="L896" s="16">
        <v>0</v>
      </c>
      <c r="M896" s="16">
        <f t="shared" si="54"/>
        <v>22</v>
      </c>
      <c r="N896" s="16">
        <f t="shared" si="55"/>
        <v>22</v>
      </c>
      <c r="O896" s="16">
        <f t="shared" si="56"/>
        <v>22</v>
      </c>
      <c r="P896" s="16">
        <f t="shared" si="56"/>
        <v>22</v>
      </c>
    </row>
    <row r="897" spans="1:16" x14ac:dyDescent="0.25">
      <c r="A897" s="29" t="s">
        <v>648</v>
      </c>
      <c r="B897" s="30" t="s">
        <v>589</v>
      </c>
      <c r="C897" s="31">
        <v>55524</v>
      </c>
      <c r="D897" s="32" t="s">
        <v>101</v>
      </c>
      <c r="E897" s="16">
        <v>23</v>
      </c>
      <c r="F897" s="16">
        <v>23</v>
      </c>
      <c r="G897" s="16">
        <v>23</v>
      </c>
      <c r="H897" s="16">
        <v>23</v>
      </c>
      <c r="I897" s="72">
        <v>0</v>
      </c>
      <c r="J897" s="16">
        <v>0</v>
      </c>
      <c r="K897" s="16">
        <v>0</v>
      </c>
      <c r="L897" s="16">
        <v>0</v>
      </c>
      <c r="M897" s="16">
        <f t="shared" ref="M897" si="57">E897+I897</f>
        <v>23</v>
      </c>
      <c r="N897" s="16">
        <f t="shared" ref="N897" si="58">F897+J897</f>
        <v>23</v>
      </c>
      <c r="O897" s="16">
        <f t="shared" ref="O897:P897" si="59">G897+K897</f>
        <v>23</v>
      </c>
      <c r="P897" s="16">
        <f t="shared" si="59"/>
        <v>23</v>
      </c>
    </row>
    <row r="898" spans="1:16" x14ac:dyDescent="0.25">
      <c r="A898" s="29" t="s">
        <v>650</v>
      </c>
      <c r="B898" s="30" t="s">
        <v>651</v>
      </c>
      <c r="C898" s="31">
        <v>10773</v>
      </c>
      <c r="D898" s="32" t="s">
        <v>95</v>
      </c>
      <c r="E898" s="16">
        <v>30</v>
      </c>
      <c r="F898" s="16">
        <v>23</v>
      </c>
      <c r="G898" s="16">
        <v>22</v>
      </c>
      <c r="H898" s="16">
        <v>22</v>
      </c>
      <c r="I898" s="72">
        <v>0</v>
      </c>
      <c r="J898" s="16">
        <v>0</v>
      </c>
      <c r="K898" s="16">
        <v>0</v>
      </c>
      <c r="L898" s="16">
        <v>0</v>
      </c>
      <c r="M898" s="16">
        <f t="shared" ref="M898:M951" si="60">E898+I898</f>
        <v>30</v>
      </c>
      <c r="N898" s="16">
        <f t="shared" ref="N898:N951" si="61">F898+J898</f>
        <v>23</v>
      </c>
      <c r="O898" s="16">
        <f t="shared" ref="O898:P951" si="62">G898+K898</f>
        <v>22</v>
      </c>
      <c r="P898" s="16">
        <f t="shared" si="62"/>
        <v>22</v>
      </c>
    </row>
    <row r="899" spans="1:16" x14ac:dyDescent="0.25">
      <c r="A899" s="29" t="s">
        <v>650</v>
      </c>
      <c r="B899" s="30" t="s">
        <v>651</v>
      </c>
      <c r="C899" s="31">
        <v>10773</v>
      </c>
      <c r="D899" s="32" t="s">
        <v>96</v>
      </c>
      <c r="E899" s="16">
        <v>30</v>
      </c>
      <c r="F899" s="16">
        <v>23</v>
      </c>
      <c r="G899" s="16">
        <v>23</v>
      </c>
      <c r="H899" s="16">
        <v>23</v>
      </c>
      <c r="I899" s="72">
        <v>0</v>
      </c>
      <c r="J899" s="16">
        <v>0</v>
      </c>
      <c r="K899" s="16">
        <v>0</v>
      </c>
      <c r="L899" s="16">
        <v>0</v>
      </c>
      <c r="M899" s="16">
        <f t="shared" si="60"/>
        <v>30</v>
      </c>
      <c r="N899" s="16">
        <f t="shared" si="61"/>
        <v>23</v>
      </c>
      <c r="O899" s="16">
        <f t="shared" si="62"/>
        <v>23</v>
      </c>
      <c r="P899" s="16">
        <f t="shared" si="62"/>
        <v>23</v>
      </c>
    </row>
    <row r="900" spans="1:16" x14ac:dyDescent="0.25">
      <c r="A900" s="29" t="s">
        <v>652</v>
      </c>
      <c r="B900" s="30" t="s">
        <v>651</v>
      </c>
      <c r="C900" s="31">
        <v>56807</v>
      </c>
      <c r="D900" s="32" t="s">
        <v>9</v>
      </c>
      <c r="E900" s="16">
        <v>26</v>
      </c>
      <c r="F900" s="16">
        <v>26</v>
      </c>
      <c r="G900" s="16">
        <v>26</v>
      </c>
      <c r="H900" s="16">
        <v>26</v>
      </c>
      <c r="I900" s="72">
        <v>0</v>
      </c>
      <c r="J900" s="16">
        <v>0</v>
      </c>
      <c r="K900" s="16">
        <v>0</v>
      </c>
      <c r="L900" s="16">
        <v>0</v>
      </c>
      <c r="M900" s="16">
        <f t="shared" si="60"/>
        <v>26</v>
      </c>
      <c r="N900" s="16">
        <f t="shared" si="61"/>
        <v>26</v>
      </c>
      <c r="O900" s="16">
        <f t="shared" si="62"/>
        <v>26</v>
      </c>
      <c r="P900" s="16">
        <f t="shared" si="62"/>
        <v>26</v>
      </c>
    </row>
    <row r="901" spans="1:16" x14ac:dyDescent="0.25">
      <c r="A901" s="29" t="s">
        <v>652</v>
      </c>
      <c r="B901" s="30" t="s">
        <v>651</v>
      </c>
      <c r="C901" s="31">
        <v>56807</v>
      </c>
      <c r="D901" s="32" t="s">
        <v>8</v>
      </c>
      <c r="E901" s="16">
        <v>21</v>
      </c>
      <c r="F901" s="16">
        <v>21</v>
      </c>
      <c r="G901" s="16">
        <v>21</v>
      </c>
      <c r="H901" s="16">
        <v>21</v>
      </c>
      <c r="I901" s="72">
        <v>0</v>
      </c>
      <c r="J901" s="16">
        <v>0</v>
      </c>
      <c r="K901" s="16">
        <v>0</v>
      </c>
      <c r="L901" s="16">
        <v>0</v>
      </c>
      <c r="M901" s="16">
        <f t="shared" si="60"/>
        <v>21</v>
      </c>
      <c r="N901" s="16">
        <f t="shared" si="61"/>
        <v>21</v>
      </c>
      <c r="O901" s="16">
        <f t="shared" si="62"/>
        <v>21</v>
      </c>
      <c r="P901" s="16">
        <f t="shared" si="62"/>
        <v>21</v>
      </c>
    </row>
    <row r="902" spans="1:16" x14ac:dyDescent="0.25">
      <c r="A902" s="29" t="s">
        <v>737</v>
      </c>
      <c r="B902" s="30" t="s">
        <v>651</v>
      </c>
      <c r="C902" s="31">
        <v>58260</v>
      </c>
      <c r="D902" s="32" t="s">
        <v>9</v>
      </c>
      <c r="E902" s="16">
        <v>35</v>
      </c>
      <c r="F902" s="16">
        <v>35</v>
      </c>
      <c r="G902" s="16">
        <v>35</v>
      </c>
      <c r="H902" s="16">
        <v>35</v>
      </c>
      <c r="I902" s="72">
        <v>0</v>
      </c>
      <c r="J902" s="16">
        <v>0</v>
      </c>
      <c r="K902" s="16">
        <v>0</v>
      </c>
      <c r="L902" s="16">
        <v>0</v>
      </c>
      <c r="M902" s="16">
        <f t="shared" si="60"/>
        <v>35</v>
      </c>
      <c r="N902" s="16">
        <f t="shared" si="61"/>
        <v>35</v>
      </c>
      <c r="O902" s="16">
        <f t="shared" si="62"/>
        <v>35</v>
      </c>
      <c r="P902" s="16">
        <f t="shared" si="62"/>
        <v>35</v>
      </c>
    </row>
    <row r="903" spans="1:16" x14ac:dyDescent="0.25">
      <c r="A903" s="29" t="s">
        <v>737</v>
      </c>
      <c r="B903" s="30" t="s">
        <v>651</v>
      </c>
      <c r="C903" s="31">
        <v>58260</v>
      </c>
      <c r="D903" s="32" t="s">
        <v>8</v>
      </c>
      <c r="E903" s="16">
        <v>35</v>
      </c>
      <c r="F903" s="16">
        <v>35</v>
      </c>
      <c r="G903" s="16">
        <v>35</v>
      </c>
      <c r="H903" s="16">
        <v>35</v>
      </c>
      <c r="I903" s="72">
        <v>0</v>
      </c>
      <c r="J903" s="16">
        <v>0</v>
      </c>
      <c r="K903" s="16">
        <v>0</v>
      </c>
      <c r="L903" s="16">
        <v>0</v>
      </c>
      <c r="M903" s="16">
        <f t="shared" si="60"/>
        <v>35</v>
      </c>
      <c r="N903" s="16">
        <f t="shared" si="61"/>
        <v>35</v>
      </c>
      <c r="O903" s="16">
        <f t="shared" si="62"/>
        <v>35</v>
      </c>
      <c r="P903" s="16">
        <f t="shared" si="62"/>
        <v>35</v>
      </c>
    </row>
    <row r="904" spans="1:16" x14ac:dyDescent="0.25">
      <c r="A904" s="29" t="s">
        <v>737</v>
      </c>
      <c r="B904" s="30" t="s">
        <v>651</v>
      </c>
      <c r="C904" s="31">
        <v>58260</v>
      </c>
      <c r="D904" s="32" t="s">
        <v>157</v>
      </c>
      <c r="E904" s="16">
        <v>36</v>
      </c>
      <c r="F904" s="16">
        <v>36</v>
      </c>
      <c r="G904" s="16">
        <v>36</v>
      </c>
      <c r="H904" s="16">
        <v>36</v>
      </c>
      <c r="I904" s="72">
        <v>0</v>
      </c>
      <c r="J904" s="16">
        <v>0</v>
      </c>
      <c r="K904" s="16">
        <v>0</v>
      </c>
      <c r="L904" s="16">
        <v>0</v>
      </c>
      <c r="M904" s="16">
        <f t="shared" si="60"/>
        <v>36</v>
      </c>
      <c r="N904" s="16">
        <f t="shared" si="61"/>
        <v>36</v>
      </c>
      <c r="O904" s="16">
        <f t="shared" si="62"/>
        <v>36</v>
      </c>
      <c r="P904" s="16">
        <f t="shared" si="62"/>
        <v>36</v>
      </c>
    </row>
    <row r="905" spans="1:16" x14ac:dyDescent="0.25">
      <c r="A905" s="29" t="s">
        <v>653</v>
      </c>
      <c r="B905" s="30" t="s">
        <v>651</v>
      </c>
      <c r="C905" s="31">
        <v>55738</v>
      </c>
      <c r="D905" s="32" t="s">
        <v>95</v>
      </c>
      <c r="E905" s="16">
        <v>21</v>
      </c>
      <c r="F905" s="16">
        <v>16</v>
      </c>
      <c r="G905" s="16"/>
      <c r="H905" s="16"/>
      <c r="I905" s="72">
        <v>0</v>
      </c>
      <c r="J905" s="16">
        <v>0</v>
      </c>
      <c r="K905" s="16">
        <v>0</v>
      </c>
      <c r="L905" s="16">
        <v>0</v>
      </c>
      <c r="M905" s="16">
        <f t="shared" si="60"/>
        <v>21</v>
      </c>
      <c r="N905" s="16">
        <f t="shared" si="61"/>
        <v>16</v>
      </c>
      <c r="O905" s="16">
        <f t="shared" si="62"/>
        <v>0</v>
      </c>
      <c r="P905" s="16">
        <f t="shared" si="62"/>
        <v>0</v>
      </c>
    </row>
    <row r="906" spans="1:16" x14ac:dyDescent="0.25">
      <c r="A906" s="29" t="s">
        <v>653</v>
      </c>
      <c r="B906" s="30" t="s">
        <v>651</v>
      </c>
      <c r="C906" s="31">
        <v>55738</v>
      </c>
      <c r="D906" s="32" t="s">
        <v>96</v>
      </c>
      <c r="E906" s="16">
        <v>21</v>
      </c>
      <c r="F906" s="16">
        <v>16</v>
      </c>
      <c r="G906" s="16"/>
      <c r="H906" s="16"/>
      <c r="I906" s="72">
        <v>0</v>
      </c>
      <c r="J906" s="16">
        <v>0</v>
      </c>
      <c r="K906" s="16">
        <v>0</v>
      </c>
      <c r="L906" s="16">
        <v>0</v>
      </c>
      <c r="M906" s="16">
        <f t="shared" si="60"/>
        <v>21</v>
      </c>
      <c r="N906" s="16">
        <f t="shared" si="61"/>
        <v>16</v>
      </c>
      <c r="O906" s="16">
        <f t="shared" si="62"/>
        <v>0</v>
      </c>
      <c r="P906" s="16">
        <f t="shared" si="62"/>
        <v>0</v>
      </c>
    </row>
    <row r="907" spans="1:16" x14ac:dyDescent="0.25">
      <c r="A907" s="29" t="s">
        <v>654</v>
      </c>
      <c r="B907" s="30" t="s">
        <v>651</v>
      </c>
      <c r="C907" s="31">
        <v>3797</v>
      </c>
      <c r="D907" s="32" t="s">
        <v>655</v>
      </c>
      <c r="E907" s="16">
        <v>124</v>
      </c>
      <c r="F907" s="16">
        <v>96</v>
      </c>
      <c r="G907" s="16">
        <v>94</v>
      </c>
      <c r="H907" s="16">
        <v>94</v>
      </c>
      <c r="I907" s="72">
        <v>0</v>
      </c>
      <c r="J907" s="16">
        <v>0</v>
      </c>
      <c r="K907" s="16">
        <v>0</v>
      </c>
      <c r="L907" s="16">
        <v>0</v>
      </c>
      <c r="M907" s="16">
        <f t="shared" si="60"/>
        <v>124</v>
      </c>
      <c r="N907" s="16">
        <f t="shared" si="61"/>
        <v>96</v>
      </c>
      <c r="O907" s="16">
        <f t="shared" si="62"/>
        <v>94</v>
      </c>
      <c r="P907" s="16">
        <f t="shared" si="62"/>
        <v>94</v>
      </c>
    </row>
    <row r="908" spans="1:16" x14ac:dyDescent="0.25">
      <c r="A908" s="29" t="s">
        <v>654</v>
      </c>
      <c r="B908" s="30" t="s">
        <v>651</v>
      </c>
      <c r="C908" s="31">
        <v>3797</v>
      </c>
      <c r="D908" s="32" t="s">
        <v>99</v>
      </c>
      <c r="E908" s="16">
        <v>141</v>
      </c>
      <c r="F908" s="16">
        <v>109</v>
      </c>
      <c r="G908" s="16"/>
      <c r="H908" s="16"/>
      <c r="I908" s="72">
        <v>0</v>
      </c>
      <c r="J908" s="16">
        <v>0</v>
      </c>
      <c r="K908" s="16">
        <v>0</v>
      </c>
      <c r="L908" s="16">
        <v>0</v>
      </c>
      <c r="M908" s="16">
        <f t="shared" si="60"/>
        <v>141</v>
      </c>
      <c r="N908" s="16">
        <f t="shared" si="61"/>
        <v>109</v>
      </c>
      <c r="O908" s="16">
        <f t="shared" si="62"/>
        <v>0</v>
      </c>
      <c r="P908" s="16">
        <f t="shared" si="62"/>
        <v>0</v>
      </c>
    </row>
    <row r="909" spans="1:16" x14ac:dyDescent="0.25">
      <c r="A909" s="29" t="s">
        <v>654</v>
      </c>
      <c r="B909" s="30" t="s">
        <v>651</v>
      </c>
      <c r="C909" s="31">
        <v>3797</v>
      </c>
      <c r="D909" s="32" t="s">
        <v>101</v>
      </c>
      <c r="E909" s="16">
        <v>231</v>
      </c>
      <c r="F909" s="16">
        <v>178</v>
      </c>
      <c r="G909" s="16"/>
      <c r="H909" s="16"/>
      <c r="I909" s="72">
        <v>0</v>
      </c>
      <c r="J909" s="16">
        <v>0</v>
      </c>
      <c r="K909" s="16">
        <v>0</v>
      </c>
      <c r="L909" s="16">
        <v>0</v>
      </c>
      <c r="M909" s="16">
        <f t="shared" si="60"/>
        <v>231</v>
      </c>
      <c r="N909" s="16">
        <f t="shared" si="61"/>
        <v>178</v>
      </c>
      <c r="O909" s="16">
        <f t="shared" si="62"/>
        <v>0</v>
      </c>
      <c r="P909" s="16">
        <f t="shared" si="62"/>
        <v>0</v>
      </c>
    </row>
    <row r="910" spans="1:16" x14ac:dyDescent="0.25">
      <c r="A910" s="29" t="s">
        <v>654</v>
      </c>
      <c r="B910" s="30" t="s">
        <v>651</v>
      </c>
      <c r="C910" s="31">
        <v>3797</v>
      </c>
      <c r="D910" s="32" t="s">
        <v>102</v>
      </c>
      <c r="E910" s="16">
        <v>135</v>
      </c>
      <c r="F910" s="16">
        <v>104</v>
      </c>
      <c r="G910" s="16">
        <v>102</v>
      </c>
      <c r="H910" s="16">
        <v>102</v>
      </c>
      <c r="I910" s="72">
        <v>0</v>
      </c>
      <c r="J910" s="16">
        <v>0</v>
      </c>
      <c r="K910" s="16">
        <v>0</v>
      </c>
      <c r="L910" s="16">
        <v>0</v>
      </c>
      <c r="M910" s="16">
        <f t="shared" si="60"/>
        <v>135</v>
      </c>
      <c r="N910" s="16">
        <f t="shared" si="61"/>
        <v>104</v>
      </c>
      <c r="O910" s="16">
        <f t="shared" si="62"/>
        <v>102</v>
      </c>
      <c r="P910" s="16">
        <f t="shared" si="62"/>
        <v>102</v>
      </c>
    </row>
    <row r="911" spans="1:16" x14ac:dyDescent="0.25">
      <c r="A911" s="29" t="s">
        <v>656</v>
      </c>
      <c r="B911" s="30" t="s">
        <v>651</v>
      </c>
      <c r="C911" s="31">
        <v>3775</v>
      </c>
      <c r="D911" s="32" t="s">
        <v>95</v>
      </c>
      <c r="E911" s="16">
        <v>42</v>
      </c>
      <c r="F911" s="16">
        <v>32</v>
      </c>
      <c r="G911" s="16">
        <v>32</v>
      </c>
      <c r="H911" s="16">
        <v>32</v>
      </c>
      <c r="I911" s="72">
        <v>0</v>
      </c>
      <c r="J911" s="16">
        <v>0</v>
      </c>
      <c r="K911" s="16">
        <v>0</v>
      </c>
      <c r="L911" s="16">
        <v>0</v>
      </c>
      <c r="M911" s="16">
        <f t="shared" si="60"/>
        <v>42</v>
      </c>
      <c r="N911" s="16">
        <f t="shared" si="61"/>
        <v>32</v>
      </c>
      <c r="O911" s="16">
        <f t="shared" si="62"/>
        <v>32</v>
      </c>
      <c r="P911" s="16">
        <f t="shared" si="62"/>
        <v>32</v>
      </c>
    </row>
    <row r="912" spans="1:16" x14ac:dyDescent="0.25">
      <c r="A912" s="29" t="s">
        <v>656</v>
      </c>
      <c r="B912" s="30" t="s">
        <v>651</v>
      </c>
      <c r="C912" s="31">
        <v>3775</v>
      </c>
      <c r="D912" s="32" t="s">
        <v>96</v>
      </c>
      <c r="E912" s="16">
        <v>54</v>
      </c>
      <c r="F912" s="16">
        <v>42</v>
      </c>
      <c r="G912" s="16">
        <v>41</v>
      </c>
      <c r="H912" s="16">
        <v>41</v>
      </c>
      <c r="I912" s="72">
        <v>0</v>
      </c>
      <c r="J912" s="16">
        <v>0</v>
      </c>
      <c r="K912" s="16">
        <v>0</v>
      </c>
      <c r="L912" s="16">
        <v>0</v>
      </c>
      <c r="M912" s="16">
        <f t="shared" si="60"/>
        <v>54</v>
      </c>
      <c r="N912" s="16">
        <f t="shared" si="61"/>
        <v>42</v>
      </c>
      <c r="O912" s="16">
        <f t="shared" si="62"/>
        <v>41</v>
      </c>
      <c r="P912" s="16">
        <f t="shared" si="62"/>
        <v>41</v>
      </c>
    </row>
    <row r="913" spans="1:16" x14ac:dyDescent="0.25">
      <c r="A913" s="29" t="s">
        <v>657</v>
      </c>
      <c r="B913" s="30" t="s">
        <v>651</v>
      </c>
      <c r="C913" s="31">
        <v>7213</v>
      </c>
      <c r="D913" s="32" t="s">
        <v>95</v>
      </c>
      <c r="E913" s="16">
        <v>205</v>
      </c>
      <c r="F913" s="16">
        <v>158</v>
      </c>
      <c r="G913" s="16">
        <v>155</v>
      </c>
      <c r="H913" s="16">
        <v>155</v>
      </c>
      <c r="I913" s="72">
        <v>0</v>
      </c>
      <c r="J913" s="16">
        <v>0</v>
      </c>
      <c r="K913" s="16">
        <v>-1</v>
      </c>
      <c r="L913" s="16">
        <v>-1</v>
      </c>
      <c r="M913" s="16">
        <f t="shared" si="60"/>
        <v>205</v>
      </c>
      <c r="N913" s="16">
        <f t="shared" si="61"/>
        <v>158</v>
      </c>
      <c r="O913" s="16">
        <f t="shared" si="62"/>
        <v>154</v>
      </c>
      <c r="P913" s="16">
        <f t="shared" si="62"/>
        <v>154</v>
      </c>
    </row>
    <row r="914" spans="1:16" x14ac:dyDescent="0.25">
      <c r="A914" s="29" t="s">
        <v>657</v>
      </c>
      <c r="B914" s="30" t="s">
        <v>651</v>
      </c>
      <c r="C914" s="31">
        <v>7213</v>
      </c>
      <c r="D914" s="32" t="s">
        <v>96</v>
      </c>
      <c r="E914" s="16">
        <v>194</v>
      </c>
      <c r="F914" s="16">
        <v>149</v>
      </c>
      <c r="G914" s="16">
        <v>147</v>
      </c>
      <c r="H914" s="16">
        <v>147</v>
      </c>
      <c r="I914" s="72">
        <v>0</v>
      </c>
      <c r="J914" s="16">
        <v>0</v>
      </c>
      <c r="K914" s="16">
        <v>-1</v>
      </c>
      <c r="L914" s="16">
        <v>-1</v>
      </c>
      <c r="M914" s="16">
        <f t="shared" si="60"/>
        <v>194</v>
      </c>
      <c r="N914" s="16">
        <f t="shared" si="61"/>
        <v>149</v>
      </c>
      <c r="O914" s="16">
        <f t="shared" si="62"/>
        <v>146</v>
      </c>
      <c r="P914" s="16">
        <f t="shared" si="62"/>
        <v>146</v>
      </c>
    </row>
    <row r="915" spans="1:16" x14ac:dyDescent="0.25">
      <c r="A915" s="29" t="s">
        <v>658</v>
      </c>
      <c r="B915" s="30" t="s">
        <v>651</v>
      </c>
      <c r="C915" s="31">
        <v>55381</v>
      </c>
      <c r="D915" s="32" t="s">
        <v>659</v>
      </c>
      <c r="E915" s="16">
        <v>1</v>
      </c>
      <c r="F915" s="16">
        <v>1</v>
      </c>
      <c r="G915" s="16">
        <v>1</v>
      </c>
      <c r="H915" s="16">
        <v>1</v>
      </c>
      <c r="I915" s="72">
        <v>0</v>
      </c>
      <c r="J915" s="16">
        <v>0</v>
      </c>
      <c r="K915" s="16">
        <v>0</v>
      </c>
      <c r="L915" s="16">
        <v>0</v>
      </c>
      <c r="M915" s="16">
        <f t="shared" si="60"/>
        <v>1</v>
      </c>
      <c r="N915" s="16">
        <f t="shared" si="61"/>
        <v>1</v>
      </c>
      <c r="O915" s="16">
        <f t="shared" si="62"/>
        <v>1</v>
      </c>
      <c r="P915" s="16">
        <f t="shared" si="62"/>
        <v>1</v>
      </c>
    </row>
    <row r="916" spans="1:16" x14ac:dyDescent="0.25">
      <c r="A916" s="29" t="s">
        <v>658</v>
      </c>
      <c r="B916" s="30" t="s">
        <v>651</v>
      </c>
      <c r="C916" s="31">
        <v>55381</v>
      </c>
      <c r="D916" s="32" t="s">
        <v>660</v>
      </c>
      <c r="E916" s="16">
        <v>1</v>
      </c>
      <c r="F916" s="16">
        <v>1</v>
      </c>
      <c r="G916" s="16">
        <v>1</v>
      </c>
      <c r="H916" s="16">
        <v>1</v>
      </c>
      <c r="I916" s="72">
        <v>0</v>
      </c>
      <c r="J916" s="16">
        <v>0</v>
      </c>
      <c r="K916" s="16">
        <v>0</v>
      </c>
      <c r="L916" s="16">
        <v>0</v>
      </c>
      <c r="M916" s="16">
        <f t="shared" si="60"/>
        <v>1</v>
      </c>
      <c r="N916" s="16">
        <f t="shared" si="61"/>
        <v>1</v>
      </c>
      <c r="O916" s="16">
        <f t="shared" si="62"/>
        <v>1</v>
      </c>
      <c r="P916" s="16">
        <f t="shared" si="62"/>
        <v>1</v>
      </c>
    </row>
    <row r="917" spans="1:16" x14ac:dyDescent="0.25">
      <c r="A917" s="29" t="s">
        <v>658</v>
      </c>
      <c r="B917" s="30" t="s">
        <v>651</v>
      </c>
      <c r="C917" s="31">
        <v>55381</v>
      </c>
      <c r="D917" s="32" t="s">
        <v>661</v>
      </c>
      <c r="E917" s="16">
        <v>1</v>
      </c>
      <c r="F917" s="16">
        <v>0</v>
      </c>
      <c r="G917" s="16">
        <v>0</v>
      </c>
      <c r="H917" s="16">
        <v>0</v>
      </c>
      <c r="I917" s="72">
        <v>0</v>
      </c>
      <c r="J917" s="16">
        <v>0</v>
      </c>
      <c r="K917" s="16">
        <v>0</v>
      </c>
      <c r="L917" s="16">
        <v>0</v>
      </c>
      <c r="M917" s="16">
        <f t="shared" si="60"/>
        <v>1</v>
      </c>
      <c r="N917" s="16">
        <f t="shared" si="61"/>
        <v>0</v>
      </c>
      <c r="O917" s="16">
        <f t="shared" si="62"/>
        <v>0</v>
      </c>
      <c r="P917" s="16">
        <f t="shared" si="62"/>
        <v>0</v>
      </c>
    </row>
    <row r="918" spans="1:16" x14ac:dyDescent="0.25">
      <c r="A918" s="29" t="s">
        <v>658</v>
      </c>
      <c r="B918" s="30" t="s">
        <v>651</v>
      </c>
      <c r="C918" s="31">
        <v>55381</v>
      </c>
      <c r="D918" s="32" t="s">
        <v>662</v>
      </c>
      <c r="E918" s="16">
        <v>1</v>
      </c>
      <c r="F918" s="16">
        <v>0</v>
      </c>
      <c r="G918" s="16">
        <v>0</v>
      </c>
      <c r="H918" s="16">
        <v>0</v>
      </c>
      <c r="I918" s="72">
        <v>0</v>
      </c>
      <c r="J918" s="16">
        <v>0</v>
      </c>
      <c r="K918" s="16">
        <v>0</v>
      </c>
      <c r="L918" s="16">
        <v>0</v>
      </c>
      <c r="M918" s="16">
        <f t="shared" si="60"/>
        <v>1</v>
      </c>
      <c r="N918" s="16">
        <f t="shared" si="61"/>
        <v>0</v>
      </c>
      <c r="O918" s="16">
        <f t="shared" si="62"/>
        <v>0</v>
      </c>
      <c r="P918" s="16">
        <f t="shared" si="62"/>
        <v>0</v>
      </c>
    </row>
    <row r="919" spans="1:16" x14ac:dyDescent="0.25">
      <c r="A919" s="29" t="s">
        <v>658</v>
      </c>
      <c r="B919" s="30" t="s">
        <v>651</v>
      </c>
      <c r="C919" s="31">
        <v>55381</v>
      </c>
      <c r="D919" s="32" t="s">
        <v>663</v>
      </c>
      <c r="E919" s="16">
        <v>0</v>
      </c>
      <c r="F919" s="16">
        <v>0</v>
      </c>
      <c r="G919" s="16">
        <v>0</v>
      </c>
      <c r="H919" s="16">
        <v>0</v>
      </c>
      <c r="I919" s="72">
        <v>0</v>
      </c>
      <c r="J919" s="16">
        <v>0</v>
      </c>
      <c r="K919" s="16">
        <v>0</v>
      </c>
      <c r="L919" s="16">
        <v>0</v>
      </c>
      <c r="M919" s="16">
        <f t="shared" si="60"/>
        <v>0</v>
      </c>
      <c r="N919" s="16">
        <f t="shared" si="61"/>
        <v>0</v>
      </c>
      <c r="O919" s="16">
        <f t="shared" si="62"/>
        <v>0</v>
      </c>
      <c r="P919" s="16">
        <f t="shared" si="62"/>
        <v>0</v>
      </c>
    </row>
    <row r="920" spans="1:16" x14ac:dyDescent="0.25">
      <c r="A920" s="29" t="s">
        <v>658</v>
      </c>
      <c r="B920" s="30" t="s">
        <v>651</v>
      </c>
      <c r="C920" s="31">
        <v>55381</v>
      </c>
      <c r="D920" s="32" t="s">
        <v>664</v>
      </c>
      <c r="E920" s="16">
        <v>0</v>
      </c>
      <c r="F920" s="16">
        <v>0</v>
      </c>
      <c r="G920" s="16">
        <v>0</v>
      </c>
      <c r="H920" s="16">
        <v>0</v>
      </c>
      <c r="I920" s="72">
        <v>0</v>
      </c>
      <c r="J920" s="16">
        <v>0</v>
      </c>
      <c r="K920" s="16">
        <v>0</v>
      </c>
      <c r="L920" s="16">
        <v>0</v>
      </c>
      <c r="M920" s="16">
        <f t="shared" si="60"/>
        <v>0</v>
      </c>
      <c r="N920" s="16">
        <f t="shared" si="61"/>
        <v>0</v>
      </c>
      <c r="O920" s="16">
        <f t="shared" si="62"/>
        <v>0</v>
      </c>
      <c r="P920" s="16">
        <f t="shared" si="62"/>
        <v>0</v>
      </c>
    </row>
    <row r="921" spans="1:16" x14ac:dyDescent="0.25">
      <c r="A921" s="29" t="s">
        <v>658</v>
      </c>
      <c r="B921" s="30" t="s">
        <v>651</v>
      </c>
      <c r="C921" s="31">
        <v>55381</v>
      </c>
      <c r="D921" s="32" t="s">
        <v>665</v>
      </c>
      <c r="E921" s="16">
        <v>0</v>
      </c>
      <c r="F921" s="16">
        <v>0</v>
      </c>
      <c r="G921" s="16">
        <v>0</v>
      </c>
      <c r="H921" s="16">
        <v>0</v>
      </c>
      <c r="I921" s="72">
        <v>0</v>
      </c>
      <c r="J921" s="16">
        <v>0</v>
      </c>
      <c r="K921" s="16">
        <v>0</v>
      </c>
      <c r="L921" s="16">
        <v>0</v>
      </c>
      <c r="M921" s="16">
        <f t="shared" si="60"/>
        <v>0</v>
      </c>
      <c r="N921" s="16">
        <f t="shared" si="61"/>
        <v>0</v>
      </c>
      <c r="O921" s="16">
        <f t="shared" si="62"/>
        <v>0</v>
      </c>
      <c r="P921" s="16">
        <f t="shared" si="62"/>
        <v>0</v>
      </c>
    </row>
    <row r="922" spans="1:16" x14ac:dyDescent="0.25">
      <c r="A922" s="29" t="s">
        <v>666</v>
      </c>
      <c r="B922" s="30" t="s">
        <v>651</v>
      </c>
      <c r="C922" s="31">
        <v>7212</v>
      </c>
      <c r="D922" s="32" t="s">
        <v>95</v>
      </c>
      <c r="E922" s="16">
        <v>1</v>
      </c>
      <c r="F922" s="16">
        <v>1</v>
      </c>
      <c r="G922" s="16">
        <v>1</v>
      </c>
      <c r="H922" s="16">
        <v>1</v>
      </c>
      <c r="I922" s="72">
        <v>0</v>
      </c>
      <c r="J922" s="16">
        <v>0</v>
      </c>
      <c r="K922" s="16">
        <v>0</v>
      </c>
      <c r="L922" s="16">
        <v>0</v>
      </c>
      <c r="M922" s="16">
        <f t="shared" si="60"/>
        <v>1</v>
      </c>
      <c r="N922" s="16">
        <f t="shared" si="61"/>
        <v>1</v>
      </c>
      <c r="O922" s="16">
        <f t="shared" si="62"/>
        <v>1</v>
      </c>
      <c r="P922" s="16">
        <f t="shared" si="62"/>
        <v>1</v>
      </c>
    </row>
    <row r="923" spans="1:16" x14ac:dyDescent="0.25">
      <c r="A923" s="29" t="s">
        <v>666</v>
      </c>
      <c r="B923" s="30" t="s">
        <v>651</v>
      </c>
      <c r="C923" s="31">
        <v>7212</v>
      </c>
      <c r="D923" s="32" t="s">
        <v>96</v>
      </c>
      <c r="E923" s="16">
        <v>3</v>
      </c>
      <c r="F923" s="16">
        <v>2</v>
      </c>
      <c r="G923" s="16">
        <v>2</v>
      </c>
      <c r="H923" s="16">
        <v>2</v>
      </c>
      <c r="I923" s="72">
        <v>0</v>
      </c>
      <c r="J923" s="16">
        <v>0</v>
      </c>
      <c r="K923" s="16">
        <v>0</v>
      </c>
      <c r="L923" s="16">
        <v>0</v>
      </c>
      <c r="M923" s="16">
        <f t="shared" si="60"/>
        <v>3</v>
      </c>
      <c r="N923" s="16">
        <f t="shared" si="61"/>
        <v>2</v>
      </c>
      <c r="O923" s="16">
        <f t="shared" si="62"/>
        <v>2</v>
      </c>
      <c r="P923" s="16">
        <f t="shared" si="62"/>
        <v>2</v>
      </c>
    </row>
    <row r="924" spans="1:16" x14ac:dyDescent="0.25">
      <c r="A924" s="29" t="s">
        <v>666</v>
      </c>
      <c r="B924" s="30" t="s">
        <v>651</v>
      </c>
      <c r="C924" s="31">
        <v>7212</v>
      </c>
      <c r="D924" s="32" t="s">
        <v>97</v>
      </c>
      <c r="E924" s="16">
        <v>5</v>
      </c>
      <c r="F924" s="16">
        <v>4</v>
      </c>
      <c r="G924" s="16">
        <v>4</v>
      </c>
      <c r="H924" s="16">
        <v>4</v>
      </c>
      <c r="I924" s="72">
        <v>0</v>
      </c>
      <c r="J924" s="16">
        <v>0</v>
      </c>
      <c r="K924" s="16">
        <v>0</v>
      </c>
      <c r="L924" s="16">
        <v>0</v>
      </c>
      <c r="M924" s="16">
        <f t="shared" si="60"/>
        <v>5</v>
      </c>
      <c r="N924" s="16">
        <f t="shared" si="61"/>
        <v>4</v>
      </c>
      <c r="O924" s="16">
        <f t="shared" si="62"/>
        <v>4</v>
      </c>
      <c r="P924" s="16">
        <f t="shared" si="62"/>
        <v>4</v>
      </c>
    </row>
    <row r="925" spans="1:16" x14ac:dyDescent="0.25">
      <c r="A925" s="29" t="s">
        <v>666</v>
      </c>
      <c r="B925" s="30" t="s">
        <v>651</v>
      </c>
      <c r="C925" s="31">
        <v>7212</v>
      </c>
      <c r="D925" s="32" t="s">
        <v>98</v>
      </c>
      <c r="E925" s="16">
        <v>10</v>
      </c>
      <c r="F925" s="16">
        <v>8</v>
      </c>
      <c r="G925" s="16">
        <v>8</v>
      </c>
      <c r="H925" s="16">
        <v>8</v>
      </c>
      <c r="I925" s="72">
        <v>0</v>
      </c>
      <c r="J925" s="16">
        <v>0</v>
      </c>
      <c r="K925" s="16">
        <v>0</v>
      </c>
      <c r="L925" s="16">
        <v>0</v>
      </c>
      <c r="M925" s="16">
        <f t="shared" si="60"/>
        <v>10</v>
      </c>
      <c r="N925" s="16">
        <f t="shared" si="61"/>
        <v>8</v>
      </c>
      <c r="O925" s="16">
        <f t="shared" si="62"/>
        <v>8</v>
      </c>
      <c r="P925" s="16">
        <f t="shared" si="62"/>
        <v>8</v>
      </c>
    </row>
    <row r="926" spans="1:16" x14ac:dyDescent="0.25">
      <c r="A926" s="29" t="s">
        <v>667</v>
      </c>
      <c r="B926" s="30" t="s">
        <v>651</v>
      </c>
      <c r="C926" s="31">
        <v>52019</v>
      </c>
      <c r="D926" s="32" t="s">
        <v>668</v>
      </c>
      <c r="E926" s="16">
        <v>76</v>
      </c>
      <c r="F926" s="16">
        <v>76</v>
      </c>
      <c r="G926" s="16">
        <v>76</v>
      </c>
      <c r="H926" s="16">
        <v>76</v>
      </c>
      <c r="I926" s="72">
        <v>0</v>
      </c>
      <c r="J926" s="16">
        <v>0</v>
      </c>
      <c r="K926" s="16">
        <v>0</v>
      </c>
      <c r="L926" s="16">
        <v>0</v>
      </c>
      <c r="M926" s="16">
        <f t="shared" si="60"/>
        <v>76</v>
      </c>
      <c r="N926" s="16">
        <f t="shared" si="61"/>
        <v>76</v>
      </c>
      <c r="O926" s="16">
        <f t="shared" si="62"/>
        <v>76</v>
      </c>
      <c r="P926" s="16">
        <f t="shared" si="62"/>
        <v>76</v>
      </c>
    </row>
    <row r="927" spans="1:16" x14ac:dyDescent="0.25">
      <c r="A927" s="29" t="s">
        <v>667</v>
      </c>
      <c r="B927" s="30" t="s">
        <v>651</v>
      </c>
      <c r="C927" s="31">
        <v>52019</v>
      </c>
      <c r="D927" s="32" t="s">
        <v>669</v>
      </c>
      <c r="E927" s="16">
        <v>72</v>
      </c>
      <c r="F927" s="16">
        <v>72</v>
      </c>
      <c r="G927" s="16">
        <v>72</v>
      </c>
      <c r="H927" s="16">
        <v>72</v>
      </c>
      <c r="I927" s="72">
        <v>0</v>
      </c>
      <c r="J927" s="16">
        <v>0</v>
      </c>
      <c r="K927" s="16">
        <v>0</v>
      </c>
      <c r="L927" s="16">
        <v>0</v>
      </c>
      <c r="M927" s="16">
        <f t="shared" si="60"/>
        <v>72</v>
      </c>
      <c r="N927" s="16">
        <f t="shared" si="61"/>
        <v>72</v>
      </c>
      <c r="O927" s="16">
        <f t="shared" si="62"/>
        <v>72</v>
      </c>
      <c r="P927" s="16">
        <f t="shared" si="62"/>
        <v>72</v>
      </c>
    </row>
    <row r="928" spans="1:16" x14ac:dyDescent="0.25">
      <c r="A928" s="29" t="s">
        <v>667</v>
      </c>
      <c r="B928" s="30" t="s">
        <v>651</v>
      </c>
      <c r="C928" s="31">
        <v>52019</v>
      </c>
      <c r="D928" s="32" t="s">
        <v>670</v>
      </c>
      <c r="E928" s="16">
        <v>75</v>
      </c>
      <c r="F928" s="16">
        <v>75</v>
      </c>
      <c r="G928" s="16">
        <v>75</v>
      </c>
      <c r="H928" s="16">
        <v>75</v>
      </c>
      <c r="I928" s="72">
        <v>0</v>
      </c>
      <c r="J928" s="16">
        <v>0</v>
      </c>
      <c r="K928" s="16">
        <v>0</v>
      </c>
      <c r="L928" s="16">
        <v>0</v>
      </c>
      <c r="M928" s="16">
        <f t="shared" si="60"/>
        <v>75</v>
      </c>
      <c r="N928" s="16">
        <f t="shared" si="61"/>
        <v>75</v>
      </c>
      <c r="O928" s="16">
        <f t="shared" si="62"/>
        <v>75</v>
      </c>
      <c r="P928" s="16">
        <f t="shared" si="62"/>
        <v>75</v>
      </c>
    </row>
    <row r="929" spans="1:16" x14ac:dyDescent="0.25">
      <c r="A929" s="29" t="s">
        <v>667</v>
      </c>
      <c r="B929" s="30" t="s">
        <v>651</v>
      </c>
      <c r="C929" s="31">
        <v>52019</v>
      </c>
      <c r="D929" s="32" t="s">
        <v>671</v>
      </c>
      <c r="E929" s="16">
        <v>72</v>
      </c>
      <c r="F929" s="16">
        <v>72</v>
      </c>
      <c r="G929" s="16">
        <v>72</v>
      </c>
      <c r="H929" s="16">
        <v>72</v>
      </c>
      <c r="I929" s="72">
        <v>0</v>
      </c>
      <c r="J929" s="16">
        <v>0</v>
      </c>
      <c r="K929" s="16">
        <v>0</v>
      </c>
      <c r="L929" s="16">
        <v>0</v>
      </c>
      <c r="M929" s="16">
        <f t="shared" si="60"/>
        <v>72</v>
      </c>
      <c r="N929" s="16">
        <f t="shared" si="61"/>
        <v>72</v>
      </c>
      <c r="O929" s="16">
        <f t="shared" si="62"/>
        <v>72</v>
      </c>
      <c r="P929" s="16">
        <f t="shared" si="62"/>
        <v>72</v>
      </c>
    </row>
    <row r="930" spans="1:16" x14ac:dyDescent="0.25">
      <c r="A930" s="29" t="s">
        <v>667</v>
      </c>
      <c r="B930" s="30" t="s">
        <v>651</v>
      </c>
      <c r="C930" s="31">
        <v>52019</v>
      </c>
      <c r="D930" s="32" t="s">
        <v>15</v>
      </c>
      <c r="E930" s="16">
        <v>45</v>
      </c>
      <c r="F930" s="16">
        <v>45</v>
      </c>
      <c r="G930" s="16">
        <v>45</v>
      </c>
      <c r="H930" s="16">
        <v>45</v>
      </c>
      <c r="I930" s="72">
        <v>0</v>
      </c>
      <c r="J930" s="16">
        <v>0</v>
      </c>
      <c r="K930" s="16">
        <v>0</v>
      </c>
      <c r="L930" s="16">
        <v>0</v>
      </c>
      <c r="M930" s="16">
        <f t="shared" si="60"/>
        <v>45</v>
      </c>
      <c r="N930" s="16">
        <f t="shared" si="61"/>
        <v>45</v>
      </c>
      <c r="O930" s="16">
        <f t="shared" si="62"/>
        <v>45</v>
      </c>
      <c r="P930" s="16">
        <f t="shared" si="62"/>
        <v>45</v>
      </c>
    </row>
    <row r="931" spans="1:16" x14ac:dyDescent="0.25">
      <c r="A931" s="29" t="s">
        <v>667</v>
      </c>
      <c r="B931" s="30" t="s">
        <v>651</v>
      </c>
      <c r="C931" s="31">
        <v>52019</v>
      </c>
      <c r="D931" s="32" t="s">
        <v>23</v>
      </c>
      <c r="E931" s="16">
        <v>43</v>
      </c>
      <c r="F931" s="16">
        <v>43</v>
      </c>
      <c r="G931" s="16">
        <v>43</v>
      </c>
      <c r="H931" s="16">
        <v>43</v>
      </c>
      <c r="I931" s="72">
        <v>0</v>
      </c>
      <c r="J931" s="16">
        <v>0</v>
      </c>
      <c r="K931" s="16">
        <v>0</v>
      </c>
      <c r="L931" s="16">
        <v>0</v>
      </c>
      <c r="M931" s="16">
        <f t="shared" si="60"/>
        <v>43</v>
      </c>
      <c r="N931" s="16">
        <f t="shared" si="61"/>
        <v>43</v>
      </c>
      <c r="O931" s="16">
        <f t="shared" si="62"/>
        <v>43</v>
      </c>
      <c r="P931" s="16">
        <f t="shared" si="62"/>
        <v>43</v>
      </c>
    </row>
    <row r="932" spans="1:16" x14ac:dyDescent="0.25">
      <c r="A932" s="29" t="s">
        <v>667</v>
      </c>
      <c r="B932" s="30" t="s">
        <v>651</v>
      </c>
      <c r="C932" s="31">
        <v>52019</v>
      </c>
      <c r="D932" s="32" t="s">
        <v>3</v>
      </c>
      <c r="E932" s="16">
        <v>45</v>
      </c>
      <c r="F932" s="16">
        <v>45</v>
      </c>
      <c r="G932" s="16">
        <v>45</v>
      </c>
      <c r="H932" s="16">
        <v>45</v>
      </c>
      <c r="I932" s="72">
        <v>0</v>
      </c>
      <c r="J932" s="16">
        <v>0</v>
      </c>
      <c r="K932" s="16">
        <v>0</v>
      </c>
      <c r="L932" s="16">
        <v>0</v>
      </c>
      <c r="M932" s="16">
        <f t="shared" si="60"/>
        <v>45</v>
      </c>
      <c r="N932" s="16">
        <f t="shared" si="61"/>
        <v>45</v>
      </c>
      <c r="O932" s="16">
        <f t="shared" si="62"/>
        <v>45</v>
      </c>
      <c r="P932" s="16">
        <f t="shared" si="62"/>
        <v>45</v>
      </c>
    </row>
    <row r="933" spans="1:16" x14ac:dyDescent="0.25">
      <c r="A933" s="29" t="s">
        <v>672</v>
      </c>
      <c r="B933" s="30" t="s">
        <v>651</v>
      </c>
      <c r="C933" s="31">
        <v>52087</v>
      </c>
      <c r="D933" s="32" t="s">
        <v>2</v>
      </c>
      <c r="E933" s="16">
        <v>10</v>
      </c>
      <c r="F933" s="16">
        <v>8</v>
      </c>
      <c r="G933" s="16">
        <v>8</v>
      </c>
      <c r="H933" s="16">
        <v>8</v>
      </c>
      <c r="I933" s="72">
        <v>0</v>
      </c>
      <c r="J933" s="16">
        <v>0</v>
      </c>
      <c r="K933" s="16">
        <v>0</v>
      </c>
      <c r="L933" s="16">
        <v>0</v>
      </c>
      <c r="M933" s="16">
        <f t="shared" si="60"/>
        <v>10</v>
      </c>
      <c r="N933" s="16">
        <f t="shared" si="61"/>
        <v>8</v>
      </c>
      <c r="O933" s="16">
        <f t="shared" si="62"/>
        <v>8</v>
      </c>
      <c r="P933" s="16">
        <f t="shared" si="62"/>
        <v>8</v>
      </c>
    </row>
    <row r="934" spans="1:16" x14ac:dyDescent="0.25">
      <c r="A934" s="29" t="s">
        <v>672</v>
      </c>
      <c r="B934" s="30" t="s">
        <v>651</v>
      </c>
      <c r="C934" s="31">
        <v>52087</v>
      </c>
      <c r="D934" s="32" t="s">
        <v>1</v>
      </c>
      <c r="E934" s="16">
        <v>10</v>
      </c>
      <c r="F934" s="16">
        <v>8</v>
      </c>
      <c r="G934" s="16">
        <v>8</v>
      </c>
      <c r="H934" s="16">
        <v>8</v>
      </c>
      <c r="I934" s="72">
        <v>0</v>
      </c>
      <c r="J934" s="16">
        <v>0</v>
      </c>
      <c r="K934" s="16">
        <v>0</v>
      </c>
      <c r="L934" s="16">
        <v>0</v>
      </c>
      <c r="M934" s="16">
        <f t="shared" si="60"/>
        <v>10</v>
      </c>
      <c r="N934" s="16">
        <f t="shared" si="61"/>
        <v>8</v>
      </c>
      <c r="O934" s="16">
        <f t="shared" si="62"/>
        <v>8</v>
      </c>
      <c r="P934" s="16">
        <f t="shared" si="62"/>
        <v>8</v>
      </c>
    </row>
    <row r="935" spans="1:16" x14ac:dyDescent="0.25">
      <c r="A935" s="29" t="s">
        <v>672</v>
      </c>
      <c r="B935" s="30" t="s">
        <v>651</v>
      </c>
      <c r="C935" s="31">
        <v>52087</v>
      </c>
      <c r="D935" s="32" t="s">
        <v>0</v>
      </c>
      <c r="E935" s="16">
        <v>14</v>
      </c>
      <c r="F935" s="16">
        <v>11</v>
      </c>
      <c r="G935" s="16">
        <v>11</v>
      </c>
      <c r="H935" s="16">
        <v>11</v>
      </c>
      <c r="I935" s="72">
        <v>0</v>
      </c>
      <c r="J935" s="16">
        <v>0</v>
      </c>
      <c r="K935" s="16">
        <v>0</v>
      </c>
      <c r="L935" s="16">
        <v>0</v>
      </c>
      <c r="M935" s="16">
        <f t="shared" si="60"/>
        <v>14</v>
      </c>
      <c r="N935" s="16">
        <f t="shared" si="61"/>
        <v>11</v>
      </c>
      <c r="O935" s="16">
        <f t="shared" si="62"/>
        <v>11</v>
      </c>
      <c r="P935" s="16">
        <f t="shared" si="62"/>
        <v>11</v>
      </c>
    </row>
    <row r="936" spans="1:16" x14ac:dyDescent="0.25">
      <c r="A936" s="29" t="s">
        <v>673</v>
      </c>
      <c r="B936" s="30" t="s">
        <v>651</v>
      </c>
      <c r="C936" s="31">
        <v>54844</v>
      </c>
      <c r="D936" s="32" t="s">
        <v>95</v>
      </c>
      <c r="E936" s="16">
        <v>36</v>
      </c>
      <c r="F936" s="16">
        <v>36</v>
      </c>
      <c r="G936" s="16">
        <v>36</v>
      </c>
      <c r="H936" s="16">
        <v>36</v>
      </c>
      <c r="I936" s="72">
        <v>0</v>
      </c>
      <c r="J936" s="16">
        <v>0</v>
      </c>
      <c r="K936" s="16">
        <v>0</v>
      </c>
      <c r="L936" s="16">
        <v>0</v>
      </c>
      <c r="M936" s="16">
        <f t="shared" si="60"/>
        <v>36</v>
      </c>
      <c r="N936" s="16">
        <f t="shared" si="61"/>
        <v>36</v>
      </c>
      <c r="O936" s="16">
        <f t="shared" si="62"/>
        <v>36</v>
      </c>
      <c r="P936" s="16">
        <f t="shared" si="62"/>
        <v>36</v>
      </c>
    </row>
    <row r="937" spans="1:16" x14ac:dyDescent="0.25">
      <c r="A937" s="29" t="s">
        <v>673</v>
      </c>
      <c r="B937" s="30" t="s">
        <v>651</v>
      </c>
      <c r="C937" s="31">
        <v>54844</v>
      </c>
      <c r="D937" s="32" t="s">
        <v>96</v>
      </c>
      <c r="E937" s="16">
        <v>36</v>
      </c>
      <c r="F937" s="16">
        <v>36</v>
      </c>
      <c r="G937" s="16">
        <v>36</v>
      </c>
      <c r="H937" s="16">
        <v>36</v>
      </c>
      <c r="I937" s="72">
        <v>0</v>
      </c>
      <c r="J937" s="16">
        <v>0</v>
      </c>
      <c r="K937" s="16">
        <v>0</v>
      </c>
      <c r="L937" s="16">
        <v>0</v>
      </c>
      <c r="M937" s="16">
        <f t="shared" si="60"/>
        <v>36</v>
      </c>
      <c r="N937" s="16">
        <f t="shared" si="61"/>
        <v>36</v>
      </c>
      <c r="O937" s="16">
        <f t="shared" si="62"/>
        <v>36</v>
      </c>
      <c r="P937" s="16">
        <f t="shared" si="62"/>
        <v>36</v>
      </c>
    </row>
    <row r="938" spans="1:16" x14ac:dyDescent="0.25">
      <c r="A938" s="29" t="s">
        <v>674</v>
      </c>
      <c r="B938" s="30" t="s">
        <v>651</v>
      </c>
      <c r="C938" s="31">
        <v>7032</v>
      </c>
      <c r="D938" s="32" t="s">
        <v>97</v>
      </c>
      <c r="E938" s="16">
        <v>7</v>
      </c>
      <c r="F938" s="16">
        <v>5</v>
      </c>
      <c r="G938" s="16">
        <v>5</v>
      </c>
      <c r="H938" s="16">
        <v>5</v>
      </c>
      <c r="I938" s="72">
        <v>0</v>
      </c>
      <c r="J938" s="16">
        <v>0</v>
      </c>
      <c r="K938" s="16">
        <v>0</v>
      </c>
      <c r="L938" s="16">
        <v>0</v>
      </c>
      <c r="M938" s="16">
        <f t="shared" si="60"/>
        <v>7</v>
      </c>
      <c r="N938" s="16">
        <f t="shared" si="61"/>
        <v>5</v>
      </c>
      <c r="O938" s="16">
        <f t="shared" si="62"/>
        <v>5</v>
      </c>
      <c r="P938" s="16">
        <f t="shared" si="62"/>
        <v>5</v>
      </c>
    </row>
    <row r="939" spans="1:16" x14ac:dyDescent="0.25">
      <c r="A939" s="29" t="s">
        <v>674</v>
      </c>
      <c r="B939" s="30" t="s">
        <v>651</v>
      </c>
      <c r="C939" s="31">
        <v>7032</v>
      </c>
      <c r="D939" s="32" t="s">
        <v>98</v>
      </c>
      <c r="E939" s="16">
        <v>4</v>
      </c>
      <c r="F939" s="16">
        <v>3</v>
      </c>
      <c r="G939" s="16">
        <v>3</v>
      </c>
      <c r="H939" s="16">
        <v>3</v>
      </c>
      <c r="I939" s="72">
        <v>0</v>
      </c>
      <c r="J939" s="16">
        <v>0</v>
      </c>
      <c r="K939" s="16">
        <v>0</v>
      </c>
      <c r="L939" s="16">
        <v>0</v>
      </c>
      <c r="M939" s="16">
        <f t="shared" si="60"/>
        <v>4</v>
      </c>
      <c r="N939" s="16">
        <f t="shared" si="61"/>
        <v>3</v>
      </c>
      <c r="O939" s="16">
        <f t="shared" si="62"/>
        <v>3</v>
      </c>
      <c r="P939" s="16">
        <f t="shared" si="62"/>
        <v>3</v>
      </c>
    </row>
    <row r="940" spans="1:16" x14ac:dyDescent="0.25">
      <c r="A940" s="29" t="s">
        <v>674</v>
      </c>
      <c r="B940" s="30" t="s">
        <v>651</v>
      </c>
      <c r="C940" s="31">
        <v>7032</v>
      </c>
      <c r="D940" s="32" t="s">
        <v>99</v>
      </c>
      <c r="E940" s="16">
        <v>8</v>
      </c>
      <c r="F940" s="16">
        <v>6</v>
      </c>
      <c r="G940" s="16">
        <v>6</v>
      </c>
      <c r="H940" s="16">
        <v>6</v>
      </c>
      <c r="I940" s="72">
        <v>0</v>
      </c>
      <c r="J940" s="16">
        <v>0</v>
      </c>
      <c r="K940" s="16">
        <v>0</v>
      </c>
      <c r="L940" s="16">
        <v>0</v>
      </c>
      <c r="M940" s="16">
        <f t="shared" si="60"/>
        <v>8</v>
      </c>
      <c r="N940" s="16">
        <f t="shared" si="61"/>
        <v>6</v>
      </c>
      <c r="O940" s="16">
        <f t="shared" si="62"/>
        <v>6</v>
      </c>
      <c r="P940" s="16">
        <f t="shared" si="62"/>
        <v>6</v>
      </c>
    </row>
    <row r="941" spans="1:16" x14ac:dyDescent="0.25">
      <c r="A941" s="29" t="s">
        <v>674</v>
      </c>
      <c r="B941" s="30" t="s">
        <v>651</v>
      </c>
      <c r="C941" s="31">
        <v>7032</v>
      </c>
      <c r="D941" s="32" t="s">
        <v>101</v>
      </c>
      <c r="E941" s="16">
        <v>7</v>
      </c>
      <c r="F941" s="16">
        <v>5</v>
      </c>
      <c r="G941" s="16">
        <v>5</v>
      </c>
      <c r="H941" s="16">
        <v>5</v>
      </c>
      <c r="I941" s="72">
        <v>0</v>
      </c>
      <c r="J941" s="16">
        <v>0</v>
      </c>
      <c r="K941" s="16">
        <v>0</v>
      </c>
      <c r="L941" s="16">
        <v>0</v>
      </c>
      <c r="M941" s="16">
        <f t="shared" si="60"/>
        <v>7</v>
      </c>
      <c r="N941" s="16">
        <f t="shared" si="61"/>
        <v>5</v>
      </c>
      <c r="O941" s="16">
        <f t="shared" si="62"/>
        <v>5</v>
      </c>
      <c r="P941" s="16">
        <f t="shared" si="62"/>
        <v>5</v>
      </c>
    </row>
    <row r="942" spans="1:16" x14ac:dyDescent="0.25">
      <c r="A942" s="29" t="s">
        <v>728</v>
      </c>
      <c r="B942" s="30" t="s">
        <v>651</v>
      </c>
      <c r="C942" s="31">
        <v>59913</v>
      </c>
      <c r="D942" s="32" t="s">
        <v>9</v>
      </c>
      <c r="E942" s="16">
        <v>30</v>
      </c>
      <c r="F942" s="16">
        <v>30</v>
      </c>
      <c r="G942" s="16">
        <v>30</v>
      </c>
      <c r="H942" s="16">
        <v>30</v>
      </c>
      <c r="I942" s="72">
        <v>0</v>
      </c>
      <c r="J942" s="16">
        <v>0</v>
      </c>
      <c r="K942" s="16">
        <v>0</v>
      </c>
      <c r="L942" s="16">
        <v>0</v>
      </c>
      <c r="M942" s="16">
        <f t="shared" si="60"/>
        <v>30</v>
      </c>
      <c r="N942" s="16">
        <f t="shared" si="61"/>
        <v>30</v>
      </c>
      <c r="O942" s="16">
        <f t="shared" si="62"/>
        <v>30</v>
      </c>
      <c r="P942" s="16">
        <f t="shared" si="62"/>
        <v>30</v>
      </c>
    </row>
    <row r="943" spans="1:16" x14ac:dyDescent="0.25">
      <c r="A943" s="29" t="s">
        <v>728</v>
      </c>
      <c r="B943" s="30" t="s">
        <v>651</v>
      </c>
      <c r="C943" s="31">
        <v>59913</v>
      </c>
      <c r="D943" s="32" t="s">
        <v>8</v>
      </c>
      <c r="E943" s="16">
        <v>31</v>
      </c>
      <c r="F943" s="16">
        <v>31</v>
      </c>
      <c r="G943" s="16">
        <v>31</v>
      </c>
      <c r="H943" s="16">
        <v>31</v>
      </c>
      <c r="I943" s="72">
        <v>0</v>
      </c>
      <c r="J943" s="16">
        <v>0</v>
      </c>
      <c r="K943" s="16">
        <v>0</v>
      </c>
      <c r="L943" s="16">
        <v>0</v>
      </c>
      <c r="M943" s="16">
        <f t="shared" si="60"/>
        <v>31</v>
      </c>
      <c r="N943" s="16">
        <f t="shared" si="61"/>
        <v>31</v>
      </c>
      <c r="O943" s="16">
        <f t="shared" si="62"/>
        <v>31</v>
      </c>
      <c r="P943" s="16">
        <f t="shared" si="62"/>
        <v>31</v>
      </c>
    </row>
    <row r="944" spans="1:16" x14ac:dyDescent="0.25">
      <c r="A944" s="29" t="s">
        <v>728</v>
      </c>
      <c r="B944" s="30" t="s">
        <v>651</v>
      </c>
      <c r="C944" s="31">
        <v>59913</v>
      </c>
      <c r="D944" s="32" t="s">
        <v>157</v>
      </c>
      <c r="E944" s="16">
        <v>30</v>
      </c>
      <c r="F944" s="16">
        <v>30</v>
      </c>
      <c r="G944" s="16">
        <v>30</v>
      </c>
      <c r="H944" s="16">
        <v>30</v>
      </c>
      <c r="I944" s="72">
        <v>0</v>
      </c>
      <c r="J944" s="16">
        <v>0</v>
      </c>
      <c r="K944" s="16">
        <v>0</v>
      </c>
      <c r="L944" s="16">
        <v>0</v>
      </c>
      <c r="M944" s="16">
        <f t="shared" si="60"/>
        <v>30</v>
      </c>
      <c r="N944" s="16">
        <f t="shared" si="61"/>
        <v>30</v>
      </c>
      <c r="O944" s="16">
        <f t="shared" si="62"/>
        <v>30</v>
      </c>
      <c r="P944" s="16">
        <f t="shared" si="62"/>
        <v>30</v>
      </c>
    </row>
    <row r="945" spans="1:16" x14ac:dyDescent="0.25">
      <c r="A945" s="29" t="s">
        <v>675</v>
      </c>
      <c r="B945" s="30" t="s">
        <v>651</v>
      </c>
      <c r="C945" s="31">
        <v>10633</v>
      </c>
      <c r="D945" s="32" t="s">
        <v>95</v>
      </c>
      <c r="E945" s="16">
        <v>80</v>
      </c>
      <c r="F945" s="16">
        <v>62</v>
      </c>
      <c r="G945" s="16">
        <v>61</v>
      </c>
      <c r="H945" s="16">
        <v>61</v>
      </c>
      <c r="I945" s="72">
        <v>0</v>
      </c>
      <c r="J945" s="16">
        <v>0</v>
      </c>
      <c r="K945" s="16">
        <v>0</v>
      </c>
      <c r="L945" s="16">
        <v>0</v>
      </c>
      <c r="M945" s="16">
        <f t="shared" si="60"/>
        <v>80</v>
      </c>
      <c r="N945" s="16">
        <f t="shared" si="61"/>
        <v>62</v>
      </c>
      <c r="O945" s="16">
        <f t="shared" si="62"/>
        <v>61</v>
      </c>
      <c r="P945" s="16">
        <f t="shared" si="62"/>
        <v>61</v>
      </c>
    </row>
    <row r="946" spans="1:16" x14ac:dyDescent="0.25">
      <c r="A946" s="29" t="s">
        <v>675</v>
      </c>
      <c r="B946" s="30" t="s">
        <v>651</v>
      </c>
      <c r="C946" s="31">
        <v>10633</v>
      </c>
      <c r="D946" s="32" t="s">
        <v>96</v>
      </c>
      <c r="E946" s="16">
        <v>72</v>
      </c>
      <c r="F946" s="16">
        <v>56</v>
      </c>
      <c r="G946" s="16">
        <v>55</v>
      </c>
      <c r="H946" s="16">
        <v>55</v>
      </c>
      <c r="I946" s="72">
        <v>0</v>
      </c>
      <c r="J946" s="16">
        <v>0</v>
      </c>
      <c r="K946" s="16">
        <v>0</v>
      </c>
      <c r="L946" s="16">
        <v>0</v>
      </c>
      <c r="M946" s="16">
        <f t="shared" si="60"/>
        <v>72</v>
      </c>
      <c r="N946" s="16">
        <f t="shared" si="61"/>
        <v>56</v>
      </c>
      <c r="O946" s="16">
        <f t="shared" si="62"/>
        <v>55</v>
      </c>
      <c r="P946" s="16">
        <f t="shared" si="62"/>
        <v>55</v>
      </c>
    </row>
    <row r="947" spans="1:16" x14ac:dyDescent="0.25">
      <c r="A947" s="29" t="s">
        <v>675</v>
      </c>
      <c r="B947" s="30" t="s">
        <v>651</v>
      </c>
      <c r="C947" s="31">
        <v>10633</v>
      </c>
      <c r="D947" s="32" t="s">
        <v>97</v>
      </c>
      <c r="E947" s="16">
        <v>80</v>
      </c>
      <c r="F947" s="16">
        <v>62</v>
      </c>
      <c r="G947" s="16">
        <v>60</v>
      </c>
      <c r="H947" s="16">
        <v>60</v>
      </c>
      <c r="I947" s="72">
        <v>0</v>
      </c>
      <c r="J947" s="16">
        <v>0</v>
      </c>
      <c r="K947" s="16">
        <v>0</v>
      </c>
      <c r="L947" s="16">
        <v>0</v>
      </c>
      <c r="M947" s="16">
        <f t="shared" si="60"/>
        <v>80</v>
      </c>
      <c r="N947" s="16">
        <f t="shared" si="61"/>
        <v>62</v>
      </c>
      <c r="O947" s="16">
        <f t="shared" si="62"/>
        <v>60</v>
      </c>
      <c r="P947" s="16">
        <f t="shared" si="62"/>
        <v>60</v>
      </c>
    </row>
    <row r="948" spans="1:16" x14ac:dyDescent="0.25">
      <c r="A948" s="29" t="s">
        <v>676</v>
      </c>
      <c r="B948" s="30" t="s">
        <v>651</v>
      </c>
      <c r="C948" s="31">
        <v>10771</v>
      </c>
      <c r="D948" s="32" t="s">
        <v>95</v>
      </c>
      <c r="E948" s="16">
        <v>34</v>
      </c>
      <c r="F948" s="16">
        <v>26</v>
      </c>
      <c r="G948" s="16">
        <v>26</v>
      </c>
      <c r="H948" s="16">
        <v>26</v>
      </c>
      <c r="I948" s="72">
        <v>0</v>
      </c>
      <c r="J948" s="16">
        <v>0</v>
      </c>
      <c r="K948" s="16">
        <v>0</v>
      </c>
      <c r="L948" s="16">
        <v>0</v>
      </c>
      <c r="M948" s="16">
        <f t="shared" si="60"/>
        <v>34</v>
      </c>
      <c r="N948" s="16">
        <f t="shared" si="61"/>
        <v>26</v>
      </c>
      <c r="O948" s="16">
        <f t="shared" si="62"/>
        <v>26</v>
      </c>
      <c r="P948" s="16">
        <f t="shared" si="62"/>
        <v>26</v>
      </c>
    </row>
    <row r="949" spans="1:16" x14ac:dyDescent="0.25">
      <c r="A949" s="29" t="s">
        <v>676</v>
      </c>
      <c r="B949" s="30" t="s">
        <v>651</v>
      </c>
      <c r="C949" s="31">
        <v>10771</v>
      </c>
      <c r="D949" s="32" t="s">
        <v>96</v>
      </c>
      <c r="E949" s="16">
        <v>34</v>
      </c>
      <c r="F949" s="16">
        <v>26</v>
      </c>
      <c r="G949" s="16">
        <v>26</v>
      </c>
      <c r="H949" s="16">
        <v>26</v>
      </c>
      <c r="I949" s="72">
        <v>0</v>
      </c>
      <c r="J949" s="16">
        <v>0</v>
      </c>
      <c r="K949" s="16">
        <v>0</v>
      </c>
      <c r="L949" s="16">
        <v>0</v>
      </c>
      <c r="M949" s="16">
        <f t="shared" si="60"/>
        <v>34</v>
      </c>
      <c r="N949" s="16">
        <f t="shared" si="61"/>
        <v>26</v>
      </c>
      <c r="O949" s="16">
        <f t="shared" si="62"/>
        <v>26</v>
      </c>
      <c r="P949" s="16">
        <f t="shared" si="62"/>
        <v>26</v>
      </c>
    </row>
    <row r="950" spans="1:16" x14ac:dyDescent="0.25">
      <c r="A950" s="29" t="s">
        <v>677</v>
      </c>
      <c r="B950" s="30" t="s">
        <v>651</v>
      </c>
      <c r="C950" s="31">
        <v>7839</v>
      </c>
      <c r="D950" s="32" t="s">
        <v>95</v>
      </c>
      <c r="E950" s="16">
        <v>17</v>
      </c>
      <c r="F950" s="16">
        <v>17</v>
      </c>
      <c r="G950" s="16">
        <v>17</v>
      </c>
      <c r="H950" s="16">
        <v>17</v>
      </c>
      <c r="I950" s="72">
        <v>0</v>
      </c>
      <c r="J950" s="16">
        <v>0</v>
      </c>
      <c r="K950" s="16">
        <v>0</v>
      </c>
      <c r="L950" s="16">
        <v>0</v>
      </c>
      <c r="M950" s="16">
        <f t="shared" si="60"/>
        <v>17</v>
      </c>
      <c r="N950" s="16">
        <f t="shared" si="61"/>
        <v>17</v>
      </c>
      <c r="O950" s="16">
        <f t="shared" si="62"/>
        <v>17</v>
      </c>
      <c r="P950" s="16">
        <f t="shared" si="62"/>
        <v>17</v>
      </c>
    </row>
    <row r="951" spans="1:16" x14ac:dyDescent="0.25">
      <c r="A951" s="29" t="s">
        <v>677</v>
      </c>
      <c r="B951" s="30" t="s">
        <v>651</v>
      </c>
      <c r="C951" s="31">
        <v>7839</v>
      </c>
      <c r="D951" s="32" t="s">
        <v>96</v>
      </c>
      <c r="E951" s="16">
        <v>32</v>
      </c>
      <c r="F951" s="16">
        <v>31</v>
      </c>
      <c r="G951" s="16">
        <v>31</v>
      </c>
      <c r="H951" s="16">
        <v>31</v>
      </c>
      <c r="I951" s="72">
        <v>0</v>
      </c>
      <c r="J951" s="16">
        <v>0</v>
      </c>
      <c r="K951" s="16">
        <v>0</v>
      </c>
      <c r="L951" s="16">
        <v>0</v>
      </c>
      <c r="M951" s="16">
        <f t="shared" si="60"/>
        <v>32</v>
      </c>
      <c r="N951" s="16">
        <f t="shared" si="61"/>
        <v>31</v>
      </c>
      <c r="O951" s="16">
        <f t="shared" si="62"/>
        <v>31</v>
      </c>
      <c r="P951" s="16">
        <f t="shared" si="62"/>
        <v>31</v>
      </c>
    </row>
    <row r="952" spans="1:16" x14ac:dyDescent="0.25">
      <c r="A952" s="29" t="s">
        <v>677</v>
      </c>
      <c r="B952" s="30" t="s">
        <v>651</v>
      </c>
      <c r="C952" s="31">
        <v>7839</v>
      </c>
      <c r="D952" s="32" t="s">
        <v>97</v>
      </c>
      <c r="E952" s="16">
        <v>21</v>
      </c>
      <c r="F952" s="16">
        <v>21</v>
      </c>
      <c r="G952" s="16">
        <v>21</v>
      </c>
      <c r="H952" s="16">
        <v>21</v>
      </c>
      <c r="I952" s="72">
        <v>0</v>
      </c>
      <c r="J952" s="16">
        <v>0</v>
      </c>
      <c r="K952" s="16">
        <v>0</v>
      </c>
      <c r="L952" s="16">
        <v>0</v>
      </c>
      <c r="M952" s="16">
        <f t="shared" ref="M952:M996" si="63">E952+I952</f>
        <v>21</v>
      </c>
      <c r="N952" s="16">
        <f t="shared" ref="N952:N996" si="64">F952+J952</f>
        <v>21</v>
      </c>
      <c r="O952" s="16">
        <f t="shared" ref="O952:P996" si="65">G952+K952</f>
        <v>21</v>
      </c>
      <c r="P952" s="16">
        <f t="shared" si="65"/>
        <v>21</v>
      </c>
    </row>
    <row r="953" spans="1:16" x14ac:dyDescent="0.25">
      <c r="A953" s="29" t="s">
        <v>677</v>
      </c>
      <c r="B953" s="30" t="s">
        <v>651</v>
      </c>
      <c r="C953" s="31">
        <v>7839</v>
      </c>
      <c r="D953" s="32" t="s">
        <v>98</v>
      </c>
      <c r="E953" s="16">
        <v>28</v>
      </c>
      <c r="F953" s="16">
        <v>28</v>
      </c>
      <c r="G953" s="16">
        <v>28</v>
      </c>
      <c r="H953" s="16">
        <v>28</v>
      </c>
      <c r="I953" s="72">
        <v>0</v>
      </c>
      <c r="J953" s="16">
        <v>0</v>
      </c>
      <c r="K953" s="16">
        <v>0</v>
      </c>
      <c r="L953" s="16">
        <v>0</v>
      </c>
      <c r="M953" s="16">
        <f t="shared" si="63"/>
        <v>28</v>
      </c>
      <c r="N953" s="16">
        <f t="shared" si="64"/>
        <v>28</v>
      </c>
      <c r="O953" s="16">
        <f t="shared" si="65"/>
        <v>28</v>
      </c>
      <c r="P953" s="16">
        <f t="shared" si="65"/>
        <v>28</v>
      </c>
    </row>
    <row r="954" spans="1:16" x14ac:dyDescent="0.25">
      <c r="A954" s="29" t="s">
        <v>677</v>
      </c>
      <c r="B954" s="30" t="s">
        <v>651</v>
      </c>
      <c r="C954" s="31">
        <v>7839</v>
      </c>
      <c r="D954" s="32" t="s">
        <v>99</v>
      </c>
      <c r="E954" s="16">
        <v>14</v>
      </c>
      <c r="F954" s="16">
        <v>14</v>
      </c>
      <c r="G954" s="16">
        <v>13</v>
      </c>
      <c r="H954" s="16">
        <v>13</v>
      </c>
      <c r="I954" s="72">
        <v>0</v>
      </c>
      <c r="J954" s="16">
        <v>0</v>
      </c>
      <c r="K954" s="16">
        <v>0</v>
      </c>
      <c r="L954" s="16">
        <v>0</v>
      </c>
      <c r="M954" s="16">
        <f t="shared" si="63"/>
        <v>14</v>
      </c>
      <c r="N954" s="16">
        <f t="shared" si="64"/>
        <v>14</v>
      </c>
      <c r="O954" s="16">
        <f t="shared" si="65"/>
        <v>13</v>
      </c>
      <c r="P954" s="16">
        <f t="shared" si="65"/>
        <v>13</v>
      </c>
    </row>
    <row r="955" spans="1:16" x14ac:dyDescent="0.25">
      <c r="A955" s="29" t="s">
        <v>678</v>
      </c>
      <c r="B955" s="30" t="s">
        <v>651</v>
      </c>
      <c r="C955" s="31">
        <v>7837</v>
      </c>
      <c r="D955" s="32" t="s">
        <v>679</v>
      </c>
      <c r="E955" s="16">
        <v>7</v>
      </c>
      <c r="F955" s="16">
        <v>7</v>
      </c>
      <c r="G955" s="16">
        <v>7</v>
      </c>
      <c r="H955" s="16">
        <v>7</v>
      </c>
      <c r="I955" s="72">
        <v>0</v>
      </c>
      <c r="J955" s="16">
        <v>0</v>
      </c>
      <c r="K955" s="16">
        <v>0</v>
      </c>
      <c r="L955" s="16">
        <v>0</v>
      </c>
      <c r="M955" s="16">
        <f t="shared" si="63"/>
        <v>7</v>
      </c>
      <c r="N955" s="16">
        <f t="shared" si="64"/>
        <v>7</v>
      </c>
      <c r="O955" s="16">
        <f t="shared" si="65"/>
        <v>7</v>
      </c>
      <c r="P955" s="16">
        <f t="shared" si="65"/>
        <v>7</v>
      </c>
    </row>
    <row r="956" spans="1:16" x14ac:dyDescent="0.25">
      <c r="A956" s="29" t="s">
        <v>678</v>
      </c>
      <c r="B956" s="30" t="s">
        <v>651</v>
      </c>
      <c r="C956" s="31">
        <v>7837</v>
      </c>
      <c r="D956" s="32" t="s">
        <v>680</v>
      </c>
      <c r="E956" s="16">
        <v>9</v>
      </c>
      <c r="F956" s="16">
        <v>9</v>
      </c>
      <c r="G956" s="16">
        <v>9</v>
      </c>
      <c r="H956" s="16">
        <v>9</v>
      </c>
      <c r="I956" s="72">
        <v>0</v>
      </c>
      <c r="J956" s="16">
        <v>0</v>
      </c>
      <c r="K956" s="16">
        <v>0</v>
      </c>
      <c r="L956" s="16">
        <v>0</v>
      </c>
      <c r="M956" s="16">
        <f t="shared" si="63"/>
        <v>9</v>
      </c>
      <c r="N956" s="16">
        <f t="shared" si="64"/>
        <v>9</v>
      </c>
      <c r="O956" s="16">
        <f t="shared" si="65"/>
        <v>9</v>
      </c>
      <c r="P956" s="16">
        <f t="shared" si="65"/>
        <v>9</v>
      </c>
    </row>
    <row r="957" spans="1:16" x14ac:dyDescent="0.25">
      <c r="A957" s="29" t="s">
        <v>678</v>
      </c>
      <c r="B957" s="30" t="s">
        <v>651</v>
      </c>
      <c r="C957" s="31">
        <v>7837</v>
      </c>
      <c r="D957" s="32" t="s">
        <v>681</v>
      </c>
      <c r="E957" s="16">
        <v>7</v>
      </c>
      <c r="F957" s="16">
        <v>7</v>
      </c>
      <c r="G957" s="16">
        <v>7</v>
      </c>
      <c r="H957" s="16">
        <v>7</v>
      </c>
      <c r="I957" s="72">
        <v>0</v>
      </c>
      <c r="J957" s="16">
        <v>0</v>
      </c>
      <c r="K957" s="16">
        <v>0</v>
      </c>
      <c r="L957" s="16">
        <v>0</v>
      </c>
      <c r="M957" s="16">
        <f t="shared" si="63"/>
        <v>7</v>
      </c>
      <c r="N957" s="16">
        <f t="shared" si="64"/>
        <v>7</v>
      </c>
      <c r="O957" s="16">
        <f t="shared" si="65"/>
        <v>7</v>
      </c>
      <c r="P957" s="16">
        <f t="shared" si="65"/>
        <v>7</v>
      </c>
    </row>
    <row r="958" spans="1:16" x14ac:dyDescent="0.25">
      <c r="A958" s="29" t="s">
        <v>678</v>
      </c>
      <c r="B958" s="30" t="s">
        <v>651</v>
      </c>
      <c r="C958" s="31">
        <v>7837</v>
      </c>
      <c r="D958" s="32" t="s">
        <v>682</v>
      </c>
      <c r="E958" s="16">
        <v>7</v>
      </c>
      <c r="F958" s="16">
        <v>7</v>
      </c>
      <c r="G958" s="16">
        <v>7</v>
      </c>
      <c r="H958" s="16">
        <v>7</v>
      </c>
      <c r="I958" s="72">
        <v>0</v>
      </c>
      <c r="J958" s="16">
        <v>0</v>
      </c>
      <c r="K958" s="16">
        <v>0</v>
      </c>
      <c r="L958" s="16">
        <v>0</v>
      </c>
      <c r="M958" s="16">
        <f t="shared" si="63"/>
        <v>7</v>
      </c>
      <c r="N958" s="16">
        <f t="shared" si="64"/>
        <v>7</v>
      </c>
      <c r="O958" s="16">
        <f t="shared" si="65"/>
        <v>7</v>
      </c>
      <c r="P958" s="16">
        <f t="shared" si="65"/>
        <v>7</v>
      </c>
    </row>
    <row r="959" spans="1:16" x14ac:dyDescent="0.25">
      <c r="A959" s="29" t="s">
        <v>678</v>
      </c>
      <c r="B959" s="30" t="s">
        <v>651</v>
      </c>
      <c r="C959" s="31">
        <v>7837</v>
      </c>
      <c r="D959" s="32" t="s">
        <v>683</v>
      </c>
      <c r="E959" s="16">
        <v>18</v>
      </c>
      <c r="F959" s="16">
        <v>18</v>
      </c>
      <c r="G959" s="16">
        <v>18</v>
      </c>
      <c r="H959" s="16">
        <v>18</v>
      </c>
      <c r="I959" s="72">
        <v>0</v>
      </c>
      <c r="J959" s="16">
        <v>0</v>
      </c>
      <c r="K959" s="16">
        <v>0</v>
      </c>
      <c r="L959" s="16">
        <v>0</v>
      </c>
      <c r="M959" s="16">
        <f t="shared" si="63"/>
        <v>18</v>
      </c>
      <c r="N959" s="16">
        <f t="shared" si="64"/>
        <v>18</v>
      </c>
      <c r="O959" s="16">
        <f t="shared" si="65"/>
        <v>18</v>
      </c>
      <c r="P959" s="16">
        <f t="shared" si="65"/>
        <v>18</v>
      </c>
    </row>
    <row r="960" spans="1:16" x14ac:dyDescent="0.25">
      <c r="A960" s="29" t="s">
        <v>684</v>
      </c>
      <c r="B960" s="30" t="s">
        <v>651</v>
      </c>
      <c r="C960" s="31">
        <v>7836</v>
      </c>
      <c r="D960" s="32" t="s">
        <v>679</v>
      </c>
      <c r="E960" s="16">
        <v>24</v>
      </c>
      <c r="F960" s="16">
        <v>24</v>
      </c>
      <c r="G960" s="16">
        <v>24</v>
      </c>
      <c r="H960" s="16">
        <v>24</v>
      </c>
      <c r="I960" s="72">
        <v>0</v>
      </c>
      <c r="J960" s="16">
        <v>0</v>
      </c>
      <c r="K960" s="16">
        <v>0</v>
      </c>
      <c r="L960" s="16">
        <v>0</v>
      </c>
      <c r="M960" s="16">
        <f t="shared" si="63"/>
        <v>24</v>
      </c>
      <c r="N960" s="16">
        <f t="shared" si="64"/>
        <v>24</v>
      </c>
      <c r="O960" s="16">
        <f t="shared" si="65"/>
        <v>24</v>
      </c>
      <c r="P960" s="16">
        <f t="shared" si="65"/>
        <v>24</v>
      </c>
    </row>
    <row r="961" spans="1:16" x14ac:dyDescent="0.25">
      <c r="A961" s="29" t="s">
        <v>684</v>
      </c>
      <c r="B961" s="30" t="s">
        <v>651</v>
      </c>
      <c r="C961" s="31">
        <v>7836</v>
      </c>
      <c r="D961" s="32" t="s">
        <v>680</v>
      </c>
      <c r="E961" s="16">
        <v>22</v>
      </c>
      <c r="F961" s="16">
        <v>22</v>
      </c>
      <c r="G961" s="16">
        <v>22</v>
      </c>
      <c r="H961" s="16">
        <v>22</v>
      </c>
      <c r="I961" s="72">
        <v>0</v>
      </c>
      <c r="J961" s="16">
        <v>0</v>
      </c>
      <c r="K961" s="16">
        <v>0</v>
      </c>
      <c r="L961" s="16">
        <v>0</v>
      </c>
      <c r="M961" s="16">
        <f t="shared" si="63"/>
        <v>22</v>
      </c>
      <c r="N961" s="16">
        <f t="shared" si="64"/>
        <v>22</v>
      </c>
      <c r="O961" s="16">
        <f t="shared" si="65"/>
        <v>22</v>
      </c>
      <c r="P961" s="16">
        <f t="shared" si="65"/>
        <v>22</v>
      </c>
    </row>
    <row r="962" spans="1:16" x14ac:dyDescent="0.25">
      <c r="A962" s="29" t="s">
        <v>684</v>
      </c>
      <c r="B962" s="30" t="s">
        <v>651</v>
      </c>
      <c r="C962" s="31">
        <v>7836</v>
      </c>
      <c r="D962" s="32" t="s">
        <v>681</v>
      </c>
      <c r="E962" s="16">
        <v>26</v>
      </c>
      <c r="F962" s="16">
        <v>26</v>
      </c>
      <c r="G962" s="16">
        <v>26</v>
      </c>
      <c r="H962" s="16">
        <v>26</v>
      </c>
      <c r="I962" s="72">
        <v>0</v>
      </c>
      <c r="J962" s="16">
        <v>0</v>
      </c>
      <c r="K962" s="16">
        <v>0</v>
      </c>
      <c r="L962" s="16">
        <v>0</v>
      </c>
      <c r="M962" s="16">
        <f t="shared" si="63"/>
        <v>26</v>
      </c>
      <c r="N962" s="16">
        <f t="shared" si="64"/>
        <v>26</v>
      </c>
      <c r="O962" s="16">
        <f t="shared" si="65"/>
        <v>26</v>
      </c>
      <c r="P962" s="16">
        <f t="shared" si="65"/>
        <v>26</v>
      </c>
    </row>
    <row r="963" spans="1:16" x14ac:dyDescent="0.25">
      <c r="A963" s="29" t="s">
        <v>685</v>
      </c>
      <c r="B963" s="30" t="s">
        <v>651</v>
      </c>
      <c r="C963" s="31">
        <v>3804</v>
      </c>
      <c r="D963" s="32" t="s">
        <v>142</v>
      </c>
      <c r="E963" s="16">
        <v>32</v>
      </c>
      <c r="F963" s="16">
        <v>32</v>
      </c>
      <c r="G963" s="16">
        <v>32</v>
      </c>
      <c r="H963" s="16">
        <v>32</v>
      </c>
      <c r="I963" s="72">
        <v>0</v>
      </c>
      <c r="J963" s="16">
        <v>0</v>
      </c>
      <c r="K963" s="16">
        <v>0</v>
      </c>
      <c r="L963" s="16">
        <v>0</v>
      </c>
      <c r="M963" s="16">
        <f t="shared" si="63"/>
        <v>32</v>
      </c>
      <c r="N963" s="16">
        <f t="shared" si="64"/>
        <v>32</v>
      </c>
      <c r="O963" s="16">
        <f t="shared" si="65"/>
        <v>32</v>
      </c>
      <c r="P963" s="16">
        <f t="shared" si="65"/>
        <v>32</v>
      </c>
    </row>
    <row r="964" spans="1:16" x14ac:dyDescent="0.25">
      <c r="A964" s="29" t="s">
        <v>685</v>
      </c>
      <c r="B964" s="30" t="s">
        <v>651</v>
      </c>
      <c r="C964" s="31">
        <v>3804</v>
      </c>
      <c r="D964" s="32" t="s">
        <v>143</v>
      </c>
      <c r="E964" s="16">
        <v>31</v>
      </c>
      <c r="F964" s="16">
        <v>31</v>
      </c>
      <c r="G964" s="16">
        <v>31</v>
      </c>
      <c r="H964" s="16">
        <v>31</v>
      </c>
      <c r="I964" s="72">
        <v>0</v>
      </c>
      <c r="J964" s="16">
        <v>0</v>
      </c>
      <c r="K964" s="16">
        <v>0</v>
      </c>
      <c r="L964" s="16">
        <v>0</v>
      </c>
      <c r="M964" s="16">
        <f t="shared" si="63"/>
        <v>31</v>
      </c>
      <c r="N964" s="16">
        <f t="shared" si="64"/>
        <v>31</v>
      </c>
      <c r="O964" s="16">
        <f t="shared" si="65"/>
        <v>31</v>
      </c>
      <c r="P964" s="16">
        <f t="shared" si="65"/>
        <v>31</v>
      </c>
    </row>
    <row r="965" spans="1:16" x14ac:dyDescent="0.25">
      <c r="A965" s="29" t="s">
        <v>937</v>
      </c>
      <c r="B965" s="30" t="s">
        <v>651</v>
      </c>
      <c r="C965" s="31">
        <v>59004</v>
      </c>
      <c r="D965" s="32" t="s">
        <v>15</v>
      </c>
      <c r="E965" s="16">
        <v>21</v>
      </c>
      <c r="F965" s="16">
        <v>21</v>
      </c>
      <c r="G965" s="16">
        <v>21</v>
      </c>
      <c r="H965" s="16">
        <v>21</v>
      </c>
      <c r="I965" s="72">
        <v>0</v>
      </c>
      <c r="J965" s="16">
        <v>0</v>
      </c>
      <c r="K965" s="16">
        <v>0</v>
      </c>
      <c r="L965" s="16">
        <v>0</v>
      </c>
      <c r="M965" s="16">
        <f t="shared" si="63"/>
        <v>21</v>
      </c>
      <c r="N965" s="16">
        <f t="shared" si="64"/>
        <v>21</v>
      </c>
      <c r="O965" s="16">
        <f t="shared" si="65"/>
        <v>21</v>
      </c>
      <c r="P965" s="16">
        <f t="shared" si="65"/>
        <v>21</v>
      </c>
    </row>
    <row r="966" spans="1:16" x14ac:dyDescent="0.25">
      <c r="A966" s="29" t="s">
        <v>937</v>
      </c>
      <c r="B966" s="30" t="s">
        <v>651</v>
      </c>
      <c r="C966" s="31">
        <v>59004</v>
      </c>
      <c r="D966" s="32" t="s">
        <v>23</v>
      </c>
      <c r="E966" s="16">
        <v>19</v>
      </c>
      <c r="F966" s="16">
        <v>19</v>
      </c>
      <c r="G966" s="16">
        <v>19</v>
      </c>
      <c r="H966" s="16">
        <v>19</v>
      </c>
      <c r="I966" s="72">
        <v>0</v>
      </c>
      <c r="J966" s="16">
        <v>0</v>
      </c>
      <c r="K966" s="16">
        <v>0</v>
      </c>
      <c r="L966" s="16">
        <v>0</v>
      </c>
      <c r="M966" s="16">
        <f t="shared" si="63"/>
        <v>19</v>
      </c>
      <c r="N966" s="16">
        <f t="shared" si="64"/>
        <v>19</v>
      </c>
      <c r="O966" s="16">
        <f t="shared" si="65"/>
        <v>19</v>
      </c>
      <c r="P966" s="16">
        <f t="shared" si="65"/>
        <v>19</v>
      </c>
    </row>
    <row r="967" spans="1:16" x14ac:dyDescent="0.25">
      <c r="A967" s="29" t="s">
        <v>686</v>
      </c>
      <c r="B967" s="30" t="s">
        <v>651</v>
      </c>
      <c r="C967" s="31">
        <v>7838</v>
      </c>
      <c r="D967" s="32" t="s">
        <v>95</v>
      </c>
      <c r="E967" s="16">
        <v>28</v>
      </c>
      <c r="F967" s="16">
        <v>28</v>
      </c>
      <c r="G967" s="16">
        <v>28</v>
      </c>
      <c r="H967" s="16">
        <v>28</v>
      </c>
      <c r="I967" s="72">
        <v>0</v>
      </c>
      <c r="J967" s="16">
        <v>0</v>
      </c>
      <c r="K967" s="16">
        <v>0</v>
      </c>
      <c r="L967" s="16">
        <v>0</v>
      </c>
      <c r="M967" s="16">
        <f t="shared" si="63"/>
        <v>28</v>
      </c>
      <c r="N967" s="16">
        <f t="shared" si="64"/>
        <v>28</v>
      </c>
      <c r="O967" s="16">
        <f t="shared" si="65"/>
        <v>28</v>
      </c>
      <c r="P967" s="16">
        <f t="shared" si="65"/>
        <v>28</v>
      </c>
    </row>
    <row r="968" spans="1:16" x14ac:dyDescent="0.25">
      <c r="A968" s="29" t="s">
        <v>686</v>
      </c>
      <c r="B968" s="30" t="s">
        <v>651</v>
      </c>
      <c r="C968" s="31">
        <v>7838</v>
      </c>
      <c r="D968" s="32" t="s">
        <v>96</v>
      </c>
      <c r="E968" s="16">
        <v>20</v>
      </c>
      <c r="F968" s="16">
        <v>20</v>
      </c>
      <c r="G968" s="16">
        <v>20</v>
      </c>
      <c r="H968" s="16">
        <v>20</v>
      </c>
      <c r="I968" s="72">
        <v>0</v>
      </c>
      <c r="J968" s="16">
        <v>0</v>
      </c>
      <c r="K968" s="16">
        <v>0</v>
      </c>
      <c r="L968" s="16">
        <v>0</v>
      </c>
      <c r="M968" s="16">
        <f t="shared" si="63"/>
        <v>20</v>
      </c>
      <c r="N968" s="16">
        <f t="shared" si="64"/>
        <v>20</v>
      </c>
      <c r="O968" s="16">
        <f t="shared" si="65"/>
        <v>20</v>
      </c>
      <c r="P968" s="16">
        <f t="shared" si="65"/>
        <v>20</v>
      </c>
    </row>
    <row r="969" spans="1:16" x14ac:dyDescent="0.25">
      <c r="A969" s="29" t="s">
        <v>686</v>
      </c>
      <c r="B969" s="30" t="s">
        <v>651</v>
      </c>
      <c r="C969" s="31">
        <v>7838</v>
      </c>
      <c r="D969" s="32" t="s">
        <v>97</v>
      </c>
      <c r="E969" s="16">
        <v>22</v>
      </c>
      <c r="F969" s="16">
        <v>22</v>
      </c>
      <c r="G969" s="16">
        <v>22</v>
      </c>
      <c r="H969" s="16">
        <v>22</v>
      </c>
      <c r="I969" s="72">
        <v>0</v>
      </c>
      <c r="J969" s="16">
        <v>0</v>
      </c>
      <c r="K969" s="16">
        <v>0</v>
      </c>
      <c r="L969" s="16">
        <v>0</v>
      </c>
      <c r="M969" s="16">
        <f t="shared" si="63"/>
        <v>22</v>
      </c>
      <c r="N969" s="16">
        <f t="shared" si="64"/>
        <v>22</v>
      </c>
      <c r="O969" s="16">
        <f t="shared" si="65"/>
        <v>22</v>
      </c>
      <c r="P969" s="16">
        <f t="shared" si="65"/>
        <v>22</v>
      </c>
    </row>
    <row r="970" spans="1:16" x14ac:dyDescent="0.25">
      <c r="A970" s="29" t="s">
        <v>686</v>
      </c>
      <c r="B970" s="30" t="s">
        <v>651</v>
      </c>
      <c r="C970" s="31">
        <v>7838</v>
      </c>
      <c r="D970" s="32" t="s">
        <v>98</v>
      </c>
      <c r="E970" s="16">
        <v>21</v>
      </c>
      <c r="F970" s="16">
        <v>21</v>
      </c>
      <c r="G970" s="16">
        <v>21</v>
      </c>
      <c r="H970" s="16">
        <v>21</v>
      </c>
      <c r="I970" s="72">
        <v>0</v>
      </c>
      <c r="J970" s="16">
        <v>0</v>
      </c>
      <c r="K970" s="16">
        <v>0</v>
      </c>
      <c r="L970" s="16">
        <v>0</v>
      </c>
      <c r="M970" s="16">
        <f t="shared" si="63"/>
        <v>21</v>
      </c>
      <c r="N970" s="16">
        <f t="shared" si="64"/>
        <v>21</v>
      </c>
      <c r="O970" s="16">
        <f t="shared" si="65"/>
        <v>21</v>
      </c>
      <c r="P970" s="16">
        <f t="shared" si="65"/>
        <v>21</v>
      </c>
    </row>
    <row r="971" spans="1:16" x14ac:dyDescent="0.25">
      <c r="A971" s="29" t="s">
        <v>687</v>
      </c>
      <c r="B971" s="30" t="s">
        <v>651</v>
      </c>
      <c r="C971" s="31">
        <v>10774</v>
      </c>
      <c r="D971" s="32" t="s">
        <v>95</v>
      </c>
      <c r="E971" s="16">
        <v>32</v>
      </c>
      <c r="F971" s="16">
        <v>25</v>
      </c>
      <c r="G971" s="16">
        <v>25</v>
      </c>
      <c r="H971" s="16">
        <v>25</v>
      </c>
      <c r="I971" s="72">
        <v>0</v>
      </c>
      <c r="J971" s="16">
        <v>0</v>
      </c>
      <c r="K971" s="16">
        <v>0</v>
      </c>
      <c r="L971" s="16">
        <v>0</v>
      </c>
      <c r="M971" s="16">
        <f t="shared" si="63"/>
        <v>32</v>
      </c>
      <c r="N971" s="16">
        <f t="shared" si="64"/>
        <v>25</v>
      </c>
      <c r="O971" s="16">
        <f t="shared" si="65"/>
        <v>25</v>
      </c>
      <c r="P971" s="16">
        <f t="shared" si="65"/>
        <v>25</v>
      </c>
    </row>
    <row r="972" spans="1:16" x14ac:dyDescent="0.25">
      <c r="A972" s="29" t="s">
        <v>687</v>
      </c>
      <c r="B972" s="30" t="s">
        <v>651</v>
      </c>
      <c r="C972" s="31">
        <v>10774</v>
      </c>
      <c r="D972" s="32" t="s">
        <v>96</v>
      </c>
      <c r="E972" s="16">
        <v>32</v>
      </c>
      <c r="F972" s="16">
        <v>24</v>
      </c>
      <c r="G972" s="16">
        <v>24</v>
      </c>
      <c r="H972" s="16">
        <v>24</v>
      </c>
      <c r="I972" s="72">
        <v>0</v>
      </c>
      <c r="J972" s="16">
        <v>0</v>
      </c>
      <c r="K972" s="16">
        <v>0</v>
      </c>
      <c r="L972" s="16">
        <v>0</v>
      </c>
      <c r="M972" s="16">
        <f t="shared" si="63"/>
        <v>32</v>
      </c>
      <c r="N972" s="16">
        <f t="shared" si="64"/>
        <v>24</v>
      </c>
      <c r="O972" s="16">
        <f t="shared" si="65"/>
        <v>24</v>
      </c>
      <c r="P972" s="16">
        <f t="shared" si="65"/>
        <v>24</v>
      </c>
    </row>
    <row r="973" spans="1:16" x14ac:dyDescent="0.25">
      <c r="A973" s="29" t="s">
        <v>688</v>
      </c>
      <c r="B973" s="30" t="s">
        <v>651</v>
      </c>
      <c r="C973" s="31">
        <v>54081</v>
      </c>
      <c r="D973" s="32" t="s">
        <v>689</v>
      </c>
      <c r="E973" s="16">
        <v>15</v>
      </c>
      <c r="F973" s="16">
        <v>11</v>
      </c>
      <c r="G973" s="16">
        <v>11</v>
      </c>
      <c r="H973" s="16">
        <v>11</v>
      </c>
      <c r="I973" s="72">
        <v>0</v>
      </c>
      <c r="J973" s="16">
        <v>0</v>
      </c>
      <c r="K973" s="16">
        <v>0</v>
      </c>
      <c r="L973" s="16">
        <v>0</v>
      </c>
      <c r="M973" s="16">
        <f t="shared" si="63"/>
        <v>15</v>
      </c>
      <c r="N973" s="16">
        <f t="shared" si="64"/>
        <v>11</v>
      </c>
      <c r="O973" s="16">
        <f t="shared" si="65"/>
        <v>11</v>
      </c>
      <c r="P973" s="16">
        <f t="shared" si="65"/>
        <v>11</v>
      </c>
    </row>
    <row r="974" spans="1:16" x14ac:dyDescent="0.25">
      <c r="A974" s="29" t="s">
        <v>688</v>
      </c>
      <c r="B974" s="30" t="s">
        <v>651</v>
      </c>
      <c r="C974" s="31">
        <v>54081</v>
      </c>
      <c r="D974" s="32" t="s">
        <v>690</v>
      </c>
      <c r="E974" s="16">
        <v>17</v>
      </c>
      <c r="F974" s="16">
        <v>13</v>
      </c>
      <c r="G974" s="16">
        <v>13</v>
      </c>
      <c r="H974" s="16">
        <v>13</v>
      </c>
      <c r="I974" s="72">
        <v>0</v>
      </c>
      <c r="J974" s="16">
        <v>0</v>
      </c>
      <c r="K974" s="16">
        <v>0</v>
      </c>
      <c r="L974" s="16">
        <v>0</v>
      </c>
      <c r="M974" s="16">
        <f t="shared" si="63"/>
        <v>17</v>
      </c>
      <c r="N974" s="16">
        <f t="shared" si="64"/>
        <v>13</v>
      </c>
      <c r="O974" s="16">
        <f t="shared" si="65"/>
        <v>13</v>
      </c>
      <c r="P974" s="16">
        <f t="shared" si="65"/>
        <v>13</v>
      </c>
    </row>
    <row r="975" spans="1:16" x14ac:dyDescent="0.25">
      <c r="A975" s="29" t="s">
        <v>688</v>
      </c>
      <c r="B975" s="30" t="s">
        <v>651</v>
      </c>
      <c r="C975" s="31">
        <v>54081</v>
      </c>
      <c r="D975" s="32" t="s">
        <v>691</v>
      </c>
      <c r="E975" s="16">
        <v>18</v>
      </c>
      <c r="F975" s="16">
        <v>14</v>
      </c>
      <c r="G975" s="16">
        <v>13</v>
      </c>
      <c r="H975" s="16">
        <v>13</v>
      </c>
      <c r="I975" s="72">
        <v>0</v>
      </c>
      <c r="J975" s="16">
        <v>0</v>
      </c>
      <c r="K975" s="16">
        <v>0</v>
      </c>
      <c r="L975" s="16">
        <v>0</v>
      </c>
      <c r="M975" s="16">
        <f t="shared" si="63"/>
        <v>18</v>
      </c>
      <c r="N975" s="16">
        <f t="shared" si="64"/>
        <v>14</v>
      </c>
      <c r="O975" s="16">
        <f t="shared" si="65"/>
        <v>13</v>
      </c>
      <c r="P975" s="16">
        <f t="shared" si="65"/>
        <v>13</v>
      </c>
    </row>
    <row r="976" spans="1:16" x14ac:dyDescent="0.25">
      <c r="A976" s="29" t="s">
        <v>688</v>
      </c>
      <c r="B976" s="30" t="s">
        <v>651</v>
      </c>
      <c r="C976" s="31">
        <v>54081</v>
      </c>
      <c r="D976" s="32" t="s">
        <v>692</v>
      </c>
      <c r="E976" s="16">
        <v>16</v>
      </c>
      <c r="F976" s="16">
        <v>12</v>
      </c>
      <c r="G976" s="16">
        <v>12</v>
      </c>
      <c r="H976" s="16">
        <v>12</v>
      </c>
      <c r="I976" s="72">
        <v>0</v>
      </c>
      <c r="J976" s="16">
        <v>0</v>
      </c>
      <c r="K976" s="16">
        <v>0</v>
      </c>
      <c r="L976" s="16">
        <v>0</v>
      </c>
      <c r="M976" s="16">
        <f t="shared" si="63"/>
        <v>16</v>
      </c>
      <c r="N976" s="16">
        <f t="shared" si="64"/>
        <v>12</v>
      </c>
      <c r="O976" s="16">
        <f t="shared" si="65"/>
        <v>12</v>
      </c>
      <c r="P976" s="16">
        <f t="shared" si="65"/>
        <v>12</v>
      </c>
    </row>
    <row r="977" spans="1:16" x14ac:dyDescent="0.25">
      <c r="A977" s="29" t="s">
        <v>693</v>
      </c>
      <c r="B977" s="30" t="s">
        <v>651</v>
      </c>
      <c r="C977" s="31">
        <v>3785</v>
      </c>
      <c r="D977" s="32" t="s">
        <v>694</v>
      </c>
      <c r="E977" s="16">
        <v>0</v>
      </c>
      <c r="F977" s="16">
        <v>0</v>
      </c>
      <c r="G977" s="16">
        <v>0</v>
      </c>
      <c r="H977" s="16">
        <v>0</v>
      </c>
      <c r="I977" s="72">
        <v>0</v>
      </c>
      <c r="J977" s="16">
        <v>0</v>
      </c>
      <c r="K977" s="16">
        <v>0</v>
      </c>
      <c r="L977" s="16">
        <v>0</v>
      </c>
      <c r="M977" s="16">
        <f t="shared" si="63"/>
        <v>0</v>
      </c>
      <c r="N977" s="16">
        <f t="shared" si="64"/>
        <v>0</v>
      </c>
      <c r="O977" s="16">
        <f t="shared" si="65"/>
        <v>0</v>
      </c>
      <c r="P977" s="16">
        <f t="shared" si="65"/>
        <v>0</v>
      </c>
    </row>
    <row r="978" spans="1:16" x14ac:dyDescent="0.25">
      <c r="A978" s="29" t="s">
        <v>695</v>
      </c>
      <c r="B978" s="30" t="s">
        <v>651</v>
      </c>
      <c r="C978" s="31">
        <v>55439</v>
      </c>
      <c r="D978" s="32" t="s">
        <v>14</v>
      </c>
      <c r="E978" s="16">
        <v>24</v>
      </c>
      <c r="F978" s="16">
        <v>24</v>
      </c>
      <c r="G978" s="16">
        <v>24</v>
      </c>
      <c r="H978" s="16">
        <v>24</v>
      </c>
      <c r="I978" s="72">
        <v>0</v>
      </c>
      <c r="J978" s="16">
        <v>0</v>
      </c>
      <c r="K978" s="16">
        <v>0</v>
      </c>
      <c r="L978" s="16">
        <v>0</v>
      </c>
      <c r="M978" s="16">
        <f t="shared" si="63"/>
        <v>24</v>
      </c>
      <c r="N978" s="16">
        <f t="shared" si="64"/>
        <v>24</v>
      </c>
      <c r="O978" s="16">
        <f t="shared" si="65"/>
        <v>24</v>
      </c>
      <c r="P978" s="16">
        <f t="shared" si="65"/>
        <v>24</v>
      </c>
    </row>
    <row r="979" spans="1:16" x14ac:dyDescent="0.25">
      <c r="A979" s="29" t="s">
        <v>695</v>
      </c>
      <c r="B979" s="30" t="s">
        <v>651</v>
      </c>
      <c r="C979" s="31">
        <v>55439</v>
      </c>
      <c r="D979" s="32" t="s">
        <v>13</v>
      </c>
      <c r="E979" s="16">
        <v>28</v>
      </c>
      <c r="F979" s="16">
        <v>28</v>
      </c>
      <c r="G979" s="16">
        <v>28</v>
      </c>
      <c r="H979" s="16">
        <v>28</v>
      </c>
      <c r="I979" s="72">
        <v>0</v>
      </c>
      <c r="J979" s="16">
        <v>0</v>
      </c>
      <c r="K979" s="16">
        <v>0</v>
      </c>
      <c r="L979" s="16">
        <v>0</v>
      </c>
      <c r="M979" s="16">
        <f t="shared" si="63"/>
        <v>28</v>
      </c>
      <c r="N979" s="16">
        <f t="shared" si="64"/>
        <v>28</v>
      </c>
      <c r="O979" s="16">
        <f t="shared" si="65"/>
        <v>28</v>
      </c>
      <c r="P979" s="16">
        <f t="shared" si="65"/>
        <v>28</v>
      </c>
    </row>
    <row r="980" spans="1:16" x14ac:dyDescent="0.25">
      <c r="A980" s="29" t="s">
        <v>695</v>
      </c>
      <c r="B980" s="30" t="s">
        <v>651</v>
      </c>
      <c r="C980" s="31">
        <v>55439</v>
      </c>
      <c r="D980" s="32" t="s">
        <v>12</v>
      </c>
      <c r="E980" s="16">
        <v>29</v>
      </c>
      <c r="F980" s="16">
        <v>29</v>
      </c>
      <c r="G980" s="16">
        <v>29</v>
      </c>
      <c r="H980" s="16">
        <v>29</v>
      </c>
      <c r="I980" s="72">
        <v>0</v>
      </c>
      <c r="J980" s="16">
        <v>0</v>
      </c>
      <c r="K980" s="16">
        <v>0</v>
      </c>
      <c r="L980" s="16">
        <v>0</v>
      </c>
      <c r="M980" s="16">
        <f t="shared" si="63"/>
        <v>29</v>
      </c>
      <c r="N980" s="16">
        <f t="shared" si="64"/>
        <v>29</v>
      </c>
      <c r="O980" s="16">
        <f t="shared" si="65"/>
        <v>29</v>
      </c>
      <c r="P980" s="16">
        <f t="shared" si="65"/>
        <v>29</v>
      </c>
    </row>
    <row r="981" spans="1:16" x14ac:dyDescent="0.25">
      <c r="A981" s="29" t="s">
        <v>696</v>
      </c>
      <c r="B981" s="30" t="s">
        <v>651</v>
      </c>
      <c r="C981" s="31">
        <v>56808</v>
      </c>
      <c r="D981" s="32" t="s">
        <v>95</v>
      </c>
      <c r="E981" s="16">
        <v>159</v>
      </c>
      <c r="F981" s="16">
        <v>123</v>
      </c>
      <c r="G981" s="16">
        <v>120</v>
      </c>
      <c r="H981" s="16">
        <v>120</v>
      </c>
      <c r="I981" s="72">
        <v>0</v>
      </c>
      <c r="J981" s="16">
        <v>0</v>
      </c>
      <c r="K981" s="16">
        <v>0</v>
      </c>
      <c r="L981" s="16">
        <v>0</v>
      </c>
      <c r="M981" s="16">
        <f t="shared" si="63"/>
        <v>159</v>
      </c>
      <c r="N981" s="16">
        <f t="shared" si="64"/>
        <v>123</v>
      </c>
      <c r="O981" s="16">
        <f t="shared" si="65"/>
        <v>120</v>
      </c>
      <c r="P981" s="16">
        <f t="shared" si="65"/>
        <v>120</v>
      </c>
    </row>
    <row r="982" spans="1:16" x14ac:dyDescent="0.25">
      <c r="A982" s="29" t="s">
        <v>696</v>
      </c>
      <c r="B982" s="30" t="s">
        <v>651</v>
      </c>
      <c r="C982" s="31">
        <v>56808</v>
      </c>
      <c r="D982" s="32" t="s">
        <v>96</v>
      </c>
      <c r="E982" s="16">
        <v>192</v>
      </c>
      <c r="F982" s="16">
        <v>148</v>
      </c>
      <c r="G982" s="16">
        <v>145</v>
      </c>
      <c r="H982" s="16">
        <v>145</v>
      </c>
      <c r="I982" s="72">
        <v>0</v>
      </c>
      <c r="J982" s="16">
        <v>0</v>
      </c>
      <c r="K982" s="16">
        <v>-1</v>
      </c>
      <c r="L982" s="16">
        <v>-1</v>
      </c>
      <c r="M982" s="16">
        <f t="shared" si="63"/>
        <v>192</v>
      </c>
      <c r="N982" s="16">
        <f t="shared" si="64"/>
        <v>148</v>
      </c>
      <c r="O982" s="16">
        <f t="shared" si="65"/>
        <v>144</v>
      </c>
      <c r="P982" s="16">
        <f t="shared" si="65"/>
        <v>144</v>
      </c>
    </row>
    <row r="983" spans="1:16" x14ac:dyDescent="0.25">
      <c r="A983" s="29" t="s">
        <v>714</v>
      </c>
      <c r="B983" s="30" t="s">
        <v>651</v>
      </c>
      <c r="C983" s="31">
        <v>55939</v>
      </c>
      <c r="D983" s="32" t="s">
        <v>9</v>
      </c>
      <c r="E983" s="16">
        <v>28</v>
      </c>
      <c r="F983" s="16">
        <v>28</v>
      </c>
      <c r="G983" s="16">
        <v>28</v>
      </c>
      <c r="H983" s="16">
        <v>28</v>
      </c>
      <c r="I983" s="72">
        <v>0</v>
      </c>
      <c r="J983" s="16">
        <v>0</v>
      </c>
      <c r="K983" s="16">
        <v>0</v>
      </c>
      <c r="L983" s="16">
        <v>0</v>
      </c>
      <c r="M983" s="16">
        <f t="shared" si="63"/>
        <v>28</v>
      </c>
      <c r="N983" s="16">
        <f t="shared" si="64"/>
        <v>28</v>
      </c>
      <c r="O983" s="16">
        <f t="shared" si="65"/>
        <v>28</v>
      </c>
      <c r="P983" s="16">
        <f t="shared" si="65"/>
        <v>28</v>
      </c>
    </row>
    <row r="984" spans="1:16" x14ac:dyDescent="0.25">
      <c r="A984" s="29" t="s">
        <v>714</v>
      </c>
      <c r="B984" s="30" t="s">
        <v>651</v>
      </c>
      <c r="C984" s="31">
        <v>55939</v>
      </c>
      <c r="D984" s="32" t="s">
        <v>8</v>
      </c>
      <c r="E984" s="16">
        <v>28</v>
      </c>
      <c r="F984" s="16">
        <v>28</v>
      </c>
      <c r="G984" s="16">
        <v>28</v>
      </c>
      <c r="H984" s="16">
        <v>28</v>
      </c>
      <c r="I984" s="72">
        <v>0</v>
      </c>
      <c r="J984" s="16">
        <v>0</v>
      </c>
      <c r="K984" s="16">
        <v>0</v>
      </c>
      <c r="L984" s="16">
        <v>0</v>
      </c>
      <c r="M984" s="16">
        <f t="shared" si="63"/>
        <v>28</v>
      </c>
      <c r="N984" s="16">
        <f t="shared" si="64"/>
        <v>28</v>
      </c>
      <c r="O984" s="16">
        <f t="shared" si="65"/>
        <v>28</v>
      </c>
      <c r="P984" s="16">
        <f t="shared" si="65"/>
        <v>28</v>
      </c>
    </row>
    <row r="985" spans="1:16" x14ac:dyDescent="0.25">
      <c r="A985" s="29" t="s">
        <v>714</v>
      </c>
      <c r="B985" s="30" t="s">
        <v>651</v>
      </c>
      <c r="C985" s="31">
        <v>55939</v>
      </c>
      <c r="D985" s="32" t="s">
        <v>157</v>
      </c>
      <c r="E985" s="16">
        <v>26</v>
      </c>
      <c r="F985" s="16">
        <v>26</v>
      </c>
      <c r="G985" s="16">
        <v>26</v>
      </c>
      <c r="H985" s="16">
        <v>26</v>
      </c>
      <c r="I985" s="72">
        <v>0</v>
      </c>
      <c r="J985" s="16">
        <v>0</v>
      </c>
      <c r="K985" s="16">
        <v>0</v>
      </c>
      <c r="L985" s="16">
        <v>0</v>
      </c>
      <c r="M985" s="16">
        <f t="shared" si="63"/>
        <v>26</v>
      </c>
      <c r="N985" s="16">
        <f t="shared" si="64"/>
        <v>26</v>
      </c>
      <c r="O985" s="16">
        <f t="shared" si="65"/>
        <v>26</v>
      </c>
      <c r="P985" s="16">
        <f t="shared" si="65"/>
        <v>26</v>
      </c>
    </row>
    <row r="986" spans="1:16" x14ac:dyDescent="0.25">
      <c r="A986" s="29" t="s">
        <v>697</v>
      </c>
      <c r="B986" s="30" t="s">
        <v>651</v>
      </c>
      <c r="C986" s="31">
        <v>55285</v>
      </c>
      <c r="D986" s="32" t="s">
        <v>698</v>
      </c>
      <c r="E986" s="16">
        <v>3</v>
      </c>
      <c r="F986" s="16">
        <v>2</v>
      </c>
      <c r="G986" s="16">
        <v>2</v>
      </c>
      <c r="H986" s="16">
        <v>2</v>
      </c>
      <c r="I986" s="72">
        <v>0</v>
      </c>
      <c r="J986" s="16">
        <v>0</v>
      </c>
      <c r="K986" s="16">
        <v>0</v>
      </c>
      <c r="L986" s="16">
        <v>0</v>
      </c>
      <c r="M986" s="16">
        <f t="shared" si="63"/>
        <v>3</v>
      </c>
      <c r="N986" s="16">
        <f t="shared" si="64"/>
        <v>2</v>
      </c>
      <c r="O986" s="16">
        <f t="shared" si="65"/>
        <v>2</v>
      </c>
      <c r="P986" s="16">
        <f t="shared" si="65"/>
        <v>2</v>
      </c>
    </row>
    <row r="987" spans="1:16" x14ac:dyDescent="0.25">
      <c r="A987" s="29" t="s">
        <v>697</v>
      </c>
      <c r="B987" s="30" t="s">
        <v>651</v>
      </c>
      <c r="C987" s="31">
        <v>55285</v>
      </c>
      <c r="D987" s="32" t="s">
        <v>699</v>
      </c>
      <c r="E987" s="16">
        <v>3</v>
      </c>
      <c r="F987" s="16">
        <v>2</v>
      </c>
      <c r="G987" s="16">
        <v>2</v>
      </c>
      <c r="H987" s="16">
        <v>2</v>
      </c>
      <c r="I987" s="72">
        <v>0</v>
      </c>
      <c r="J987" s="16">
        <v>0</v>
      </c>
      <c r="K987" s="16">
        <v>0</v>
      </c>
      <c r="L987" s="16">
        <v>0</v>
      </c>
      <c r="M987" s="16">
        <f t="shared" si="63"/>
        <v>3</v>
      </c>
      <c r="N987" s="16">
        <f t="shared" si="64"/>
        <v>2</v>
      </c>
      <c r="O987" s="16">
        <f t="shared" si="65"/>
        <v>2</v>
      </c>
      <c r="P987" s="16">
        <f t="shared" si="65"/>
        <v>2</v>
      </c>
    </row>
    <row r="988" spans="1:16" x14ac:dyDescent="0.25">
      <c r="A988" s="29" t="s">
        <v>697</v>
      </c>
      <c r="B988" s="30" t="s">
        <v>651</v>
      </c>
      <c r="C988" s="31">
        <v>55285</v>
      </c>
      <c r="D988" s="32" t="s">
        <v>700</v>
      </c>
      <c r="E988" s="16">
        <v>3</v>
      </c>
      <c r="F988" s="16">
        <v>2</v>
      </c>
      <c r="G988" s="16">
        <v>2</v>
      </c>
      <c r="H988" s="16">
        <v>2</v>
      </c>
      <c r="I988" s="72">
        <v>0</v>
      </c>
      <c r="J988" s="16">
        <v>0</v>
      </c>
      <c r="K988" s="16">
        <v>0</v>
      </c>
      <c r="L988" s="16">
        <v>0</v>
      </c>
      <c r="M988" s="16">
        <f t="shared" si="63"/>
        <v>3</v>
      </c>
      <c r="N988" s="16">
        <f t="shared" si="64"/>
        <v>2</v>
      </c>
      <c r="O988" s="16">
        <f t="shared" si="65"/>
        <v>2</v>
      </c>
      <c r="P988" s="16">
        <f t="shared" si="65"/>
        <v>2</v>
      </c>
    </row>
    <row r="989" spans="1:16" x14ac:dyDescent="0.25">
      <c r="A989" s="29" t="s">
        <v>697</v>
      </c>
      <c r="B989" s="30" t="s">
        <v>651</v>
      </c>
      <c r="C989" s="31">
        <v>55285</v>
      </c>
      <c r="D989" s="32" t="s">
        <v>701</v>
      </c>
      <c r="E989" s="16">
        <v>3</v>
      </c>
      <c r="F989" s="16">
        <v>2</v>
      </c>
      <c r="G989" s="16">
        <v>2</v>
      </c>
      <c r="H989" s="16">
        <v>2</v>
      </c>
      <c r="I989" s="72">
        <v>0</v>
      </c>
      <c r="J989" s="16">
        <v>0</v>
      </c>
      <c r="K989" s="16">
        <v>0</v>
      </c>
      <c r="L989" s="16">
        <v>0</v>
      </c>
      <c r="M989" s="16">
        <f t="shared" si="63"/>
        <v>3</v>
      </c>
      <c r="N989" s="16">
        <f t="shared" si="64"/>
        <v>2</v>
      </c>
      <c r="O989" s="16">
        <f t="shared" si="65"/>
        <v>2</v>
      </c>
      <c r="P989" s="16">
        <f t="shared" si="65"/>
        <v>2</v>
      </c>
    </row>
    <row r="990" spans="1:16" x14ac:dyDescent="0.25">
      <c r="A990" s="29" t="s">
        <v>697</v>
      </c>
      <c r="B990" s="30" t="s">
        <v>651</v>
      </c>
      <c r="C990" s="31">
        <v>55285</v>
      </c>
      <c r="D990" s="32" t="s">
        <v>702</v>
      </c>
      <c r="E990" s="16">
        <v>3</v>
      </c>
      <c r="F990" s="16">
        <v>2</v>
      </c>
      <c r="G990" s="16">
        <v>2</v>
      </c>
      <c r="H990" s="16">
        <v>2</v>
      </c>
      <c r="I990" s="72">
        <v>0</v>
      </c>
      <c r="J990" s="16">
        <v>0</v>
      </c>
      <c r="K990" s="16">
        <v>0</v>
      </c>
      <c r="L990" s="16">
        <v>0</v>
      </c>
      <c r="M990" s="16">
        <f t="shared" si="63"/>
        <v>3</v>
      </c>
      <c r="N990" s="16">
        <f t="shared" si="64"/>
        <v>2</v>
      </c>
      <c r="O990" s="16">
        <f t="shared" si="65"/>
        <v>2</v>
      </c>
      <c r="P990" s="16">
        <f t="shared" si="65"/>
        <v>2</v>
      </c>
    </row>
    <row r="991" spans="1:16" x14ac:dyDescent="0.25">
      <c r="A991" s="29" t="s">
        <v>697</v>
      </c>
      <c r="B991" s="30" t="s">
        <v>651</v>
      </c>
      <c r="C991" s="31">
        <v>55285</v>
      </c>
      <c r="D991" s="32" t="s">
        <v>703</v>
      </c>
      <c r="E991" s="16">
        <v>2</v>
      </c>
      <c r="F991" s="16">
        <v>2</v>
      </c>
      <c r="G991" s="16">
        <v>2</v>
      </c>
      <c r="H991" s="16">
        <v>2</v>
      </c>
      <c r="I991" s="72">
        <v>0</v>
      </c>
      <c r="J991" s="16">
        <v>0</v>
      </c>
      <c r="K991" s="16">
        <v>0</v>
      </c>
      <c r="L991" s="16">
        <v>0</v>
      </c>
      <c r="M991" s="16">
        <f t="shared" si="63"/>
        <v>2</v>
      </c>
      <c r="N991" s="16">
        <f t="shared" si="64"/>
        <v>2</v>
      </c>
      <c r="O991" s="16">
        <f t="shared" si="65"/>
        <v>2</v>
      </c>
      <c r="P991" s="16">
        <f t="shared" si="65"/>
        <v>2</v>
      </c>
    </row>
    <row r="992" spans="1:16" x14ac:dyDescent="0.25">
      <c r="A992" s="29" t="s">
        <v>697</v>
      </c>
      <c r="B992" s="30" t="s">
        <v>651</v>
      </c>
      <c r="C992" s="31">
        <v>55285</v>
      </c>
      <c r="D992" s="32" t="s">
        <v>704</v>
      </c>
      <c r="E992" s="16">
        <v>2</v>
      </c>
      <c r="F992" s="16">
        <v>2</v>
      </c>
      <c r="G992" s="16">
        <v>2</v>
      </c>
      <c r="H992" s="16">
        <v>2</v>
      </c>
      <c r="I992" s="72">
        <v>0</v>
      </c>
      <c r="J992" s="16">
        <v>0</v>
      </c>
      <c r="K992" s="16">
        <v>0</v>
      </c>
      <c r="L992" s="16">
        <v>0</v>
      </c>
      <c r="M992" s="16">
        <f t="shared" si="63"/>
        <v>2</v>
      </c>
      <c r="N992" s="16">
        <f t="shared" si="64"/>
        <v>2</v>
      </c>
      <c r="O992" s="16">
        <f t="shared" si="65"/>
        <v>2</v>
      </c>
      <c r="P992" s="16">
        <f t="shared" si="65"/>
        <v>2</v>
      </c>
    </row>
    <row r="993" spans="1:16" x14ac:dyDescent="0.25">
      <c r="A993" s="29" t="s">
        <v>697</v>
      </c>
      <c r="B993" s="30" t="s">
        <v>651</v>
      </c>
      <c r="C993" s="31">
        <v>55285</v>
      </c>
      <c r="D993" s="32" t="s">
        <v>705</v>
      </c>
      <c r="E993" s="16">
        <v>2</v>
      </c>
      <c r="F993" s="16">
        <v>2</v>
      </c>
      <c r="G993" s="16">
        <v>2</v>
      </c>
      <c r="H993" s="16">
        <v>2</v>
      </c>
      <c r="I993" s="72">
        <v>0</v>
      </c>
      <c r="J993" s="16">
        <v>0</v>
      </c>
      <c r="K993" s="16">
        <v>0</v>
      </c>
      <c r="L993" s="16">
        <v>0</v>
      </c>
      <c r="M993" s="16">
        <f t="shared" si="63"/>
        <v>2</v>
      </c>
      <c r="N993" s="16">
        <f t="shared" si="64"/>
        <v>2</v>
      </c>
      <c r="O993" s="16">
        <f t="shared" si="65"/>
        <v>2</v>
      </c>
      <c r="P993" s="16">
        <f t="shared" si="65"/>
        <v>2</v>
      </c>
    </row>
    <row r="994" spans="1:16" x14ac:dyDescent="0.25">
      <c r="A994" s="29" t="s">
        <v>697</v>
      </c>
      <c r="B994" s="30" t="s">
        <v>651</v>
      </c>
      <c r="C994" s="31">
        <v>55285</v>
      </c>
      <c r="D994" s="32" t="s">
        <v>706</v>
      </c>
      <c r="E994" s="16">
        <v>2</v>
      </c>
      <c r="F994" s="16">
        <v>2</v>
      </c>
      <c r="G994" s="16">
        <v>2</v>
      </c>
      <c r="H994" s="16">
        <v>2</v>
      </c>
      <c r="I994" s="72">
        <v>0</v>
      </c>
      <c r="J994" s="16">
        <v>0</v>
      </c>
      <c r="K994" s="16">
        <v>0</v>
      </c>
      <c r="L994" s="16">
        <v>0</v>
      </c>
      <c r="M994" s="16">
        <f t="shared" si="63"/>
        <v>2</v>
      </c>
      <c r="N994" s="16">
        <f t="shared" si="64"/>
        <v>2</v>
      </c>
      <c r="O994" s="16">
        <f t="shared" si="65"/>
        <v>2</v>
      </c>
      <c r="P994" s="16">
        <f t="shared" si="65"/>
        <v>2</v>
      </c>
    </row>
    <row r="995" spans="1:16" x14ac:dyDescent="0.25">
      <c r="A995" s="29" t="s">
        <v>697</v>
      </c>
      <c r="B995" s="30" t="s">
        <v>651</v>
      </c>
      <c r="C995" s="31">
        <v>55285</v>
      </c>
      <c r="D995" s="32" t="s">
        <v>707</v>
      </c>
      <c r="E995" s="16">
        <v>2</v>
      </c>
      <c r="F995" s="16">
        <v>2</v>
      </c>
      <c r="G995" s="16">
        <v>2</v>
      </c>
      <c r="H995" s="16">
        <v>2</v>
      </c>
      <c r="I995" s="72">
        <v>0</v>
      </c>
      <c r="J995" s="16">
        <v>0</v>
      </c>
      <c r="K995" s="16">
        <v>0</v>
      </c>
      <c r="L995" s="16">
        <v>0</v>
      </c>
      <c r="M995" s="16">
        <f t="shared" si="63"/>
        <v>2</v>
      </c>
      <c r="N995" s="16">
        <f t="shared" si="64"/>
        <v>2</v>
      </c>
      <c r="O995" s="16">
        <f t="shared" si="65"/>
        <v>2</v>
      </c>
      <c r="P995" s="16">
        <f t="shared" si="65"/>
        <v>2</v>
      </c>
    </row>
    <row r="996" spans="1:16" x14ac:dyDescent="0.25">
      <c r="A996" s="29" t="s">
        <v>708</v>
      </c>
      <c r="B996" s="30" t="s">
        <v>651</v>
      </c>
      <c r="C996" s="31">
        <v>3809</v>
      </c>
      <c r="D996" s="32" t="s">
        <v>97</v>
      </c>
      <c r="E996" s="16">
        <v>30</v>
      </c>
      <c r="F996" s="16">
        <v>23</v>
      </c>
      <c r="G996" s="16"/>
      <c r="H996" s="16"/>
      <c r="I996" s="72">
        <v>0</v>
      </c>
      <c r="J996" s="16">
        <v>0</v>
      </c>
      <c r="K996" s="16">
        <v>0</v>
      </c>
      <c r="L996" s="16">
        <v>0</v>
      </c>
      <c r="M996" s="16">
        <f t="shared" si="63"/>
        <v>30</v>
      </c>
      <c r="N996" s="16">
        <f t="shared" si="64"/>
        <v>23</v>
      </c>
      <c r="O996" s="16">
        <f t="shared" si="65"/>
        <v>0</v>
      </c>
      <c r="P996" s="16">
        <f t="shared" si="65"/>
        <v>0</v>
      </c>
    </row>
    <row r="997" spans="1:16" x14ac:dyDescent="0.25">
      <c r="A997" s="29" t="s">
        <v>864</v>
      </c>
      <c r="B997" s="30" t="s">
        <v>865</v>
      </c>
      <c r="C997" s="31">
        <v>55558</v>
      </c>
      <c r="D997" s="32" t="s">
        <v>866</v>
      </c>
      <c r="E997" s="16">
        <v>9</v>
      </c>
      <c r="F997" s="16">
        <v>9</v>
      </c>
      <c r="G997" s="16">
        <v>9</v>
      </c>
      <c r="H997" s="16">
        <v>9</v>
      </c>
      <c r="I997" s="72">
        <v>0</v>
      </c>
      <c r="J997" s="16">
        <v>0</v>
      </c>
      <c r="K997" s="16">
        <v>0</v>
      </c>
      <c r="L997" s="16">
        <v>0</v>
      </c>
      <c r="M997" s="16">
        <f t="shared" ref="M997:M1039" si="66">E997+I997</f>
        <v>9</v>
      </c>
      <c r="N997" s="16">
        <f t="shared" ref="N997:N1039" si="67">F997+J997</f>
        <v>9</v>
      </c>
      <c r="O997" s="16">
        <f t="shared" ref="O997:P1039" si="68">G997+K997</f>
        <v>9</v>
      </c>
      <c r="P997" s="16">
        <f t="shared" si="68"/>
        <v>9</v>
      </c>
    </row>
    <row r="998" spans="1:16" x14ac:dyDescent="0.25">
      <c r="A998" s="29" t="s">
        <v>867</v>
      </c>
      <c r="B998" s="30" t="s">
        <v>865</v>
      </c>
      <c r="C998" s="31">
        <v>3982</v>
      </c>
      <c r="D998" s="32" t="s">
        <v>95</v>
      </c>
      <c r="E998" s="16">
        <v>40</v>
      </c>
      <c r="F998" s="16">
        <v>25</v>
      </c>
      <c r="G998" s="16">
        <v>25</v>
      </c>
      <c r="H998" s="16">
        <v>27</v>
      </c>
      <c r="I998" s="72">
        <v>0</v>
      </c>
      <c r="J998" s="16">
        <v>0</v>
      </c>
      <c r="K998" s="16">
        <v>0</v>
      </c>
      <c r="L998" s="16">
        <v>0</v>
      </c>
      <c r="M998" s="16">
        <f t="shared" si="66"/>
        <v>40</v>
      </c>
      <c r="N998" s="16">
        <f t="shared" si="67"/>
        <v>25</v>
      </c>
      <c r="O998" s="16">
        <f t="shared" si="68"/>
        <v>25</v>
      </c>
      <c r="P998" s="16">
        <f t="shared" si="68"/>
        <v>27</v>
      </c>
    </row>
    <row r="999" spans="1:16" x14ac:dyDescent="0.25">
      <c r="A999" s="29" t="s">
        <v>867</v>
      </c>
      <c r="B999" s="30" t="s">
        <v>865</v>
      </c>
      <c r="C999" s="31">
        <v>3982</v>
      </c>
      <c r="D999" s="32" t="s">
        <v>96</v>
      </c>
      <c r="E999" s="16">
        <v>40</v>
      </c>
      <c r="F999" s="16">
        <v>25</v>
      </c>
      <c r="G999" s="16">
        <v>25</v>
      </c>
      <c r="H999" s="16">
        <v>27</v>
      </c>
      <c r="I999" s="72">
        <v>0</v>
      </c>
      <c r="J999" s="16">
        <v>0</v>
      </c>
      <c r="K999" s="16">
        <v>0</v>
      </c>
      <c r="L999" s="16">
        <v>0</v>
      </c>
      <c r="M999" s="16">
        <f t="shared" si="66"/>
        <v>40</v>
      </c>
      <c r="N999" s="16">
        <f t="shared" si="67"/>
        <v>25</v>
      </c>
      <c r="O999" s="16">
        <f t="shared" si="68"/>
        <v>25</v>
      </c>
      <c r="P999" s="16">
        <f t="shared" si="68"/>
        <v>27</v>
      </c>
    </row>
    <row r="1000" spans="1:16" x14ac:dyDescent="0.25">
      <c r="A1000" s="29" t="s">
        <v>868</v>
      </c>
      <c r="B1000" s="30" t="s">
        <v>865</v>
      </c>
      <c r="C1000" s="31">
        <v>3992</v>
      </c>
      <c r="D1000" s="32" t="s">
        <v>103</v>
      </c>
      <c r="E1000" s="16">
        <v>12</v>
      </c>
      <c r="F1000" s="16">
        <v>8</v>
      </c>
      <c r="G1000" s="16">
        <v>8</v>
      </c>
      <c r="H1000" s="16">
        <v>8</v>
      </c>
      <c r="I1000" s="72">
        <v>0</v>
      </c>
      <c r="J1000" s="16">
        <v>0</v>
      </c>
      <c r="K1000" s="16">
        <v>0</v>
      </c>
      <c r="L1000" s="16">
        <v>0</v>
      </c>
      <c r="M1000" s="16">
        <f t="shared" si="66"/>
        <v>12</v>
      </c>
      <c r="N1000" s="16">
        <f t="shared" si="67"/>
        <v>8</v>
      </c>
      <c r="O1000" s="16">
        <f t="shared" si="68"/>
        <v>8</v>
      </c>
      <c r="P1000" s="16">
        <f t="shared" si="68"/>
        <v>8</v>
      </c>
    </row>
    <row r="1001" spans="1:16" x14ac:dyDescent="0.25">
      <c r="A1001" s="29" t="s">
        <v>868</v>
      </c>
      <c r="B1001" s="30" t="s">
        <v>865</v>
      </c>
      <c r="C1001" s="31">
        <v>3992</v>
      </c>
      <c r="D1001" s="32" t="s">
        <v>104</v>
      </c>
      <c r="E1001" s="16">
        <v>12</v>
      </c>
      <c r="F1001" s="16">
        <v>8</v>
      </c>
      <c r="G1001" s="16">
        <v>8</v>
      </c>
      <c r="H1001" s="16">
        <v>8</v>
      </c>
      <c r="I1001" s="72">
        <v>0</v>
      </c>
      <c r="J1001" s="16">
        <v>0</v>
      </c>
      <c r="K1001" s="16">
        <v>0</v>
      </c>
      <c r="L1001" s="16">
        <v>0</v>
      </c>
      <c r="M1001" s="16">
        <f t="shared" si="66"/>
        <v>12</v>
      </c>
      <c r="N1001" s="16">
        <f t="shared" si="67"/>
        <v>8</v>
      </c>
      <c r="O1001" s="16">
        <f t="shared" si="68"/>
        <v>8</v>
      </c>
      <c r="P1001" s="16">
        <f t="shared" si="68"/>
        <v>8</v>
      </c>
    </row>
    <row r="1002" spans="1:16" x14ac:dyDescent="0.25">
      <c r="A1002" s="29" t="s">
        <v>854</v>
      </c>
      <c r="B1002" s="30" t="s">
        <v>865</v>
      </c>
      <c r="C1002" s="31">
        <v>8023</v>
      </c>
      <c r="D1002" s="32" t="s">
        <v>95</v>
      </c>
      <c r="E1002" s="16">
        <v>1019</v>
      </c>
      <c r="F1002" s="16">
        <v>642</v>
      </c>
      <c r="G1002" s="16">
        <v>642</v>
      </c>
      <c r="H1002" s="16">
        <v>692</v>
      </c>
      <c r="I1002" s="72">
        <v>-1</v>
      </c>
      <c r="J1002" s="16">
        <v>1</v>
      </c>
      <c r="K1002" s="16">
        <v>1</v>
      </c>
      <c r="L1002" s="16">
        <v>1</v>
      </c>
      <c r="M1002" s="16">
        <f t="shared" si="66"/>
        <v>1018</v>
      </c>
      <c r="N1002" s="16">
        <f t="shared" si="67"/>
        <v>643</v>
      </c>
      <c r="O1002" s="16">
        <f t="shared" si="68"/>
        <v>643</v>
      </c>
      <c r="P1002" s="16">
        <f t="shared" si="68"/>
        <v>693</v>
      </c>
    </row>
    <row r="1003" spans="1:16" x14ac:dyDescent="0.25">
      <c r="A1003" s="29" t="s">
        <v>854</v>
      </c>
      <c r="B1003" s="30" t="s">
        <v>865</v>
      </c>
      <c r="C1003" s="31">
        <v>8023</v>
      </c>
      <c r="D1003" s="32" t="s">
        <v>96</v>
      </c>
      <c r="E1003" s="16">
        <v>1003</v>
      </c>
      <c r="F1003" s="16">
        <v>632</v>
      </c>
      <c r="G1003" s="16">
        <v>632</v>
      </c>
      <c r="H1003" s="16">
        <v>681</v>
      </c>
      <c r="I1003" s="72">
        <v>-1</v>
      </c>
      <c r="J1003" s="16">
        <v>0</v>
      </c>
      <c r="K1003" s="16">
        <v>1</v>
      </c>
      <c r="L1003" s="16">
        <v>1</v>
      </c>
      <c r="M1003" s="16">
        <f t="shared" si="66"/>
        <v>1002</v>
      </c>
      <c r="N1003" s="16">
        <f t="shared" si="67"/>
        <v>632</v>
      </c>
      <c r="O1003" s="16">
        <f t="shared" si="68"/>
        <v>633</v>
      </c>
      <c r="P1003" s="16">
        <f t="shared" si="68"/>
        <v>682</v>
      </c>
    </row>
    <row r="1004" spans="1:16" x14ac:dyDescent="0.25">
      <c r="A1004" s="29" t="s">
        <v>869</v>
      </c>
      <c r="B1004" s="30" t="s">
        <v>865</v>
      </c>
      <c r="C1004" s="31">
        <v>7159</v>
      </c>
      <c r="D1004" s="32" t="s">
        <v>5</v>
      </c>
      <c r="E1004" s="16">
        <v>17</v>
      </c>
      <c r="F1004" s="16">
        <v>12</v>
      </c>
      <c r="G1004" s="16">
        <v>12</v>
      </c>
      <c r="H1004" s="16">
        <v>12</v>
      </c>
      <c r="I1004" s="72">
        <v>0</v>
      </c>
      <c r="J1004" s="16">
        <v>0</v>
      </c>
      <c r="K1004" s="16">
        <v>0</v>
      </c>
      <c r="L1004" s="16">
        <v>0</v>
      </c>
      <c r="M1004" s="16">
        <f t="shared" si="66"/>
        <v>17</v>
      </c>
      <c r="N1004" s="16">
        <f t="shared" si="67"/>
        <v>12</v>
      </c>
      <c r="O1004" s="16">
        <f t="shared" si="68"/>
        <v>12</v>
      </c>
      <c r="P1004" s="16">
        <f t="shared" si="68"/>
        <v>12</v>
      </c>
    </row>
    <row r="1005" spans="1:16" x14ac:dyDescent="0.25">
      <c r="A1005" s="29" t="s">
        <v>869</v>
      </c>
      <c r="B1005" s="30" t="s">
        <v>865</v>
      </c>
      <c r="C1005" s="31">
        <v>7159</v>
      </c>
      <c r="D1005" s="32" t="s">
        <v>4</v>
      </c>
      <c r="E1005" s="16">
        <v>16</v>
      </c>
      <c r="F1005" s="16">
        <v>12</v>
      </c>
      <c r="G1005" s="16">
        <v>12</v>
      </c>
      <c r="H1005" s="16">
        <v>13</v>
      </c>
      <c r="I1005" s="72">
        <v>0</v>
      </c>
      <c r="J1005" s="16">
        <v>0</v>
      </c>
      <c r="K1005" s="16">
        <v>0</v>
      </c>
      <c r="L1005" s="16">
        <v>0</v>
      </c>
      <c r="M1005" s="16">
        <f t="shared" si="66"/>
        <v>16</v>
      </c>
      <c r="N1005" s="16">
        <f t="shared" si="67"/>
        <v>12</v>
      </c>
      <c r="O1005" s="16">
        <f t="shared" si="68"/>
        <v>12</v>
      </c>
      <c r="P1005" s="16">
        <f t="shared" si="68"/>
        <v>13</v>
      </c>
    </row>
    <row r="1006" spans="1:16" x14ac:dyDescent="0.25">
      <c r="A1006" s="29" t="s">
        <v>869</v>
      </c>
      <c r="B1006" s="30" t="s">
        <v>865</v>
      </c>
      <c r="C1006" s="31">
        <v>7159</v>
      </c>
      <c r="D1006" s="32" t="s">
        <v>851</v>
      </c>
      <c r="E1006" s="16">
        <v>18</v>
      </c>
      <c r="F1006" s="16">
        <v>13</v>
      </c>
      <c r="G1006" s="16">
        <v>13</v>
      </c>
      <c r="H1006" s="16">
        <v>14</v>
      </c>
      <c r="I1006" s="72">
        <v>0</v>
      </c>
      <c r="J1006" s="16">
        <v>0</v>
      </c>
      <c r="K1006" s="16">
        <v>0</v>
      </c>
      <c r="L1006" s="16">
        <v>0</v>
      </c>
      <c r="M1006" s="16">
        <f t="shared" si="66"/>
        <v>18</v>
      </c>
      <c r="N1006" s="16">
        <f t="shared" si="67"/>
        <v>13</v>
      </c>
      <c r="O1006" s="16">
        <f t="shared" si="68"/>
        <v>13</v>
      </c>
      <c r="P1006" s="16">
        <f t="shared" si="68"/>
        <v>14</v>
      </c>
    </row>
    <row r="1007" spans="1:16" x14ac:dyDescent="0.25">
      <c r="A1007" s="29" t="s">
        <v>869</v>
      </c>
      <c r="B1007" s="30" t="s">
        <v>865</v>
      </c>
      <c r="C1007" s="31">
        <v>7159</v>
      </c>
      <c r="D1007" s="32" t="s">
        <v>852</v>
      </c>
      <c r="E1007" s="16">
        <v>17</v>
      </c>
      <c r="F1007" s="16">
        <v>15</v>
      </c>
      <c r="G1007" s="16">
        <v>15</v>
      </c>
      <c r="H1007" s="16">
        <v>16</v>
      </c>
      <c r="I1007" s="72">
        <v>0</v>
      </c>
      <c r="J1007" s="16">
        <v>0</v>
      </c>
      <c r="K1007" s="16">
        <v>0</v>
      </c>
      <c r="L1007" s="16">
        <v>0</v>
      </c>
      <c r="M1007" s="16">
        <f t="shared" si="66"/>
        <v>17</v>
      </c>
      <c r="N1007" s="16">
        <f t="shared" si="67"/>
        <v>15</v>
      </c>
      <c r="O1007" s="16">
        <f t="shared" si="68"/>
        <v>15</v>
      </c>
      <c r="P1007" s="16">
        <f t="shared" si="68"/>
        <v>16</v>
      </c>
    </row>
    <row r="1008" spans="1:16" x14ac:dyDescent="0.25">
      <c r="A1008" s="29" t="s">
        <v>870</v>
      </c>
      <c r="B1008" s="30" t="s">
        <v>865</v>
      </c>
      <c r="C1008" s="31">
        <v>55029</v>
      </c>
      <c r="D1008" s="32" t="s">
        <v>871</v>
      </c>
      <c r="E1008" s="16">
        <v>81</v>
      </c>
      <c r="F1008" s="16">
        <v>51</v>
      </c>
      <c r="G1008" s="16">
        <v>51</v>
      </c>
      <c r="H1008" s="16">
        <v>55</v>
      </c>
      <c r="I1008" s="72">
        <v>0</v>
      </c>
      <c r="J1008" s="16">
        <v>0</v>
      </c>
      <c r="K1008" s="16">
        <v>0</v>
      </c>
      <c r="L1008" s="16">
        <v>0</v>
      </c>
      <c r="M1008" s="16">
        <f t="shared" si="66"/>
        <v>81</v>
      </c>
      <c r="N1008" s="16">
        <f t="shared" si="67"/>
        <v>51</v>
      </c>
      <c r="O1008" s="16">
        <f t="shared" si="68"/>
        <v>51</v>
      </c>
      <c r="P1008" s="16">
        <f t="shared" si="68"/>
        <v>55</v>
      </c>
    </row>
    <row r="1009" spans="1:16" x14ac:dyDescent="0.25">
      <c r="A1009" s="29" t="s">
        <v>872</v>
      </c>
      <c r="B1009" s="30" t="s">
        <v>865</v>
      </c>
      <c r="C1009" s="31">
        <v>4050</v>
      </c>
      <c r="D1009" s="32" t="s">
        <v>99</v>
      </c>
      <c r="E1009" s="16">
        <v>364</v>
      </c>
      <c r="F1009" s="16">
        <v>364</v>
      </c>
      <c r="G1009" s="16">
        <v>364</v>
      </c>
      <c r="H1009" s="16">
        <v>364</v>
      </c>
      <c r="I1009" s="72">
        <v>0</v>
      </c>
      <c r="J1009" s="16">
        <v>0</v>
      </c>
      <c r="K1009" s="16">
        <v>0</v>
      </c>
      <c r="L1009" s="16">
        <v>0</v>
      </c>
      <c r="M1009" s="16">
        <f t="shared" si="66"/>
        <v>364</v>
      </c>
      <c r="N1009" s="16">
        <f t="shared" si="67"/>
        <v>364</v>
      </c>
      <c r="O1009" s="16">
        <f t="shared" si="68"/>
        <v>364</v>
      </c>
      <c r="P1009" s="16">
        <f t="shared" si="68"/>
        <v>364</v>
      </c>
    </row>
    <row r="1010" spans="1:16" x14ac:dyDescent="0.25">
      <c r="A1010" s="29" t="s">
        <v>873</v>
      </c>
      <c r="B1010" s="30" t="s">
        <v>865</v>
      </c>
      <c r="C1010" s="31">
        <v>7863</v>
      </c>
      <c r="D1010" s="32" t="s">
        <v>95</v>
      </c>
      <c r="E1010" s="16">
        <v>7</v>
      </c>
      <c r="F1010" s="16">
        <v>5</v>
      </c>
      <c r="G1010" s="16">
        <v>5</v>
      </c>
      <c r="H1010" s="16">
        <v>5</v>
      </c>
      <c r="I1010" s="72">
        <v>0</v>
      </c>
      <c r="J1010" s="16">
        <v>0</v>
      </c>
      <c r="K1010" s="16">
        <v>0</v>
      </c>
      <c r="L1010" s="16">
        <v>0</v>
      </c>
      <c r="M1010" s="16">
        <f t="shared" si="66"/>
        <v>7</v>
      </c>
      <c r="N1010" s="16">
        <f t="shared" si="67"/>
        <v>5</v>
      </c>
      <c r="O1010" s="16">
        <f t="shared" si="68"/>
        <v>5</v>
      </c>
      <c r="P1010" s="16">
        <f t="shared" si="68"/>
        <v>5</v>
      </c>
    </row>
    <row r="1011" spans="1:16" x14ac:dyDescent="0.25">
      <c r="A1011" s="29" t="s">
        <v>873</v>
      </c>
      <c r="B1011" s="30" t="s">
        <v>865</v>
      </c>
      <c r="C1011" s="31">
        <v>7863</v>
      </c>
      <c r="D1011" s="32" t="s">
        <v>96</v>
      </c>
      <c r="E1011" s="16">
        <v>7</v>
      </c>
      <c r="F1011" s="16">
        <v>5</v>
      </c>
      <c r="G1011" s="16">
        <v>5</v>
      </c>
      <c r="H1011" s="16">
        <v>6</v>
      </c>
      <c r="I1011" s="72">
        <v>0</v>
      </c>
      <c r="J1011" s="16">
        <v>0</v>
      </c>
      <c r="K1011" s="16">
        <v>0</v>
      </c>
      <c r="L1011" s="16">
        <v>0</v>
      </c>
      <c r="M1011" s="16">
        <f t="shared" si="66"/>
        <v>7</v>
      </c>
      <c r="N1011" s="16">
        <f t="shared" si="67"/>
        <v>5</v>
      </c>
      <c r="O1011" s="16">
        <f t="shared" si="68"/>
        <v>5</v>
      </c>
      <c r="P1011" s="16">
        <f t="shared" si="68"/>
        <v>6</v>
      </c>
    </row>
    <row r="1012" spans="1:16" x14ac:dyDescent="0.25">
      <c r="A1012" s="29" t="s">
        <v>874</v>
      </c>
      <c r="B1012" s="30" t="s">
        <v>865</v>
      </c>
      <c r="C1012" s="31">
        <v>56068</v>
      </c>
      <c r="D1012" s="32" t="s">
        <v>95</v>
      </c>
      <c r="E1012" s="16">
        <v>614</v>
      </c>
      <c r="F1012" s="16">
        <v>614</v>
      </c>
      <c r="G1012" s="16">
        <v>614</v>
      </c>
      <c r="H1012" s="16">
        <v>614</v>
      </c>
      <c r="I1012" s="72">
        <v>0</v>
      </c>
      <c r="J1012" s="16">
        <v>0</v>
      </c>
      <c r="K1012" s="16">
        <v>0</v>
      </c>
      <c r="L1012" s="16">
        <v>0</v>
      </c>
      <c r="M1012" s="16">
        <f t="shared" si="66"/>
        <v>614</v>
      </c>
      <c r="N1012" s="16">
        <f t="shared" si="67"/>
        <v>614</v>
      </c>
      <c r="O1012" s="16">
        <f t="shared" si="68"/>
        <v>614</v>
      </c>
      <c r="P1012" s="16">
        <f t="shared" si="68"/>
        <v>614</v>
      </c>
    </row>
    <row r="1013" spans="1:16" x14ac:dyDescent="0.25">
      <c r="A1013" s="29" t="s">
        <v>874</v>
      </c>
      <c r="B1013" s="30" t="s">
        <v>865</v>
      </c>
      <c r="C1013" s="31">
        <v>56068</v>
      </c>
      <c r="D1013" s="32" t="s">
        <v>96</v>
      </c>
      <c r="E1013" s="16">
        <v>675</v>
      </c>
      <c r="F1013" s="16">
        <v>675</v>
      </c>
      <c r="G1013" s="16">
        <v>675</v>
      </c>
      <c r="H1013" s="16">
        <v>675</v>
      </c>
      <c r="I1013" s="72">
        <v>0</v>
      </c>
      <c r="J1013" s="16">
        <v>1</v>
      </c>
      <c r="K1013" s="16">
        <v>1</v>
      </c>
      <c r="L1013" s="16">
        <v>1</v>
      </c>
      <c r="M1013" s="16">
        <f t="shared" si="66"/>
        <v>675</v>
      </c>
      <c r="N1013" s="16">
        <f t="shared" si="67"/>
        <v>676</v>
      </c>
      <c r="O1013" s="16">
        <f t="shared" si="68"/>
        <v>676</v>
      </c>
      <c r="P1013" s="16">
        <f t="shared" si="68"/>
        <v>676</v>
      </c>
    </row>
    <row r="1014" spans="1:16" x14ac:dyDescent="0.25">
      <c r="A1014" s="29" t="s">
        <v>971</v>
      </c>
      <c r="B1014" s="30" t="s">
        <v>865</v>
      </c>
      <c r="C1014" s="31">
        <v>3991</v>
      </c>
      <c r="D1014" s="32" t="s">
        <v>95</v>
      </c>
      <c r="E1014" s="16">
        <v>0</v>
      </c>
      <c r="F1014" s="16">
        <v>0</v>
      </c>
      <c r="G1014" s="16">
        <v>0</v>
      </c>
      <c r="H1014" s="16">
        <v>0</v>
      </c>
      <c r="I1014" s="72">
        <v>0</v>
      </c>
      <c r="J1014" s="16">
        <v>0</v>
      </c>
      <c r="K1014" s="16">
        <v>0</v>
      </c>
      <c r="L1014" s="16">
        <v>0</v>
      </c>
      <c r="M1014" s="16">
        <f t="shared" si="66"/>
        <v>0</v>
      </c>
      <c r="N1014" s="16">
        <f t="shared" si="67"/>
        <v>0</v>
      </c>
      <c r="O1014" s="16">
        <f t="shared" si="68"/>
        <v>0</v>
      </c>
      <c r="P1014" s="16">
        <f t="shared" si="68"/>
        <v>0</v>
      </c>
    </row>
    <row r="1015" spans="1:16" x14ac:dyDescent="0.25">
      <c r="A1015" s="29" t="s">
        <v>971</v>
      </c>
      <c r="B1015" s="30" t="s">
        <v>865</v>
      </c>
      <c r="C1015" s="31">
        <v>3991</v>
      </c>
      <c r="D1015" s="32" t="s">
        <v>96</v>
      </c>
      <c r="E1015" s="16">
        <v>0</v>
      </c>
      <c r="F1015" s="16">
        <v>0</v>
      </c>
      <c r="G1015" s="16">
        <v>0</v>
      </c>
      <c r="H1015" s="16">
        <v>0</v>
      </c>
      <c r="I1015" s="72">
        <v>0</v>
      </c>
      <c r="J1015" s="16">
        <v>0</v>
      </c>
      <c r="K1015" s="16">
        <v>0</v>
      </c>
      <c r="L1015" s="16">
        <v>0</v>
      </c>
      <c r="M1015" s="16">
        <f t="shared" si="66"/>
        <v>0</v>
      </c>
      <c r="N1015" s="16">
        <f t="shared" si="67"/>
        <v>0</v>
      </c>
      <c r="O1015" s="16">
        <f t="shared" si="68"/>
        <v>0</v>
      </c>
      <c r="P1015" s="16">
        <f t="shared" si="68"/>
        <v>0</v>
      </c>
    </row>
    <row r="1016" spans="1:16" x14ac:dyDescent="0.25">
      <c r="A1016" s="29" t="s">
        <v>875</v>
      </c>
      <c r="B1016" s="30" t="s">
        <v>865</v>
      </c>
      <c r="C1016" s="31">
        <v>56031</v>
      </c>
      <c r="D1016" s="32" t="s">
        <v>11</v>
      </c>
      <c r="E1016" s="16">
        <v>52</v>
      </c>
      <c r="F1016" s="16">
        <v>52</v>
      </c>
      <c r="G1016" s="16">
        <v>52</v>
      </c>
      <c r="H1016" s="16">
        <v>52</v>
      </c>
      <c r="I1016" s="72">
        <v>0</v>
      </c>
      <c r="J1016" s="16">
        <v>0</v>
      </c>
      <c r="K1016" s="16">
        <v>0</v>
      </c>
      <c r="L1016" s="16">
        <v>0</v>
      </c>
      <c r="M1016" s="16">
        <f t="shared" si="66"/>
        <v>52</v>
      </c>
      <c r="N1016" s="16">
        <f t="shared" si="67"/>
        <v>52</v>
      </c>
      <c r="O1016" s="16">
        <f t="shared" si="68"/>
        <v>52</v>
      </c>
      <c r="P1016" s="16">
        <f t="shared" si="68"/>
        <v>52</v>
      </c>
    </row>
    <row r="1017" spans="1:16" x14ac:dyDescent="0.25">
      <c r="A1017" s="29" t="s">
        <v>875</v>
      </c>
      <c r="B1017" s="30" t="s">
        <v>865</v>
      </c>
      <c r="C1017" s="31">
        <v>56031</v>
      </c>
      <c r="D1017" s="32" t="s">
        <v>10</v>
      </c>
      <c r="E1017" s="16">
        <v>23</v>
      </c>
      <c r="F1017" s="16">
        <v>23</v>
      </c>
      <c r="G1017" s="16">
        <v>23</v>
      </c>
      <c r="H1017" s="16">
        <v>23</v>
      </c>
      <c r="I1017" s="72">
        <v>0</v>
      </c>
      <c r="J1017" s="16">
        <v>0</v>
      </c>
      <c r="K1017" s="16">
        <v>0</v>
      </c>
      <c r="L1017" s="16">
        <v>0</v>
      </c>
      <c r="M1017" s="16">
        <f t="shared" si="66"/>
        <v>23</v>
      </c>
      <c r="N1017" s="16">
        <f t="shared" si="67"/>
        <v>23</v>
      </c>
      <c r="O1017" s="16">
        <f t="shared" si="68"/>
        <v>23</v>
      </c>
      <c r="P1017" s="16">
        <f t="shared" si="68"/>
        <v>23</v>
      </c>
    </row>
    <row r="1018" spans="1:16" x14ac:dyDescent="0.25">
      <c r="A1018" s="29" t="s">
        <v>876</v>
      </c>
      <c r="B1018" s="30" t="s">
        <v>865</v>
      </c>
      <c r="C1018" s="31">
        <v>4005</v>
      </c>
      <c r="D1018" s="32" t="s">
        <v>97</v>
      </c>
      <c r="E1018" s="16">
        <v>1</v>
      </c>
      <c r="F1018" s="16">
        <v>0</v>
      </c>
      <c r="G1018" s="16">
        <v>0</v>
      </c>
      <c r="H1018" s="16">
        <v>0</v>
      </c>
      <c r="I1018" s="72">
        <v>0</v>
      </c>
      <c r="J1018" s="16">
        <v>0</v>
      </c>
      <c r="K1018" s="16">
        <v>0</v>
      </c>
      <c r="L1018" s="16">
        <v>0</v>
      </c>
      <c r="M1018" s="16">
        <f t="shared" si="66"/>
        <v>1</v>
      </c>
      <c r="N1018" s="16">
        <f t="shared" si="67"/>
        <v>0</v>
      </c>
      <c r="O1018" s="16">
        <f t="shared" si="68"/>
        <v>0</v>
      </c>
      <c r="P1018" s="16">
        <f t="shared" si="68"/>
        <v>0</v>
      </c>
    </row>
    <row r="1019" spans="1:16" x14ac:dyDescent="0.25">
      <c r="A1019" s="29" t="s">
        <v>876</v>
      </c>
      <c r="B1019" s="30" t="s">
        <v>865</v>
      </c>
      <c r="C1019" s="31">
        <v>4005</v>
      </c>
      <c r="D1019" s="32" t="s">
        <v>98</v>
      </c>
      <c r="E1019" s="16">
        <v>0</v>
      </c>
      <c r="F1019" s="16">
        <v>0</v>
      </c>
      <c r="G1019" s="16">
        <v>0</v>
      </c>
      <c r="H1019" s="16">
        <v>0</v>
      </c>
      <c r="I1019" s="72">
        <v>0</v>
      </c>
      <c r="J1019" s="16">
        <v>0</v>
      </c>
      <c r="K1019" s="16">
        <v>0</v>
      </c>
      <c r="L1019" s="16">
        <v>0</v>
      </c>
      <c r="M1019" s="16">
        <f t="shared" si="66"/>
        <v>0</v>
      </c>
      <c r="N1019" s="16">
        <f t="shared" si="67"/>
        <v>0</v>
      </c>
      <c r="O1019" s="16">
        <f t="shared" si="68"/>
        <v>0</v>
      </c>
      <c r="P1019" s="16">
        <f t="shared" si="68"/>
        <v>0</v>
      </c>
    </row>
    <row r="1020" spans="1:16" x14ac:dyDescent="0.25">
      <c r="A1020" s="29" t="s">
        <v>877</v>
      </c>
      <c r="B1020" s="30" t="s">
        <v>865</v>
      </c>
      <c r="C1020" s="31">
        <v>6253</v>
      </c>
      <c r="D1020" s="32" t="s">
        <v>853</v>
      </c>
      <c r="E1020" s="16">
        <v>5</v>
      </c>
      <c r="F1020" s="16">
        <v>5</v>
      </c>
      <c r="G1020" s="16">
        <v>5</v>
      </c>
      <c r="H1020" s="16">
        <v>5</v>
      </c>
      <c r="I1020" s="72">
        <v>0</v>
      </c>
      <c r="J1020" s="16">
        <v>0</v>
      </c>
      <c r="K1020" s="16">
        <v>0</v>
      </c>
      <c r="L1020" s="16">
        <v>0</v>
      </c>
      <c r="M1020" s="16">
        <f t="shared" si="66"/>
        <v>5</v>
      </c>
      <c r="N1020" s="16">
        <f t="shared" si="67"/>
        <v>5</v>
      </c>
      <c r="O1020" s="16">
        <f t="shared" si="68"/>
        <v>5</v>
      </c>
      <c r="P1020" s="16">
        <f t="shared" si="68"/>
        <v>5</v>
      </c>
    </row>
    <row r="1021" spans="1:16" x14ac:dyDescent="0.25">
      <c r="A1021" s="29" t="s">
        <v>877</v>
      </c>
      <c r="B1021" s="30" t="s">
        <v>865</v>
      </c>
      <c r="C1021" s="31">
        <v>6253</v>
      </c>
      <c r="D1021" s="32" t="s">
        <v>878</v>
      </c>
      <c r="E1021" s="16">
        <v>1</v>
      </c>
      <c r="F1021" s="16">
        <v>0</v>
      </c>
      <c r="G1021" s="16">
        <v>0</v>
      </c>
      <c r="H1021" s="16">
        <v>0</v>
      </c>
      <c r="I1021" s="72">
        <v>0</v>
      </c>
      <c r="J1021" s="16">
        <v>0</v>
      </c>
      <c r="K1021" s="16">
        <v>0</v>
      </c>
      <c r="L1021" s="16">
        <v>0</v>
      </c>
      <c r="M1021" s="16">
        <f t="shared" si="66"/>
        <v>1</v>
      </c>
      <c r="N1021" s="16">
        <f t="shared" si="67"/>
        <v>0</v>
      </c>
      <c r="O1021" s="16">
        <f t="shared" si="68"/>
        <v>0</v>
      </c>
      <c r="P1021" s="16">
        <f t="shared" si="68"/>
        <v>0</v>
      </c>
    </row>
    <row r="1022" spans="1:16" x14ac:dyDescent="0.25">
      <c r="A1022" s="29" t="s">
        <v>877</v>
      </c>
      <c r="B1022" s="30" t="s">
        <v>865</v>
      </c>
      <c r="C1022" s="31">
        <v>6253</v>
      </c>
      <c r="D1022" s="32" t="s">
        <v>879</v>
      </c>
      <c r="E1022" s="16">
        <v>1</v>
      </c>
      <c r="F1022" s="16">
        <v>0</v>
      </c>
      <c r="G1022" s="16">
        <v>0</v>
      </c>
      <c r="H1022" s="16">
        <v>0</v>
      </c>
      <c r="I1022" s="72">
        <v>0</v>
      </c>
      <c r="J1022" s="16">
        <v>0</v>
      </c>
      <c r="K1022" s="16">
        <v>0</v>
      </c>
      <c r="L1022" s="16">
        <v>0</v>
      </c>
      <c r="M1022" s="16">
        <f t="shared" si="66"/>
        <v>1</v>
      </c>
      <c r="N1022" s="16">
        <f t="shared" si="67"/>
        <v>0</v>
      </c>
      <c r="O1022" s="16">
        <f t="shared" si="68"/>
        <v>0</v>
      </c>
      <c r="P1022" s="16">
        <f t="shared" si="68"/>
        <v>0</v>
      </c>
    </row>
    <row r="1023" spans="1:16" x14ac:dyDescent="0.25">
      <c r="A1023" s="29" t="s">
        <v>877</v>
      </c>
      <c r="B1023" s="30" t="s">
        <v>865</v>
      </c>
      <c r="C1023" s="31">
        <v>6253</v>
      </c>
      <c r="D1023" s="32" t="s">
        <v>880</v>
      </c>
      <c r="E1023" s="16">
        <v>1</v>
      </c>
      <c r="F1023" s="16">
        <v>0</v>
      </c>
      <c r="G1023" s="16">
        <v>0</v>
      </c>
      <c r="H1023" s="16">
        <v>0</v>
      </c>
      <c r="I1023" s="72">
        <v>0</v>
      </c>
      <c r="J1023" s="16">
        <v>0</v>
      </c>
      <c r="K1023" s="16">
        <v>0</v>
      </c>
      <c r="L1023" s="16">
        <v>0</v>
      </c>
      <c r="M1023" s="16">
        <f t="shared" si="66"/>
        <v>1</v>
      </c>
      <c r="N1023" s="16">
        <f t="shared" si="67"/>
        <v>0</v>
      </c>
      <c r="O1023" s="16">
        <f t="shared" si="68"/>
        <v>0</v>
      </c>
      <c r="P1023" s="16">
        <f t="shared" si="68"/>
        <v>0</v>
      </c>
    </row>
    <row r="1024" spans="1:16" x14ac:dyDescent="0.25">
      <c r="A1024" s="29" t="s">
        <v>877</v>
      </c>
      <c r="B1024" s="30" t="s">
        <v>865</v>
      </c>
      <c r="C1024" s="31">
        <v>6253</v>
      </c>
      <c r="D1024" s="32" t="s">
        <v>881</v>
      </c>
      <c r="E1024" s="16">
        <v>0</v>
      </c>
      <c r="F1024" s="16">
        <v>0</v>
      </c>
      <c r="G1024" s="16">
        <v>0</v>
      </c>
      <c r="H1024" s="16">
        <v>0</v>
      </c>
      <c r="I1024" s="72">
        <v>0</v>
      </c>
      <c r="J1024" s="16">
        <v>0</v>
      </c>
      <c r="K1024" s="16">
        <v>0</v>
      </c>
      <c r="L1024" s="16">
        <v>0</v>
      </c>
      <c r="M1024" s="16">
        <f t="shared" si="66"/>
        <v>0</v>
      </c>
      <c r="N1024" s="16">
        <f t="shared" si="67"/>
        <v>0</v>
      </c>
      <c r="O1024" s="16">
        <f t="shared" si="68"/>
        <v>0</v>
      </c>
      <c r="P1024" s="16">
        <f t="shared" si="68"/>
        <v>0</v>
      </c>
    </row>
    <row r="1025" spans="1:16" x14ac:dyDescent="0.25">
      <c r="A1025" s="29" t="s">
        <v>877</v>
      </c>
      <c r="B1025" s="30" t="s">
        <v>865</v>
      </c>
      <c r="C1025" s="31">
        <v>6253</v>
      </c>
      <c r="D1025" s="32" t="s">
        <v>882</v>
      </c>
      <c r="E1025" s="16">
        <v>1</v>
      </c>
      <c r="F1025" s="16">
        <v>0</v>
      </c>
      <c r="G1025" s="16">
        <v>0</v>
      </c>
      <c r="H1025" s="16">
        <v>1</v>
      </c>
      <c r="I1025" s="72">
        <v>0</v>
      </c>
      <c r="J1025" s="16">
        <v>0</v>
      </c>
      <c r="K1025" s="16">
        <v>0</v>
      </c>
      <c r="L1025" s="16">
        <v>0</v>
      </c>
      <c r="M1025" s="16">
        <f t="shared" si="66"/>
        <v>1</v>
      </c>
      <c r="N1025" s="16">
        <f t="shared" si="67"/>
        <v>0</v>
      </c>
      <c r="O1025" s="16">
        <f t="shared" si="68"/>
        <v>0</v>
      </c>
      <c r="P1025" s="16">
        <f t="shared" si="68"/>
        <v>1</v>
      </c>
    </row>
    <row r="1026" spans="1:16" x14ac:dyDescent="0.25">
      <c r="A1026" s="29" t="s">
        <v>877</v>
      </c>
      <c r="B1026" s="30" t="s">
        <v>865</v>
      </c>
      <c r="C1026" s="31">
        <v>6253</v>
      </c>
      <c r="D1026" s="32" t="s">
        <v>883</v>
      </c>
      <c r="E1026" s="16">
        <v>1</v>
      </c>
      <c r="F1026" s="16">
        <v>0</v>
      </c>
      <c r="G1026" s="16">
        <v>0</v>
      </c>
      <c r="H1026" s="16">
        <v>1</v>
      </c>
      <c r="I1026" s="72">
        <v>0</v>
      </c>
      <c r="J1026" s="16">
        <v>0</v>
      </c>
      <c r="K1026" s="16">
        <v>0</v>
      </c>
      <c r="L1026" s="16">
        <v>0</v>
      </c>
      <c r="M1026" s="16">
        <f t="shared" si="66"/>
        <v>1</v>
      </c>
      <c r="N1026" s="16">
        <f t="shared" si="67"/>
        <v>0</v>
      </c>
      <c r="O1026" s="16">
        <f t="shared" si="68"/>
        <v>0</v>
      </c>
      <c r="P1026" s="16">
        <f t="shared" si="68"/>
        <v>1</v>
      </c>
    </row>
    <row r="1027" spans="1:16" x14ac:dyDescent="0.25">
      <c r="A1027" s="29" t="s">
        <v>877</v>
      </c>
      <c r="B1027" s="30" t="s">
        <v>865</v>
      </c>
      <c r="C1027" s="31">
        <v>6253</v>
      </c>
      <c r="D1027" s="32" t="s">
        <v>884</v>
      </c>
      <c r="E1027" s="16">
        <v>1</v>
      </c>
      <c r="F1027" s="16">
        <v>0</v>
      </c>
      <c r="G1027" s="16">
        <v>0</v>
      </c>
      <c r="H1027" s="16">
        <v>0</v>
      </c>
      <c r="I1027" s="72">
        <v>0</v>
      </c>
      <c r="J1027" s="16">
        <v>0</v>
      </c>
      <c r="K1027" s="16">
        <v>0</v>
      </c>
      <c r="L1027" s="16">
        <v>0</v>
      </c>
      <c r="M1027" s="16">
        <f t="shared" si="66"/>
        <v>1</v>
      </c>
      <c r="N1027" s="16">
        <f t="shared" si="67"/>
        <v>0</v>
      </c>
      <c r="O1027" s="16">
        <f t="shared" si="68"/>
        <v>0</v>
      </c>
      <c r="P1027" s="16">
        <f t="shared" si="68"/>
        <v>0</v>
      </c>
    </row>
    <row r="1028" spans="1:16" x14ac:dyDescent="0.25">
      <c r="A1028" s="29" t="s">
        <v>877</v>
      </c>
      <c r="B1028" s="30" t="s">
        <v>865</v>
      </c>
      <c r="C1028" s="31">
        <v>6253</v>
      </c>
      <c r="D1028" s="32" t="s">
        <v>885</v>
      </c>
      <c r="E1028" s="16">
        <v>1</v>
      </c>
      <c r="F1028" s="16">
        <v>0</v>
      </c>
      <c r="G1028" s="16">
        <v>0</v>
      </c>
      <c r="H1028" s="16">
        <v>0</v>
      </c>
      <c r="I1028" s="72">
        <v>0</v>
      </c>
      <c r="J1028" s="16">
        <v>0</v>
      </c>
      <c r="K1028" s="16">
        <v>0</v>
      </c>
      <c r="L1028" s="16">
        <v>0</v>
      </c>
      <c r="M1028" s="16">
        <f t="shared" si="66"/>
        <v>1</v>
      </c>
      <c r="N1028" s="16">
        <f t="shared" si="67"/>
        <v>0</v>
      </c>
      <c r="O1028" s="16">
        <f t="shared" si="68"/>
        <v>0</v>
      </c>
      <c r="P1028" s="16">
        <f t="shared" si="68"/>
        <v>0</v>
      </c>
    </row>
    <row r="1029" spans="1:16" x14ac:dyDescent="0.25">
      <c r="A1029" s="29" t="s">
        <v>886</v>
      </c>
      <c r="B1029" s="30" t="s">
        <v>865</v>
      </c>
      <c r="C1029" s="31">
        <v>55836</v>
      </c>
      <c r="D1029" s="32" t="s">
        <v>9</v>
      </c>
      <c r="E1029" s="16">
        <v>2</v>
      </c>
      <c r="F1029" s="16">
        <v>1</v>
      </c>
      <c r="G1029" s="16">
        <v>1</v>
      </c>
      <c r="H1029" s="16">
        <v>1</v>
      </c>
      <c r="I1029" s="72">
        <v>0</v>
      </c>
      <c r="J1029" s="16">
        <v>0</v>
      </c>
      <c r="K1029" s="16">
        <v>0</v>
      </c>
      <c r="L1029" s="16">
        <v>0</v>
      </c>
      <c r="M1029" s="16">
        <f t="shared" si="66"/>
        <v>2</v>
      </c>
      <c r="N1029" s="16">
        <f t="shared" si="67"/>
        <v>1</v>
      </c>
      <c r="O1029" s="16">
        <f t="shared" si="68"/>
        <v>1</v>
      </c>
      <c r="P1029" s="16">
        <f t="shared" si="68"/>
        <v>1</v>
      </c>
    </row>
    <row r="1030" spans="1:16" x14ac:dyDescent="0.25">
      <c r="A1030" s="29" t="s">
        <v>886</v>
      </c>
      <c r="B1030" s="30" t="s">
        <v>865</v>
      </c>
      <c r="C1030" s="31">
        <v>55836</v>
      </c>
      <c r="D1030" s="32" t="s">
        <v>8</v>
      </c>
      <c r="E1030" s="16">
        <v>2</v>
      </c>
      <c r="F1030" s="16">
        <v>1</v>
      </c>
      <c r="G1030" s="16">
        <v>1</v>
      </c>
      <c r="H1030" s="16">
        <v>1</v>
      </c>
      <c r="I1030" s="72">
        <v>0</v>
      </c>
      <c r="J1030" s="16">
        <v>0</v>
      </c>
      <c r="K1030" s="16">
        <v>0</v>
      </c>
      <c r="L1030" s="16">
        <v>0</v>
      </c>
      <c r="M1030" s="16">
        <f t="shared" si="66"/>
        <v>2</v>
      </c>
      <c r="N1030" s="16">
        <f t="shared" si="67"/>
        <v>1</v>
      </c>
      <c r="O1030" s="16">
        <f t="shared" si="68"/>
        <v>1</v>
      </c>
      <c r="P1030" s="16">
        <f t="shared" si="68"/>
        <v>1</v>
      </c>
    </row>
    <row r="1031" spans="1:16" x14ac:dyDescent="0.25">
      <c r="A1031" s="29" t="s">
        <v>887</v>
      </c>
      <c r="B1031" s="30" t="s">
        <v>865</v>
      </c>
      <c r="C1031" s="31">
        <v>4271</v>
      </c>
      <c r="D1031" s="32" t="s">
        <v>888</v>
      </c>
      <c r="E1031" s="16">
        <v>341</v>
      </c>
      <c r="F1031" s="16">
        <v>321</v>
      </c>
      <c r="G1031" s="16">
        <v>321</v>
      </c>
      <c r="H1031" s="16">
        <v>341</v>
      </c>
      <c r="I1031" s="72">
        <v>0</v>
      </c>
      <c r="J1031" s="16">
        <v>0</v>
      </c>
      <c r="K1031" s="16">
        <v>0</v>
      </c>
      <c r="L1031" s="16">
        <v>0</v>
      </c>
      <c r="M1031" s="16">
        <f t="shared" si="66"/>
        <v>341</v>
      </c>
      <c r="N1031" s="16">
        <f t="shared" si="67"/>
        <v>321</v>
      </c>
      <c r="O1031" s="16">
        <f t="shared" si="68"/>
        <v>321</v>
      </c>
      <c r="P1031" s="16">
        <f t="shared" si="68"/>
        <v>341</v>
      </c>
    </row>
    <row r="1032" spans="1:16" x14ac:dyDescent="0.25">
      <c r="A1032" s="29" t="s">
        <v>889</v>
      </c>
      <c r="B1032" s="30" t="s">
        <v>865</v>
      </c>
      <c r="C1032" s="31">
        <v>4125</v>
      </c>
      <c r="D1032" s="32" t="s">
        <v>103</v>
      </c>
      <c r="E1032" s="16">
        <v>6</v>
      </c>
      <c r="F1032" s="16">
        <v>4</v>
      </c>
      <c r="G1032" s="16">
        <v>4</v>
      </c>
      <c r="H1032" s="16">
        <v>5</v>
      </c>
      <c r="I1032" s="72">
        <v>0</v>
      </c>
      <c r="J1032" s="16">
        <v>0</v>
      </c>
      <c r="K1032" s="16">
        <v>0</v>
      </c>
      <c r="L1032" s="16">
        <v>0</v>
      </c>
      <c r="M1032" s="16">
        <f t="shared" si="66"/>
        <v>6</v>
      </c>
      <c r="N1032" s="16">
        <f t="shared" si="67"/>
        <v>4</v>
      </c>
      <c r="O1032" s="16">
        <f t="shared" si="68"/>
        <v>4</v>
      </c>
      <c r="P1032" s="16">
        <f t="shared" si="68"/>
        <v>5</v>
      </c>
    </row>
    <row r="1033" spans="1:16" x14ac:dyDescent="0.25">
      <c r="A1033" s="29" t="s">
        <v>889</v>
      </c>
      <c r="B1033" s="30" t="s">
        <v>865</v>
      </c>
      <c r="C1033" s="31">
        <v>4125</v>
      </c>
      <c r="D1033" s="32" t="s">
        <v>104</v>
      </c>
      <c r="E1033" s="16">
        <v>45</v>
      </c>
      <c r="F1033" s="16">
        <v>39</v>
      </c>
      <c r="G1033" s="16">
        <v>39</v>
      </c>
      <c r="H1033" s="16">
        <v>43</v>
      </c>
      <c r="I1033" s="72">
        <v>0</v>
      </c>
      <c r="J1033" s="16">
        <v>0</v>
      </c>
      <c r="K1033" s="16">
        <v>0</v>
      </c>
      <c r="L1033" s="16">
        <v>0</v>
      </c>
      <c r="M1033" s="16">
        <f t="shared" si="66"/>
        <v>45</v>
      </c>
      <c r="N1033" s="16">
        <f t="shared" si="67"/>
        <v>39</v>
      </c>
      <c r="O1033" s="16">
        <f t="shared" si="68"/>
        <v>39</v>
      </c>
      <c r="P1033" s="16">
        <f t="shared" si="68"/>
        <v>43</v>
      </c>
    </row>
    <row r="1034" spans="1:16" x14ac:dyDescent="0.25">
      <c r="A1034" s="29" t="s">
        <v>890</v>
      </c>
      <c r="B1034" s="30" t="s">
        <v>865</v>
      </c>
      <c r="C1034" s="31">
        <v>56480</v>
      </c>
      <c r="D1034" s="32" t="s">
        <v>9</v>
      </c>
      <c r="E1034" s="16">
        <v>1</v>
      </c>
      <c r="F1034" s="16">
        <v>1</v>
      </c>
      <c r="G1034" s="16">
        <v>1</v>
      </c>
      <c r="H1034" s="16">
        <v>1</v>
      </c>
      <c r="I1034" s="72">
        <v>0</v>
      </c>
      <c r="J1034" s="16">
        <v>0</v>
      </c>
      <c r="K1034" s="16">
        <v>0</v>
      </c>
      <c r="L1034" s="16">
        <v>0</v>
      </c>
      <c r="M1034" s="16">
        <f t="shared" si="66"/>
        <v>1</v>
      </c>
      <c r="N1034" s="16">
        <f t="shared" si="67"/>
        <v>1</v>
      </c>
      <c r="O1034" s="16">
        <f t="shared" si="68"/>
        <v>1</v>
      </c>
      <c r="P1034" s="16">
        <f t="shared" si="68"/>
        <v>1</v>
      </c>
    </row>
    <row r="1035" spans="1:16" x14ac:dyDescent="0.25">
      <c r="A1035" s="29" t="s">
        <v>890</v>
      </c>
      <c r="B1035" s="30" t="s">
        <v>865</v>
      </c>
      <c r="C1035" s="31">
        <v>56480</v>
      </c>
      <c r="D1035" s="32" t="s">
        <v>8</v>
      </c>
      <c r="E1035" s="16">
        <v>1</v>
      </c>
      <c r="F1035" s="16">
        <v>1</v>
      </c>
      <c r="G1035" s="16">
        <v>1</v>
      </c>
      <c r="H1035" s="16">
        <v>1</v>
      </c>
      <c r="I1035" s="72">
        <v>0</v>
      </c>
      <c r="J1035" s="16">
        <v>0</v>
      </c>
      <c r="K1035" s="16">
        <v>0</v>
      </c>
      <c r="L1035" s="16">
        <v>0</v>
      </c>
      <c r="M1035" s="16">
        <f t="shared" si="66"/>
        <v>1</v>
      </c>
      <c r="N1035" s="16">
        <f t="shared" si="67"/>
        <v>1</v>
      </c>
      <c r="O1035" s="16">
        <f t="shared" si="68"/>
        <v>1</v>
      </c>
      <c r="P1035" s="16">
        <f t="shared" si="68"/>
        <v>1</v>
      </c>
    </row>
    <row r="1036" spans="1:16" x14ac:dyDescent="0.25">
      <c r="A1036" s="29" t="s">
        <v>891</v>
      </c>
      <c r="B1036" s="30" t="s">
        <v>865</v>
      </c>
      <c r="C1036" s="31">
        <v>55135</v>
      </c>
      <c r="D1036" s="32" t="s">
        <v>7</v>
      </c>
      <c r="E1036" s="16">
        <v>47</v>
      </c>
      <c r="F1036" s="16">
        <v>47</v>
      </c>
      <c r="G1036" s="16">
        <v>47</v>
      </c>
      <c r="H1036" s="16">
        <v>47</v>
      </c>
      <c r="I1036" s="72">
        <v>0</v>
      </c>
      <c r="J1036" s="16">
        <v>0</v>
      </c>
      <c r="K1036" s="16">
        <v>0</v>
      </c>
      <c r="L1036" s="16">
        <v>0</v>
      </c>
      <c r="M1036" s="16">
        <f t="shared" si="66"/>
        <v>47</v>
      </c>
      <c r="N1036" s="16">
        <f t="shared" si="67"/>
        <v>47</v>
      </c>
      <c r="O1036" s="16">
        <f t="shared" si="68"/>
        <v>47</v>
      </c>
      <c r="P1036" s="16">
        <f t="shared" si="68"/>
        <v>47</v>
      </c>
    </row>
    <row r="1037" spans="1:16" x14ac:dyDescent="0.25">
      <c r="A1037" s="29" t="s">
        <v>891</v>
      </c>
      <c r="B1037" s="30" t="s">
        <v>865</v>
      </c>
      <c r="C1037" s="31">
        <v>55135</v>
      </c>
      <c r="D1037" s="32" t="s">
        <v>6</v>
      </c>
      <c r="E1037" s="16">
        <v>49</v>
      </c>
      <c r="F1037" s="16">
        <v>49</v>
      </c>
      <c r="G1037" s="16">
        <v>49</v>
      </c>
      <c r="H1037" s="16">
        <v>49</v>
      </c>
      <c r="I1037" s="72">
        <v>0</v>
      </c>
      <c r="J1037" s="16">
        <v>0</v>
      </c>
      <c r="K1037" s="16">
        <v>0</v>
      </c>
      <c r="L1037" s="16">
        <v>0</v>
      </c>
      <c r="M1037" s="16">
        <f t="shared" si="66"/>
        <v>49</v>
      </c>
      <c r="N1037" s="16">
        <f t="shared" si="67"/>
        <v>49</v>
      </c>
      <c r="O1037" s="16">
        <f t="shared" si="68"/>
        <v>49</v>
      </c>
      <c r="P1037" s="16">
        <f t="shared" si="68"/>
        <v>49</v>
      </c>
    </row>
    <row r="1038" spans="1:16" x14ac:dyDescent="0.25">
      <c r="A1038" s="29" t="s">
        <v>892</v>
      </c>
      <c r="B1038" s="30" t="s">
        <v>865</v>
      </c>
      <c r="C1038" s="31">
        <v>7270</v>
      </c>
      <c r="D1038" s="32" t="s">
        <v>5</v>
      </c>
      <c r="E1038" s="16">
        <v>20</v>
      </c>
      <c r="F1038" s="16">
        <v>15</v>
      </c>
      <c r="G1038" s="16">
        <v>15</v>
      </c>
      <c r="H1038" s="16">
        <v>16</v>
      </c>
      <c r="I1038" s="72">
        <v>0</v>
      </c>
      <c r="J1038" s="16">
        <v>0</v>
      </c>
      <c r="K1038" s="16">
        <v>0</v>
      </c>
      <c r="L1038" s="16">
        <v>0</v>
      </c>
      <c r="M1038" s="16">
        <f t="shared" si="66"/>
        <v>20</v>
      </c>
      <c r="N1038" s="16">
        <f t="shared" si="67"/>
        <v>15</v>
      </c>
      <c r="O1038" s="16">
        <f t="shared" si="68"/>
        <v>15</v>
      </c>
      <c r="P1038" s="16">
        <f t="shared" si="68"/>
        <v>16</v>
      </c>
    </row>
    <row r="1039" spans="1:16" x14ac:dyDescent="0.25">
      <c r="A1039" s="29" t="s">
        <v>892</v>
      </c>
      <c r="B1039" s="30" t="s">
        <v>865</v>
      </c>
      <c r="C1039" s="31">
        <v>7270</v>
      </c>
      <c r="D1039" s="32" t="s">
        <v>4</v>
      </c>
      <c r="E1039" s="16">
        <v>15</v>
      </c>
      <c r="F1039" s="16">
        <v>10</v>
      </c>
      <c r="G1039" s="16">
        <v>10</v>
      </c>
      <c r="H1039" s="16">
        <v>11</v>
      </c>
      <c r="I1039" s="72">
        <v>0</v>
      </c>
      <c r="J1039" s="16">
        <v>0</v>
      </c>
      <c r="K1039" s="16">
        <v>0</v>
      </c>
      <c r="L1039" s="16">
        <v>0</v>
      </c>
      <c r="M1039" s="16">
        <f t="shared" si="66"/>
        <v>15</v>
      </c>
      <c r="N1039" s="16">
        <f t="shared" si="67"/>
        <v>10</v>
      </c>
      <c r="O1039" s="16">
        <f t="shared" si="68"/>
        <v>10</v>
      </c>
      <c r="P1039" s="16">
        <f t="shared" si="68"/>
        <v>11</v>
      </c>
    </row>
    <row r="1040" spans="1:16" x14ac:dyDescent="0.25">
      <c r="A1040" s="29" t="s">
        <v>892</v>
      </c>
      <c r="B1040" s="30" t="s">
        <v>865</v>
      </c>
      <c r="C1040" s="31">
        <v>7270</v>
      </c>
      <c r="D1040" s="32" t="s">
        <v>851</v>
      </c>
      <c r="E1040" s="16">
        <v>12</v>
      </c>
      <c r="F1040" s="16">
        <v>10</v>
      </c>
      <c r="G1040" s="16">
        <v>10</v>
      </c>
      <c r="H1040" s="16">
        <v>11</v>
      </c>
      <c r="I1040" s="72">
        <v>0</v>
      </c>
      <c r="J1040" s="16">
        <v>0</v>
      </c>
      <c r="K1040" s="16">
        <v>0</v>
      </c>
      <c r="L1040" s="16">
        <v>0</v>
      </c>
      <c r="M1040" s="16">
        <f t="shared" ref="M1040:M1087" si="69">E1040+I1040</f>
        <v>12</v>
      </c>
      <c r="N1040" s="16">
        <f t="shared" ref="N1040:N1087" si="70">F1040+J1040</f>
        <v>10</v>
      </c>
      <c r="O1040" s="16">
        <f t="shared" ref="O1040:P1087" si="71">G1040+K1040</f>
        <v>10</v>
      </c>
      <c r="P1040" s="16">
        <f t="shared" si="71"/>
        <v>11</v>
      </c>
    </row>
    <row r="1041" spans="1:16" x14ac:dyDescent="0.25">
      <c r="A1041" s="29" t="s">
        <v>892</v>
      </c>
      <c r="B1041" s="30" t="s">
        <v>865</v>
      </c>
      <c r="C1041" s="31">
        <v>7270</v>
      </c>
      <c r="D1041" s="32" t="s">
        <v>852</v>
      </c>
      <c r="E1041" s="16">
        <v>15</v>
      </c>
      <c r="F1041" s="16">
        <v>13</v>
      </c>
      <c r="G1041" s="16">
        <v>13</v>
      </c>
      <c r="H1041" s="16">
        <v>14</v>
      </c>
      <c r="I1041" s="72">
        <v>0</v>
      </c>
      <c r="J1041" s="16">
        <v>0</v>
      </c>
      <c r="K1041" s="16">
        <v>0</v>
      </c>
      <c r="L1041" s="16">
        <v>0</v>
      </c>
      <c r="M1041" s="16">
        <f t="shared" si="69"/>
        <v>15</v>
      </c>
      <c r="N1041" s="16">
        <f t="shared" si="70"/>
        <v>13</v>
      </c>
      <c r="O1041" s="16">
        <f t="shared" si="71"/>
        <v>13</v>
      </c>
      <c r="P1041" s="16">
        <f t="shared" si="71"/>
        <v>14</v>
      </c>
    </row>
    <row r="1042" spans="1:16" x14ac:dyDescent="0.25">
      <c r="A1042" s="29" t="s">
        <v>893</v>
      </c>
      <c r="B1042" s="30" t="s">
        <v>865</v>
      </c>
      <c r="C1042" s="31">
        <v>4040</v>
      </c>
      <c r="D1042" s="32" t="s">
        <v>107</v>
      </c>
      <c r="E1042" s="16">
        <v>32</v>
      </c>
      <c r="F1042" s="16">
        <v>32</v>
      </c>
      <c r="G1042" s="16">
        <v>32</v>
      </c>
      <c r="H1042" s="16">
        <v>32</v>
      </c>
      <c r="I1042" s="72">
        <v>0</v>
      </c>
      <c r="J1042" s="16">
        <v>0</v>
      </c>
      <c r="K1042" s="16">
        <v>0</v>
      </c>
      <c r="L1042" s="16">
        <v>0</v>
      </c>
      <c r="M1042" s="16">
        <f t="shared" si="69"/>
        <v>32</v>
      </c>
      <c r="N1042" s="16">
        <f t="shared" si="70"/>
        <v>32</v>
      </c>
      <c r="O1042" s="16">
        <f t="shared" si="71"/>
        <v>32</v>
      </c>
      <c r="P1042" s="16">
        <f t="shared" si="71"/>
        <v>32</v>
      </c>
    </row>
    <row r="1043" spans="1:16" x14ac:dyDescent="0.25">
      <c r="A1043" s="29" t="s">
        <v>893</v>
      </c>
      <c r="B1043" s="30" t="s">
        <v>865</v>
      </c>
      <c r="C1043" s="31">
        <v>4040</v>
      </c>
      <c r="D1043" s="32" t="s">
        <v>108</v>
      </c>
      <c r="E1043" s="16">
        <v>30</v>
      </c>
      <c r="F1043" s="16">
        <v>30</v>
      </c>
      <c r="G1043" s="16">
        <v>30</v>
      </c>
      <c r="H1043" s="16">
        <v>30</v>
      </c>
      <c r="I1043" s="72">
        <v>0</v>
      </c>
      <c r="J1043" s="16">
        <v>0</v>
      </c>
      <c r="K1043" s="16">
        <v>0</v>
      </c>
      <c r="L1043" s="16">
        <v>0</v>
      </c>
      <c r="M1043" s="16">
        <f t="shared" si="69"/>
        <v>30</v>
      </c>
      <c r="N1043" s="16">
        <f t="shared" si="70"/>
        <v>30</v>
      </c>
      <c r="O1043" s="16">
        <f t="shared" si="71"/>
        <v>30</v>
      </c>
      <c r="P1043" s="16">
        <f t="shared" si="71"/>
        <v>30</v>
      </c>
    </row>
    <row r="1044" spans="1:16" x14ac:dyDescent="0.25">
      <c r="A1044" s="29" t="s">
        <v>893</v>
      </c>
      <c r="B1044" s="30" t="s">
        <v>865</v>
      </c>
      <c r="C1044" s="31">
        <v>4040</v>
      </c>
      <c r="D1044" s="32" t="s">
        <v>135</v>
      </c>
      <c r="E1044" s="16">
        <v>30</v>
      </c>
      <c r="F1044" s="16">
        <v>30</v>
      </c>
      <c r="G1044" s="16">
        <v>30</v>
      </c>
      <c r="H1044" s="16">
        <v>30</v>
      </c>
      <c r="I1044" s="72">
        <v>0</v>
      </c>
      <c r="J1044" s="16">
        <v>0</v>
      </c>
      <c r="K1044" s="16">
        <v>0</v>
      </c>
      <c r="L1044" s="16">
        <v>0</v>
      </c>
      <c r="M1044" s="16">
        <f t="shared" si="69"/>
        <v>30</v>
      </c>
      <c r="N1044" s="16">
        <f t="shared" si="70"/>
        <v>30</v>
      </c>
      <c r="O1044" s="16">
        <f t="shared" si="71"/>
        <v>30</v>
      </c>
      <c r="P1044" s="16">
        <f t="shared" si="71"/>
        <v>30</v>
      </c>
    </row>
    <row r="1045" spans="1:16" x14ac:dyDescent="0.25">
      <c r="A1045" s="29" t="s">
        <v>893</v>
      </c>
      <c r="B1045" s="30" t="s">
        <v>865</v>
      </c>
      <c r="C1045" s="31">
        <v>4040</v>
      </c>
      <c r="D1045" s="32" t="s">
        <v>136</v>
      </c>
      <c r="E1045" s="16">
        <v>32</v>
      </c>
      <c r="F1045" s="16">
        <v>32</v>
      </c>
      <c r="G1045" s="16">
        <v>32</v>
      </c>
      <c r="H1045" s="16">
        <v>32</v>
      </c>
      <c r="I1045" s="72">
        <v>0</v>
      </c>
      <c r="J1045" s="16">
        <v>0</v>
      </c>
      <c r="K1045" s="16">
        <v>0</v>
      </c>
      <c r="L1045" s="16">
        <v>0</v>
      </c>
      <c r="M1045" s="16">
        <f t="shared" si="69"/>
        <v>32</v>
      </c>
      <c r="N1045" s="16">
        <f t="shared" si="70"/>
        <v>32</v>
      </c>
      <c r="O1045" s="16">
        <f t="shared" si="71"/>
        <v>32</v>
      </c>
      <c r="P1045" s="16">
        <f t="shared" si="71"/>
        <v>32</v>
      </c>
    </row>
    <row r="1046" spans="1:16" x14ac:dyDescent="0.25">
      <c r="A1046" s="29" t="s">
        <v>894</v>
      </c>
      <c r="B1046" s="30" t="s">
        <v>865</v>
      </c>
      <c r="C1046" s="31">
        <v>4072</v>
      </c>
      <c r="D1046" s="32" t="s">
        <v>137</v>
      </c>
      <c r="E1046" s="16">
        <v>17</v>
      </c>
      <c r="F1046" s="16">
        <v>17</v>
      </c>
      <c r="G1046" s="16">
        <v>17</v>
      </c>
      <c r="H1046" s="16">
        <v>17</v>
      </c>
      <c r="I1046" s="72">
        <v>0</v>
      </c>
      <c r="J1046" s="16">
        <v>0</v>
      </c>
      <c r="K1046" s="16">
        <v>0</v>
      </c>
      <c r="L1046" s="16">
        <v>0</v>
      </c>
      <c r="M1046" s="16">
        <f t="shared" si="69"/>
        <v>17</v>
      </c>
      <c r="N1046" s="16">
        <f t="shared" si="70"/>
        <v>17</v>
      </c>
      <c r="O1046" s="16">
        <f t="shared" si="71"/>
        <v>17</v>
      </c>
      <c r="P1046" s="16">
        <f t="shared" si="71"/>
        <v>17</v>
      </c>
    </row>
    <row r="1047" spans="1:16" x14ac:dyDescent="0.25">
      <c r="A1047" s="29" t="s">
        <v>895</v>
      </c>
      <c r="B1047" s="30" t="s">
        <v>865</v>
      </c>
      <c r="C1047" s="31">
        <v>55641</v>
      </c>
      <c r="D1047" s="32" t="s">
        <v>138</v>
      </c>
      <c r="E1047" s="16">
        <v>16</v>
      </c>
      <c r="F1047" s="16">
        <v>16</v>
      </c>
      <c r="G1047" s="16">
        <v>16</v>
      </c>
      <c r="H1047" s="16">
        <v>16</v>
      </c>
      <c r="I1047" s="72">
        <v>0</v>
      </c>
      <c r="J1047" s="16">
        <v>0</v>
      </c>
      <c r="K1047" s="16">
        <v>0</v>
      </c>
      <c r="L1047" s="16">
        <v>0</v>
      </c>
      <c r="M1047" s="16">
        <f t="shared" si="69"/>
        <v>16</v>
      </c>
      <c r="N1047" s="16">
        <f t="shared" si="70"/>
        <v>16</v>
      </c>
      <c r="O1047" s="16">
        <f t="shared" si="71"/>
        <v>16</v>
      </c>
      <c r="P1047" s="16">
        <f t="shared" si="71"/>
        <v>16</v>
      </c>
    </row>
    <row r="1048" spans="1:16" x14ac:dyDescent="0.25">
      <c r="A1048" s="29" t="s">
        <v>895</v>
      </c>
      <c r="B1048" s="30" t="s">
        <v>865</v>
      </c>
      <c r="C1048" s="31">
        <v>55641</v>
      </c>
      <c r="D1048" s="32" t="s">
        <v>139</v>
      </c>
      <c r="E1048" s="16">
        <v>14</v>
      </c>
      <c r="F1048" s="16">
        <v>14</v>
      </c>
      <c r="G1048" s="16">
        <v>14</v>
      </c>
      <c r="H1048" s="16">
        <v>14</v>
      </c>
      <c r="I1048" s="72">
        <v>0</v>
      </c>
      <c r="J1048" s="16">
        <v>0</v>
      </c>
      <c r="K1048" s="16">
        <v>0</v>
      </c>
      <c r="L1048" s="16">
        <v>0</v>
      </c>
      <c r="M1048" s="16">
        <f t="shared" si="69"/>
        <v>14</v>
      </c>
      <c r="N1048" s="16">
        <f t="shared" si="70"/>
        <v>14</v>
      </c>
      <c r="O1048" s="16">
        <f t="shared" si="71"/>
        <v>14</v>
      </c>
      <c r="P1048" s="16">
        <f t="shared" si="71"/>
        <v>14</v>
      </c>
    </row>
    <row r="1049" spans="1:16" x14ac:dyDescent="0.25">
      <c r="A1049" s="29" t="s">
        <v>895</v>
      </c>
      <c r="B1049" s="30" t="s">
        <v>865</v>
      </c>
      <c r="C1049" s="31">
        <v>55641</v>
      </c>
      <c r="D1049" s="32" t="s">
        <v>140</v>
      </c>
      <c r="E1049" s="16">
        <v>18</v>
      </c>
      <c r="F1049" s="16">
        <v>18</v>
      </c>
      <c r="G1049" s="16">
        <v>18</v>
      </c>
      <c r="H1049" s="16">
        <v>18</v>
      </c>
      <c r="I1049" s="72">
        <v>0</v>
      </c>
      <c r="J1049" s="16">
        <v>0</v>
      </c>
      <c r="K1049" s="16">
        <v>0</v>
      </c>
      <c r="L1049" s="16">
        <v>0</v>
      </c>
      <c r="M1049" s="16">
        <f t="shared" si="69"/>
        <v>18</v>
      </c>
      <c r="N1049" s="16">
        <f t="shared" si="70"/>
        <v>18</v>
      </c>
      <c r="O1049" s="16">
        <f t="shared" si="71"/>
        <v>18</v>
      </c>
      <c r="P1049" s="16">
        <f t="shared" si="71"/>
        <v>18</v>
      </c>
    </row>
    <row r="1050" spans="1:16" x14ac:dyDescent="0.25">
      <c r="A1050" s="29" t="s">
        <v>895</v>
      </c>
      <c r="B1050" s="30" t="s">
        <v>865</v>
      </c>
      <c r="C1050" s="31">
        <v>55641</v>
      </c>
      <c r="D1050" s="32" t="s">
        <v>141</v>
      </c>
      <c r="E1050" s="16">
        <v>20</v>
      </c>
      <c r="F1050" s="16">
        <v>20</v>
      </c>
      <c r="G1050" s="16">
        <v>20</v>
      </c>
      <c r="H1050" s="16">
        <v>20</v>
      </c>
      <c r="I1050" s="72">
        <v>0</v>
      </c>
      <c r="J1050" s="16">
        <v>0</v>
      </c>
      <c r="K1050" s="16">
        <v>0</v>
      </c>
      <c r="L1050" s="16">
        <v>0</v>
      </c>
      <c r="M1050" s="16">
        <f t="shared" si="69"/>
        <v>20</v>
      </c>
      <c r="N1050" s="16">
        <f t="shared" si="70"/>
        <v>20</v>
      </c>
      <c r="O1050" s="16">
        <f t="shared" si="71"/>
        <v>20</v>
      </c>
      <c r="P1050" s="16">
        <f t="shared" si="71"/>
        <v>20</v>
      </c>
    </row>
    <row r="1051" spans="1:16" x14ac:dyDescent="0.25">
      <c r="A1051" s="29" t="s">
        <v>896</v>
      </c>
      <c r="B1051" s="30" t="s">
        <v>865</v>
      </c>
      <c r="C1051" s="31">
        <v>55391</v>
      </c>
      <c r="D1051" s="32" t="s">
        <v>2</v>
      </c>
      <c r="E1051" s="16">
        <v>37</v>
      </c>
      <c r="F1051" s="16">
        <v>37</v>
      </c>
      <c r="G1051" s="16">
        <v>37</v>
      </c>
      <c r="H1051" s="16">
        <v>37</v>
      </c>
      <c r="I1051" s="72">
        <v>0</v>
      </c>
      <c r="J1051" s="16">
        <v>0</v>
      </c>
      <c r="K1051" s="16">
        <v>0</v>
      </c>
      <c r="L1051" s="16">
        <v>0</v>
      </c>
      <c r="M1051" s="16">
        <f t="shared" si="69"/>
        <v>37</v>
      </c>
      <c r="N1051" s="16">
        <f t="shared" si="70"/>
        <v>37</v>
      </c>
      <c r="O1051" s="16">
        <f t="shared" si="71"/>
        <v>37</v>
      </c>
      <c r="P1051" s="16">
        <f t="shared" si="71"/>
        <v>37</v>
      </c>
    </row>
    <row r="1052" spans="1:16" x14ac:dyDescent="0.25">
      <c r="A1052" s="29" t="s">
        <v>896</v>
      </c>
      <c r="B1052" s="30" t="s">
        <v>865</v>
      </c>
      <c r="C1052" s="31">
        <v>55391</v>
      </c>
      <c r="D1052" s="32" t="s">
        <v>1</v>
      </c>
      <c r="E1052" s="16">
        <v>32</v>
      </c>
      <c r="F1052" s="16">
        <v>32</v>
      </c>
      <c r="G1052" s="16">
        <v>32</v>
      </c>
      <c r="H1052" s="16">
        <v>32</v>
      </c>
      <c r="I1052" s="72">
        <v>0</v>
      </c>
      <c r="J1052" s="16">
        <v>0</v>
      </c>
      <c r="K1052" s="16">
        <v>0</v>
      </c>
      <c r="L1052" s="16">
        <v>0</v>
      </c>
      <c r="M1052" s="16">
        <f t="shared" si="69"/>
        <v>32</v>
      </c>
      <c r="N1052" s="16">
        <f t="shared" si="70"/>
        <v>32</v>
      </c>
      <c r="O1052" s="16">
        <f t="shared" si="71"/>
        <v>32</v>
      </c>
      <c r="P1052" s="16">
        <f t="shared" si="71"/>
        <v>32</v>
      </c>
    </row>
    <row r="1053" spans="1:16" x14ac:dyDescent="0.25">
      <c r="A1053" s="29" t="s">
        <v>896</v>
      </c>
      <c r="B1053" s="30" t="s">
        <v>865</v>
      </c>
      <c r="C1053" s="31">
        <v>55391</v>
      </c>
      <c r="D1053" s="32" t="s">
        <v>0</v>
      </c>
      <c r="E1053" s="16">
        <v>41</v>
      </c>
      <c r="F1053" s="16">
        <v>41</v>
      </c>
      <c r="G1053" s="16">
        <v>41</v>
      </c>
      <c r="H1053" s="16">
        <v>41</v>
      </c>
      <c r="I1053" s="72">
        <v>0</v>
      </c>
      <c r="J1053" s="16">
        <v>0</v>
      </c>
      <c r="K1053" s="16">
        <v>0</v>
      </c>
      <c r="L1053" s="16">
        <v>0</v>
      </c>
      <c r="M1053" s="16">
        <f t="shared" si="69"/>
        <v>41</v>
      </c>
      <c r="N1053" s="16">
        <f t="shared" si="70"/>
        <v>41</v>
      </c>
      <c r="O1053" s="16">
        <f t="shared" si="71"/>
        <v>41</v>
      </c>
      <c r="P1053" s="16">
        <f t="shared" si="71"/>
        <v>41</v>
      </c>
    </row>
    <row r="1054" spans="1:16" x14ac:dyDescent="0.25">
      <c r="A1054" s="29" t="s">
        <v>897</v>
      </c>
      <c r="B1054" s="30" t="s">
        <v>865</v>
      </c>
      <c r="C1054" s="31">
        <v>58124</v>
      </c>
      <c r="D1054" s="32" t="s">
        <v>95</v>
      </c>
      <c r="E1054" s="16">
        <v>56</v>
      </c>
      <c r="F1054" s="16">
        <v>46</v>
      </c>
      <c r="G1054" s="16">
        <v>46</v>
      </c>
      <c r="H1054" s="16">
        <v>49</v>
      </c>
      <c r="I1054" s="72">
        <v>0</v>
      </c>
      <c r="J1054" s="16">
        <v>0</v>
      </c>
      <c r="K1054" s="16">
        <v>0</v>
      </c>
      <c r="L1054" s="16">
        <v>0</v>
      </c>
      <c r="M1054" s="16">
        <f t="shared" si="69"/>
        <v>56</v>
      </c>
      <c r="N1054" s="16">
        <f t="shared" si="70"/>
        <v>46</v>
      </c>
      <c r="O1054" s="16">
        <f t="shared" si="71"/>
        <v>46</v>
      </c>
      <c r="P1054" s="16">
        <f t="shared" si="71"/>
        <v>49</v>
      </c>
    </row>
    <row r="1055" spans="1:16" x14ac:dyDescent="0.25">
      <c r="A1055" s="29" t="s">
        <v>898</v>
      </c>
      <c r="B1055" s="30" t="s">
        <v>865</v>
      </c>
      <c r="C1055" s="31">
        <v>56166</v>
      </c>
      <c r="D1055" s="32" t="s">
        <v>95</v>
      </c>
      <c r="E1055" s="16">
        <v>29</v>
      </c>
      <c r="F1055" s="16">
        <v>29</v>
      </c>
      <c r="G1055" s="16">
        <v>29</v>
      </c>
      <c r="H1055" s="16">
        <v>29</v>
      </c>
      <c r="I1055" s="72">
        <v>0</v>
      </c>
      <c r="J1055" s="16">
        <v>0</v>
      </c>
      <c r="K1055" s="16">
        <v>0</v>
      </c>
      <c r="L1055" s="16">
        <v>0</v>
      </c>
      <c r="M1055" s="16">
        <f t="shared" si="69"/>
        <v>29</v>
      </c>
      <c r="N1055" s="16">
        <f t="shared" si="70"/>
        <v>29</v>
      </c>
      <c r="O1055" s="16">
        <f t="shared" si="71"/>
        <v>29</v>
      </c>
      <c r="P1055" s="16">
        <f t="shared" si="71"/>
        <v>29</v>
      </c>
    </row>
    <row r="1056" spans="1:16" x14ac:dyDescent="0.25">
      <c r="A1056" s="29" t="s">
        <v>898</v>
      </c>
      <c r="B1056" s="30" t="s">
        <v>865</v>
      </c>
      <c r="C1056" s="31">
        <v>56166</v>
      </c>
      <c r="D1056" s="32" t="s">
        <v>96</v>
      </c>
      <c r="E1056" s="16">
        <v>26</v>
      </c>
      <c r="F1056" s="16">
        <v>26</v>
      </c>
      <c r="G1056" s="16">
        <v>26</v>
      </c>
      <c r="H1056" s="16">
        <v>26</v>
      </c>
      <c r="I1056" s="72">
        <v>0</v>
      </c>
      <c r="J1056" s="16">
        <v>0</v>
      </c>
      <c r="K1056" s="16">
        <v>0</v>
      </c>
      <c r="L1056" s="16">
        <v>0</v>
      </c>
      <c r="M1056" s="16">
        <f t="shared" si="69"/>
        <v>26</v>
      </c>
      <c r="N1056" s="16">
        <f t="shared" si="70"/>
        <v>26</v>
      </c>
      <c r="O1056" s="16">
        <f t="shared" si="71"/>
        <v>26</v>
      </c>
      <c r="P1056" s="16">
        <f t="shared" si="71"/>
        <v>26</v>
      </c>
    </row>
    <row r="1057" spans="1:16" x14ac:dyDescent="0.25">
      <c r="A1057" s="29" t="s">
        <v>899</v>
      </c>
      <c r="B1057" s="30" t="s">
        <v>865</v>
      </c>
      <c r="C1057" s="31">
        <v>7203</v>
      </c>
      <c r="D1057" s="32" t="s">
        <v>900</v>
      </c>
      <c r="E1057" s="16">
        <v>7</v>
      </c>
      <c r="F1057" s="16">
        <v>6</v>
      </c>
      <c r="G1057" s="16">
        <v>6</v>
      </c>
      <c r="H1057" s="16">
        <v>7</v>
      </c>
      <c r="I1057" s="72">
        <v>0</v>
      </c>
      <c r="J1057" s="16">
        <v>0</v>
      </c>
      <c r="K1057" s="16">
        <v>0</v>
      </c>
      <c r="L1057" s="16">
        <v>0</v>
      </c>
      <c r="M1057" s="16">
        <f t="shared" si="69"/>
        <v>7</v>
      </c>
      <c r="N1057" s="16">
        <f t="shared" si="70"/>
        <v>6</v>
      </c>
      <c r="O1057" s="16">
        <f t="shared" si="71"/>
        <v>6</v>
      </c>
      <c r="P1057" s="16">
        <f t="shared" si="71"/>
        <v>7</v>
      </c>
    </row>
    <row r="1058" spans="1:16" x14ac:dyDescent="0.25">
      <c r="A1058" s="29" t="s">
        <v>899</v>
      </c>
      <c r="B1058" s="30" t="s">
        <v>865</v>
      </c>
      <c r="C1058" s="31">
        <v>7203</v>
      </c>
      <c r="D1058" s="32" t="s">
        <v>901</v>
      </c>
      <c r="E1058" s="16">
        <v>8</v>
      </c>
      <c r="F1058" s="16">
        <v>6</v>
      </c>
      <c r="G1058" s="16">
        <v>6</v>
      </c>
      <c r="H1058" s="16">
        <v>7</v>
      </c>
      <c r="I1058" s="72">
        <v>0</v>
      </c>
      <c r="J1058" s="16">
        <v>0</v>
      </c>
      <c r="K1058" s="16">
        <v>0</v>
      </c>
      <c r="L1058" s="16">
        <v>0</v>
      </c>
      <c r="M1058" s="16">
        <f t="shared" si="69"/>
        <v>8</v>
      </c>
      <c r="N1058" s="16">
        <f t="shared" si="70"/>
        <v>6</v>
      </c>
      <c r="O1058" s="16">
        <f t="shared" si="71"/>
        <v>6</v>
      </c>
      <c r="P1058" s="16">
        <f t="shared" si="71"/>
        <v>7</v>
      </c>
    </row>
    <row r="1059" spans="1:16" x14ac:dyDescent="0.25">
      <c r="A1059" s="29" t="s">
        <v>899</v>
      </c>
      <c r="B1059" s="30" t="s">
        <v>865</v>
      </c>
      <c r="C1059" s="31">
        <v>7203</v>
      </c>
      <c r="D1059" s="32" t="s">
        <v>902</v>
      </c>
      <c r="E1059" s="16">
        <v>7</v>
      </c>
      <c r="F1059" s="16">
        <v>7</v>
      </c>
      <c r="G1059" s="16">
        <v>7</v>
      </c>
      <c r="H1059" s="16">
        <v>7</v>
      </c>
      <c r="I1059" s="72">
        <v>0</v>
      </c>
      <c r="J1059" s="16">
        <v>0</v>
      </c>
      <c r="K1059" s="16">
        <v>0</v>
      </c>
      <c r="L1059" s="16">
        <v>0</v>
      </c>
      <c r="M1059" s="16">
        <f t="shared" si="69"/>
        <v>7</v>
      </c>
      <c r="N1059" s="16">
        <f t="shared" si="70"/>
        <v>7</v>
      </c>
      <c r="O1059" s="16">
        <f t="shared" si="71"/>
        <v>7</v>
      </c>
      <c r="P1059" s="16">
        <f t="shared" si="71"/>
        <v>7</v>
      </c>
    </row>
    <row r="1060" spans="1:16" x14ac:dyDescent="0.25">
      <c r="A1060" s="29" t="s">
        <v>899</v>
      </c>
      <c r="B1060" s="30" t="s">
        <v>865</v>
      </c>
      <c r="C1060" s="31">
        <v>7203</v>
      </c>
      <c r="D1060" s="32" t="s">
        <v>903</v>
      </c>
      <c r="E1060" s="16">
        <v>7</v>
      </c>
      <c r="F1060" s="16">
        <v>7</v>
      </c>
      <c r="G1060" s="16">
        <v>7</v>
      </c>
      <c r="H1060" s="16">
        <v>7</v>
      </c>
      <c r="I1060" s="72">
        <v>0</v>
      </c>
      <c r="J1060" s="16">
        <v>0</v>
      </c>
      <c r="K1060" s="16">
        <v>0</v>
      </c>
      <c r="L1060" s="16">
        <v>0</v>
      </c>
      <c r="M1060" s="16">
        <f t="shared" si="69"/>
        <v>7</v>
      </c>
      <c r="N1060" s="16">
        <f t="shared" si="70"/>
        <v>7</v>
      </c>
      <c r="O1060" s="16">
        <f t="shared" si="71"/>
        <v>7</v>
      </c>
      <c r="P1060" s="16">
        <f t="shared" si="71"/>
        <v>7</v>
      </c>
    </row>
    <row r="1061" spans="1:16" x14ac:dyDescent="0.25">
      <c r="A1061" s="29" t="s">
        <v>904</v>
      </c>
      <c r="B1061" s="30" t="s">
        <v>865</v>
      </c>
      <c r="C1061" s="31">
        <v>4041</v>
      </c>
      <c r="D1061" s="32" t="s">
        <v>99</v>
      </c>
      <c r="E1061" s="16">
        <v>195</v>
      </c>
      <c r="F1061" s="16">
        <v>195</v>
      </c>
      <c r="G1061" s="16">
        <v>195</v>
      </c>
      <c r="H1061" s="16"/>
      <c r="I1061" s="72">
        <v>0</v>
      </c>
      <c r="J1061" s="16">
        <v>0</v>
      </c>
      <c r="K1061" s="16">
        <v>0</v>
      </c>
      <c r="L1061" s="16">
        <v>0</v>
      </c>
      <c r="M1061" s="16">
        <f t="shared" si="69"/>
        <v>195</v>
      </c>
      <c r="N1061" s="16">
        <f t="shared" si="70"/>
        <v>195</v>
      </c>
      <c r="O1061" s="16">
        <f t="shared" si="71"/>
        <v>195</v>
      </c>
      <c r="P1061" s="16">
        <f t="shared" si="71"/>
        <v>0</v>
      </c>
    </row>
    <row r="1062" spans="1:16" x14ac:dyDescent="0.25">
      <c r="A1062" s="29" t="s">
        <v>904</v>
      </c>
      <c r="B1062" s="30" t="s">
        <v>865</v>
      </c>
      <c r="C1062" s="31">
        <v>4041</v>
      </c>
      <c r="D1062" s="32" t="s">
        <v>101</v>
      </c>
      <c r="E1062" s="16">
        <v>268</v>
      </c>
      <c r="F1062" s="16">
        <v>250</v>
      </c>
      <c r="G1062" s="16">
        <v>250</v>
      </c>
      <c r="H1062" s="16"/>
      <c r="I1062" s="72">
        <v>0</v>
      </c>
      <c r="J1062" s="16">
        <v>0</v>
      </c>
      <c r="K1062" s="16">
        <v>0</v>
      </c>
      <c r="L1062" s="16">
        <v>0</v>
      </c>
      <c r="M1062" s="16">
        <f t="shared" si="69"/>
        <v>268</v>
      </c>
      <c r="N1062" s="16">
        <f t="shared" si="70"/>
        <v>250</v>
      </c>
      <c r="O1062" s="16">
        <f t="shared" si="71"/>
        <v>250</v>
      </c>
      <c r="P1062" s="16">
        <f t="shared" si="71"/>
        <v>0</v>
      </c>
    </row>
    <row r="1063" spans="1:16" x14ac:dyDescent="0.25">
      <c r="A1063" s="29" t="s">
        <v>904</v>
      </c>
      <c r="B1063" s="30" t="s">
        <v>865</v>
      </c>
      <c r="C1063" s="31">
        <v>4041</v>
      </c>
      <c r="D1063" s="32" t="s">
        <v>102</v>
      </c>
      <c r="E1063" s="16">
        <v>275</v>
      </c>
      <c r="F1063" s="16">
        <v>275</v>
      </c>
      <c r="G1063" s="16">
        <v>275</v>
      </c>
      <c r="H1063" s="16">
        <v>275</v>
      </c>
      <c r="I1063" s="72">
        <v>0</v>
      </c>
      <c r="J1063" s="16">
        <v>0</v>
      </c>
      <c r="K1063" s="16">
        <v>0</v>
      </c>
      <c r="L1063" s="16">
        <v>0</v>
      </c>
      <c r="M1063" s="16">
        <f t="shared" si="69"/>
        <v>275</v>
      </c>
      <c r="N1063" s="16">
        <f t="shared" si="70"/>
        <v>275</v>
      </c>
      <c r="O1063" s="16">
        <f t="shared" si="71"/>
        <v>275</v>
      </c>
      <c r="P1063" s="16">
        <f t="shared" si="71"/>
        <v>275</v>
      </c>
    </row>
    <row r="1064" spans="1:16" x14ac:dyDescent="0.25">
      <c r="A1064" s="29" t="s">
        <v>904</v>
      </c>
      <c r="B1064" s="30" t="s">
        <v>865</v>
      </c>
      <c r="C1064" s="31">
        <v>4041</v>
      </c>
      <c r="D1064" s="32" t="s">
        <v>103</v>
      </c>
      <c r="E1064" s="16">
        <v>223</v>
      </c>
      <c r="F1064" s="16">
        <v>223</v>
      </c>
      <c r="G1064" s="16">
        <v>223</v>
      </c>
      <c r="H1064" s="16">
        <v>223</v>
      </c>
      <c r="I1064" s="72">
        <v>0</v>
      </c>
      <c r="J1064" s="16">
        <v>0</v>
      </c>
      <c r="K1064" s="16">
        <v>0</v>
      </c>
      <c r="L1064" s="16">
        <v>0</v>
      </c>
      <c r="M1064" s="16">
        <f t="shared" si="69"/>
        <v>223</v>
      </c>
      <c r="N1064" s="16">
        <f t="shared" si="70"/>
        <v>223</v>
      </c>
      <c r="O1064" s="16">
        <f t="shared" si="71"/>
        <v>223</v>
      </c>
      <c r="P1064" s="16">
        <f t="shared" si="71"/>
        <v>223</v>
      </c>
    </row>
    <row r="1065" spans="1:16" x14ac:dyDescent="0.25">
      <c r="A1065" s="29" t="s">
        <v>905</v>
      </c>
      <c r="B1065" s="30" t="s">
        <v>865</v>
      </c>
      <c r="C1065" s="31">
        <v>4042</v>
      </c>
      <c r="D1065" s="32" t="s">
        <v>95</v>
      </c>
      <c r="E1065" s="16">
        <v>30</v>
      </c>
      <c r="F1065" s="16">
        <v>30</v>
      </c>
      <c r="G1065" s="16">
        <v>30</v>
      </c>
      <c r="H1065" s="16">
        <v>30</v>
      </c>
      <c r="I1065" s="72">
        <v>0</v>
      </c>
      <c r="J1065" s="16">
        <v>0</v>
      </c>
      <c r="K1065" s="16">
        <v>0</v>
      </c>
      <c r="L1065" s="16">
        <v>0</v>
      </c>
      <c r="M1065" s="16">
        <f t="shared" si="69"/>
        <v>30</v>
      </c>
      <c r="N1065" s="16">
        <f t="shared" si="70"/>
        <v>30</v>
      </c>
      <c r="O1065" s="16">
        <f t="shared" si="71"/>
        <v>30</v>
      </c>
      <c r="P1065" s="16">
        <f t="shared" si="71"/>
        <v>30</v>
      </c>
    </row>
    <row r="1066" spans="1:16" x14ac:dyDescent="0.25">
      <c r="A1066" s="29" t="s">
        <v>905</v>
      </c>
      <c r="B1066" s="30" t="s">
        <v>865</v>
      </c>
      <c r="C1066" s="31">
        <v>4042</v>
      </c>
      <c r="D1066" s="32" t="s">
        <v>96</v>
      </c>
      <c r="E1066" s="16">
        <v>29</v>
      </c>
      <c r="F1066" s="16">
        <v>28</v>
      </c>
      <c r="G1066" s="16">
        <v>28</v>
      </c>
      <c r="H1066" s="16">
        <v>29</v>
      </c>
      <c r="I1066" s="72">
        <v>0</v>
      </c>
      <c r="J1066" s="16">
        <v>0</v>
      </c>
      <c r="K1066" s="16">
        <v>0</v>
      </c>
      <c r="L1066" s="16">
        <v>0</v>
      </c>
      <c r="M1066" s="16">
        <f t="shared" si="69"/>
        <v>29</v>
      </c>
      <c r="N1066" s="16">
        <f t="shared" si="70"/>
        <v>28</v>
      </c>
      <c r="O1066" s="16">
        <f t="shared" si="71"/>
        <v>28</v>
      </c>
      <c r="P1066" s="16">
        <f t="shared" si="71"/>
        <v>29</v>
      </c>
    </row>
    <row r="1067" spans="1:16" x14ac:dyDescent="0.25">
      <c r="A1067" s="29" t="s">
        <v>905</v>
      </c>
      <c r="B1067" s="30" t="s">
        <v>865</v>
      </c>
      <c r="C1067" s="31">
        <v>4042</v>
      </c>
      <c r="D1067" s="32" t="s">
        <v>97</v>
      </c>
      <c r="E1067" s="16">
        <v>31</v>
      </c>
      <c r="F1067" s="16">
        <v>31</v>
      </c>
      <c r="G1067" s="16">
        <v>31</v>
      </c>
      <c r="H1067" s="16">
        <v>31</v>
      </c>
      <c r="I1067" s="72">
        <v>0</v>
      </c>
      <c r="J1067" s="16">
        <v>0</v>
      </c>
      <c r="K1067" s="16">
        <v>0</v>
      </c>
      <c r="L1067" s="16">
        <v>0</v>
      </c>
      <c r="M1067" s="16">
        <f t="shared" si="69"/>
        <v>31</v>
      </c>
      <c r="N1067" s="16">
        <f t="shared" si="70"/>
        <v>31</v>
      </c>
      <c r="O1067" s="16">
        <f t="shared" si="71"/>
        <v>31</v>
      </c>
      <c r="P1067" s="16">
        <f t="shared" si="71"/>
        <v>31</v>
      </c>
    </row>
    <row r="1068" spans="1:16" x14ac:dyDescent="0.25">
      <c r="A1068" s="29" t="s">
        <v>905</v>
      </c>
      <c r="B1068" s="30" t="s">
        <v>865</v>
      </c>
      <c r="C1068" s="31">
        <v>4042</v>
      </c>
      <c r="D1068" s="32" t="s">
        <v>98</v>
      </c>
      <c r="E1068" s="16">
        <v>30</v>
      </c>
      <c r="F1068" s="16">
        <v>30</v>
      </c>
      <c r="G1068" s="16">
        <v>30</v>
      </c>
      <c r="H1068" s="16">
        <v>30</v>
      </c>
      <c r="I1068" s="72">
        <v>0</v>
      </c>
      <c r="J1068" s="16">
        <v>0</v>
      </c>
      <c r="K1068" s="16">
        <v>0</v>
      </c>
      <c r="L1068" s="16">
        <v>0</v>
      </c>
      <c r="M1068" s="16">
        <f t="shared" si="69"/>
        <v>30</v>
      </c>
      <c r="N1068" s="16">
        <f t="shared" si="70"/>
        <v>30</v>
      </c>
      <c r="O1068" s="16">
        <f t="shared" si="71"/>
        <v>30</v>
      </c>
      <c r="P1068" s="16">
        <f t="shared" si="71"/>
        <v>30</v>
      </c>
    </row>
    <row r="1069" spans="1:16" x14ac:dyDescent="0.25">
      <c r="A1069" s="29" t="s">
        <v>906</v>
      </c>
      <c r="B1069" s="30" t="s">
        <v>865</v>
      </c>
      <c r="C1069" s="31">
        <v>7991</v>
      </c>
      <c r="D1069" s="32" t="s">
        <v>237</v>
      </c>
      <c r="E1069" s="16">
        <v>5</v>
      </c>
      <c r="F1069" s="16">
        <v>5</v>
      </c>
      <c r="G1069" s="16">
        <v>5</v>
      </c>
      <c r="H1069" s="16">
        <v>5</v>
      </c>
      <c r="I1069" s="72">
        <v>0</v>
      </c>
      <c r="J1069" s="16">
        <v>0</v>
      </c>
      <c r="K1069" s="16">
        <v>0</v>
      </c>
      <c r="L1069" s="16">
        <v>0</v>
      </c>
      <c r="M1069" s="16">
        <f t="shared" si="69"/>
        <v>5</v>
      </c>
      <c r="N1069" s="16">
        <f t="shared" si="70"/>
        <v>5</v>
      </c>
      <c r="O1069" s="16">
        <f t="shared" si="71"/>
        <v>5</v>
      </c>
      <c r="P1069" s="16">
        <f t="shared" si="71"/>
        <v>5</v>
      </c>
    </row>
    <row r="1070" spans="1:16" x14ac:dyDescent="0.25">
      <c r="A1070" s="29" t="s">
        <v>906</v>
      </c>
      <c r="B1070" s="30" t="s">
        <v>865</v>
      </c>
      <c r="C1070" s="31">
        <v>7991</v>
      </c>
      <c r="D1070" s="32" t="s">
        <v>863</v>
      </c>
      <c r="E1070" s="16">
        <v>6</v>
      </c>
      <c r="F1070" s="16">
        <v>6</v>
      </c>
      <c r="G1070" s="16">
        <v>6</v>
      </c>
      <c r="H1070" s="16">
        <v>6</v>
      </c>
      <c r="I1070" s="72">
        <v>0</v>
      </c>
      <c r="J1070" s="16">
        <v>0</v>
      </c>
      <c r="K1070" s="16">
        <v>0</v>
      </c>
      <c r="L1070" s="16">
        <v>0</v>
      </c>
      <c r="M1070" s="16">
        <f t="shared" si="69"/>
        <v>6</v>
      </c>
      <c r="N1070" s="16">
        <f t="shared" si="70"/>
        <v>6</v>
      </c>
      <c r="O1070" s="16">
        <f t="shared" si="71"/>
        <v>6</v>
      </c>
      <c r="P1070" s="16">
        <f t="shared" si="71"/>
        <v>6</v>
      </c>
    </row>
    <row r="1071" spans="1:16" x14ac:dyDescent="0.25">
      <c r="A1071" s="29" t="s">
        <v>907</v>
      </c>
      <c r="B1071" s="30" t="s">
        <v>865</v>
      </c>
      <c r="C1071" s="31">
        <v>4076</v>
      </c>
      <c r="D1071" s="32" t="s">
        <v>908</v>
      </c>
      <c r="E1071" s="16">
        <v>28</v>
      </c>
      <c r="F1071" s="16">
        <v>18</v>
      </c>
      <c r="G1071" s="16">
        <v>18</v>
      </c>
      <c r="H1071" s="16">
        <v>19</v>
      </c>
      <c r="I1071" s="72">
        <v>0</v>
      </c>
      <c r="J1071" s="16">
        <v>0</v>
      </c>
      <c r="K1071" s="16">
        <v>0</v>
      </c>
      <c r="L1071" s="16">
        <v>0</v>
      </c>
      <c r="M1071" s="16">
        <f t="shared" si="69"/>
        <v>28</v>
      </c>
      <c r="N1071" s="16">
        <f t="shared" si="70"/>
        <v>18</v>
      </c>
      <c r="O1071" s="16">
        <f t="shared" si="71"/>
        <v>18</v>
      </c>
      <c r="P1071" s="16">
        <f t="shared" si="71"/>
        <v>19</v>
      </c>
    </row>
    <row r="1072" spans="1:16" x14ac:dyDescent="0.25">
      <c r="A1072" s="29" t="s">
        <v>907</v>
      </c>
      <c r="B1072" s="30" t="s">
        <v>865</v>
      </c>
      <c r="C1072" s="31">
        <v>4076</v>
      </c>
      <c r="D1072" s="32" t="s">
        <v>909</v>
      </c>
      <c r="E1072" s="16">
        <v>18</v>
      </c>
      <c r="F1072" s="16">
        <v>18</v>
      </c>
      <c r="G1072" s="16">
        <v>18</v>
      </c>
      <c r="H1072" s="16">
        <v>18</v>
      </c>
      <c r="I1072" s="72">
        <v>0</v>
      </c>
      <c r="J1072" s="16">
        <v>0</v>
      </c>
      <c r="K1072" s="16">
        <v>0</v>
      </c>
      <c r="L1072" s="16">
        <v>0</v>
      </c>
      <c r="M1072" s="16">
        <f t="shared" si="69"/>
        <v>18</v>
      </c>
      <c r="N1072" s="16">
        <f t="shared" si="70"/>
        <v>18</v>
      </c>
      <c r="O1072" s="16">
        <f t="shared" si="71"/>
        <v>18</v>
      </c>
      <c r="P1072" s="16">
        <f t="shared" si="71"/>
        <v>18</v>
      </c>
    </row>
    <row r="1073" spans="1:16" x14ac:dyDescent="0.25">
      <c r="A1073" s="29" t="s">
        <v>907</v>
      </c>
      <c r="B1073" s="30" t="s">
        <v>865</v>
      </c>
      <c r="C1073" s="31">
        <v>4076</v>
      </c>
      <c r="D1073" s="32" t="s">
        <v>910</v>
      </c>
      <c r="E1073" s="16">
        <v>5</v>
      </c>
      <c r="F1073" s="16">
        <v>3</v>
      </c>
      <c r="G1073" s="16">
        <v>3</v>
      </c>
      <c r="H1073" s="16">
        <v>3</v>
      </c>
      <c r="I1073" s="72">
        <v>0</v>
      </c>
      <c r="J1073" s="16">
        <v>0</v>
      </c>
      <c r="K1073" s="16">
        <v>0</v>
      </c>
      <c r="L1073" s="16">
        <v>0</v>
      </c>
      <c r="M1073" s="16">
        <f t="shared" si="69"/>
        <v>5</v>
      </c>
      <c r="N1073" s="16">
        <f t="shared" si="70"/>
        <v>3</v>
      </c>
      <c r="O1073" s="16">
        <f t="shared" si="71"/>
        <v>3</v>
      </c>
      <c r="P1073" s="16">
        <f t="shared" si="71"/>
        <v>3</v>
      </c>
    </row>
    <row r="1074" spans="1:16" x14ac:dyDescent="0.25">
      <c r="A1074" s="29" t="s">
        <v>907</v>
      </c>
      <c r="B1074" s="30" t="s">
        <v>865</v>
      </c>
      <c r="C1074" s="31">
        <v>4076</v>
      </c>
      <c r="D1074" s="32" t="s">
        <v>911</v>
      </c>
      <c r="E1074" s="16">
        <v>4</v>
      </c>
      <c r="F1074" s="16">
        <v>3</v>
      </c>
      <c r="G1074" s="16">
        <v>3</v>
      </c>
      <c r="H1074" s="16">
        <v>3</v>
      </c>
      <c r="I1074" s="72">
        <v>0</v>
      </c>
      <c r="J1074" s="16">
        <v>0</v>
      </c>
      <c r="K1074" s="16">
        <v>0</v>
      </c>
      <c r="L1074" s="16">
        <v>0</v>
      </c>
      <c r="M1074" s="16">
        <f t="shared" si="69"/>
        <v>4</v>
      </c>
      <c r="N1074" s="16">
        <f t="shared" si="70"/>
        <v>3</v>
      </c>
      <c r="O1074" s="16">
        <f t="shared" si="71"/>
        <v>3</v>
      </c>
      <c r="P1074" s="16">
        <f t="shared" si="71"/>
        <v>3</v>
      </c>
    </row>
    <row r="1075" spans="1:16" x14ac:dyDescent="0.25">
      <c r="A1075" s="29" t="s">
        <v>907</v>
      </c>
      <c r="B1075" s="30" t="s">
        <v>865</v>
      </c>
      <c r="C1075" s="31">
        <v>4076</v>
      </c>
      <c r="D1075" s="32" t="s">
        <v>912</v>
      </c>
      <c r="E1075" s="16">
        <v>4</v>
      </c>
      <c r="F1075" s="16">
        <v>3</v>
      </c>
      <c r="G1075" s="16">
        <v>3</v>
      </c>
      <c r="H1075" s="16">
        <v>3</v>
      </c>
      <c r="I1075" s="72">
        <v>0</v>
      </c>
      <c r="J1075" s="16">
        <v>0</v>
      </c>
      <c r="K1075" s="16">
        <v>0</v>
      </c>
      <c r="L1075" s="16">
        <v>0</v>
      </c>
      <c r="M1075" s="16">
        <f t="shared" si="69"/>
        <v>4</v>
      </c>
      <c r="N1075" s="16">
        <f t="shared" si="70"/>
        <v>3</v>
      </c>
      <c r="O1075" s="16">
        <f t="shared" si="71"/>
        <v>3</v>
      </c>
      <c r="P1075" s="16">
        <f t="shared" si="71"/>
        <v>3</v>
      </c>
    </row>
    <row r="1076" spans="1:16" x14ac:dyDescent="0.25">
      <c r="A1076" s="29" t="s">
        <v>907</v>
      </c>
      <c r="B1076" s="30" t="s">
        <v>865</v>
      </c>
      <c r="C1076" s="31">
        <v>4076</v>
      </c>
      <c r="D1076" s="32" t="s">
        <v>913</v>
      </c>
      <c r="E1076" s="16">
        <v>3</v>
      </c>
      <c r="F1076" s="16">
        <v>2</v>
      </c>
      <c r="G1076" s="16">
        <v>2</v>
      </c>
      <c r="H1076" s="16">
        <v>2</v>
      </c>
      <c r="I1076" s="72">
        <v>0</v>
      </c>
      <c r="J1076" s="16">
        <v>0</v>
      </c>
      <c r="K1076" s="16">
        <v>0</v>
      </c>
      <c r="L1076" s="16">
        <v>0</v>
      </c>
      <c r="M1076" s="16">
        <f t="shared" si="69"/>
        <v>3</v>
      </c>
      <c r="N1076" s="16">
        <f t="shared" si="70"/>
        <v>2</v>
      </c>
      <c r="O1076" s="16">
        <f t="shared" si="71"/>
        <v>2</v>
      </c>
      <c r="P1076" s="16">
        <f t="shared" si="71"/>
        <v>2</v>
      </c>
    </row>
    <row r="1077" spans="1:16" x14ac:dyDescent="0.25">
      <c r="A1077" s="29" t="s">
        <v>914</v>
      </c>
      <c r="B1077" s="30" t="s">
        <v>865</v>
      </c>
      <c r="C1077" s="31">
        <v>4078</v>
      </c>
      <c r="D1077" s="32" t="s">
        <v>96</v>
      </c>
      <c r="E1077" s="16">
        <v>1</v>
      </c>
      <c r="F1077" s="16">
        <v>1</v>
      </c>
      <c r="G1077" s="16"/>
      <c r="H1077" s="16"/>
      <c r="I1077" s="72">
        <v>0</v>
      </c>
      <c r="J1077" s="16">
        <v>0</v>
      </c>
      <c r="K1077" s="16">
        <v>0</v>
      </c>
      <c r="L1077" s="16">
        <v>0</v>
      </c>
      <c r="M1077" s="16">
        <f t="shared" si="69"/>
        <v>1</v>
      </c>
      <c r="N1077" s="16">
        <f t="shared" si="70"/>
        <v>1</v>
      </c>
      <c r="O1077" s="16">
        <f t="shared" si="71"/>
        <v>0</v>
      </c>
      <c r="P1077" s="16">
        <f t="shared" si="71"/>
        <v>0</v>
      </c>
    </row>
    <row r="1078" spans="1:16" x14ac:dyDescent="0.25">
      <c r="A1078" s="29" t="s">
        <v>914</v>
      </c>
      <c r="B1078" s="30" t="s">
        <v>865</v>
      </c>
      <c r="C1078" s="31">
        <v>4078</v>
      </c>
      <c r="D1078" s="32" t="s">
        <v>97</v>
      </c>
      <c r="E1078" s="16">
        <v>236</v>
      </c>
      <c r="F1078" s="16">
        <v>236</v>
      </c>
      <c r="G1078" s="16">
        <v>236</v>
      </c>
      <c r="H1078" s="16">
        <v>236</v>
      </c>
      <c r="I1078" s="72">
        <v>0</v>
      </c>
      <c r="J1078" s="16">
        <v>0</v>
      </c>
      <c r="K1078" s="16">
        <v>0</v>
      </c>
      <c r="L1078" s="16">
        <v>0</v>
      </c>
      <c r="M1078" s="16">
        <f t="shared" si="69"/>
        <v>236</v>
      </c>
      <c r="N1078" s="16">
        <f t="shared" si="70"/>
        <v>236</v>
      </c>
      <c r="O1078" s="16">
        <f t="shared" si="71"/>
        <v>236</v>
      </c>
      <c r="P1078" s="16">
        <f t="shared" si="71"/>
        <v>236</v>
      </c>
    </row>
    <row r="1079" spans="1:16" x14ac:dyDescent="0.25">
      <c r="A1079" s="29" t="s">
        <v>914</v>
      </c>
      <c r="B1079" s="30" t="s">
        <v>865</v>
      </c>
      <c r="C1079" s="31">
        <v>4078</v>
      </c>
      <c r="D1079" s="32" t="s">
        <v>912</v>
      </c>
      <c r="E1079" s="16">
        <v>4</v>
      </c>
      <c r="F1079" s="16">
        <v>2</v>
      </c>
      <c r="G1079" s="16">
        <v>2</v>
      </c>
      <c r="H1079" s="16">
        <v>3</v>
      </c>
      <c r="I1079" s="72">
        <v>0</v>
      </c>
      <c r="J1079" s="16">
        <v>0</v>
      </c>
      <c r="K1079" s="16">
        <v>0</v>
      </c>
      <c r="L1079" s="16">
        <v>0</v>
      </c>
      <c r="M1079" s="16">
        <f t="shared" si="69"/>
        <v>4</v>
      </c>
      <c r="N1079" s="16">
        <f t="shared" si="70"/>
        <v>2</v>
      </c>
      <c r="O1079" s="16">
        <f t="shared" si="71"/>
        <v>2</v>
      </c>
      <c r="P1079" s="16">
        <f t="shared" si="71"/>
        <v>3</v>
      </c>
    </row>
    <row r="1080" spans="1:16" x14ac:dyDescent="0.25">
      <c r="A1080" s="29" t="s">
        <v>914</v>
      </c>
      <c r="B1080" s="30" t="s">
        <v>865</v>
      </c>
      <c r="C1080" s="31">
        <v>4078</v>
      </c>
      <c r="D1080" s="32" t="s">
        <v>913</v>
      </c>
      <c r="E1080" s="16">
        <v>5</v>
      </c>
      <c r="F1080" s="16">
        <v>3</v>
      </c>
      <c r="G1080" s="16">
        <v>3</v>
      </c>
      <c r="H1080" s="16">
        <v>3</v>
      </c>
      <c r="I1080" s="72">
        <v>0</v>
      </c>
      <c r="J1080" s="16">
        <v>0</v>
      </c>
      <c r="K1080" s="16">
        <v>0</v>
      </c>
      <c r="L1080" s="16">
        <v>0</v>
      </c>
      <c r="M1080" s="16">
        <f t="shared" si="69"/>
        <v>5</v>
      </c>
      <c r="N1080" s="16">
        <f t="shared" si="70"/>
        <v>3</v>
      </c>
      <c r="O1080" s="16">
        <f t="shared" si="71"/>
        <v>3</v>
      </c>
      <c r="P1080" s="16">
        <f t="shared" si="71"/>
        <v>3</v>
      </c>
    </row>
    <row r="1081" spans="1:16" x14ac:dyDescent="0.25">
      <c r="A1081" s="29" t="s">
        <v>914</v>
      </c>
      <c r="B1081" s="30" t="s">
        <v>865</v>
      </c>
      <c r="C1081" s="31">
        <v>4078</v>
      </c>
      <c r="D1081" s="32" t="s">
        <v>98</v>
      </c>
      <c r="E1081" s="16">
        <v>401</v>
      </c>
      <c r="F1081" s="16">
        <v>401</v>
      </c>
      <c r="G1081" s="16">
        <v>401</v>
      </c>
      <c r="H1081" s="16">
        <v>401</v>
      </c>
      <c r="I1081" s="72">
        <v>0</v>
      </c>
      <c r="J1081" s="16">
        <v>0</v>
      </c>
      <c r="K1081" s="16">
        <v>0</v>
      </c>
      <c r="L1081" s="16">
        <v>0</v>
      </c>
      <c r="M1081" s="16">
        <f t="shared" si="69"/>
        <v>401</v>
      </c>
      <c r="N1081" s="16">
        <f t="shared" si="70"/>
        <v>401</v>
      </c>
      <c r="O1081" s="16">
        <f t="shared" si="71"/>
        <v>401</v>
      </c>
      <c r="P1081" s="16">
        <f t="shared" si="71"/>
        <v>401</v>
      </c>
    </row>
    <row r="1082" spans="1:16" x14ac:dyDescent="0.25">
      <c r="A1082" s="29" t="s">
        <v>915</v>
      </c>
      <c r="B1082" s="30" t="s">
        <v>865</v>
      </c>
      <c r="C1082" s="31">
        <v>4014</v>
      </c>
      <c r="D1082" s="32" t="s">
        <v>95</v>
      </c>
      <c r="E1082" s="16">
        <v>11</v>
      </c>
      <c r="F1082" s="16">
        <v>7</v>
      </c>
      <c r="G1082" s="16">
        <v>7</v>
      </c>
      <c r="H1082" s="16">
        <v>8</v>
      </c>
      <c r="I1082" s="72">
        <v>0</v>
      </c>
      <c r="J1082" s="16">
        <v>0</v>
      </c>
      <c r="K1082" s="16">
        <v>0</v>
      </c>
      <c r="L1082" s="16">
        <v>0</v>
      </c>
      <c r="M1082" s="16">
        <f t="shared" si="69"/>
        <v>11</v>
      </c>
      <c r="N1082" s="16">
        <f t="shared" si="70"/>
        <v>7</v>
      </c>
      <c r="O1082" s="16">
        <f t="shared" si="71"/>
        <v>7</v>
      </c>
      <c r="P1082" s="16">
        <f t="shared" si="71"/>
        <v>8</v>
      </c>
    </row>
    <row r="1083" spans="1:16" x14ac:dyDescent="0.25">
      <c r="A1083" s="29" t="s">
        <v>915</v>
      </c>
      <c r="B1083" s="30" t="s">
        <v>865</v>
      </c>
      <c r="C1083" s="31">
        <v>4014</v>
      </c>
      <c r="D1083" s="32" t="s">
        <v>96</v>
      </c>
      <c r="E1083" s="16">
        <v>14</v>
      </c>
      <c r="F1083" s="16">
        <v>9</v>
      </c>
      <c r="G1083" s="16">
        <v>9</v>
      </c>
      <c r="H1083" s="16">
        <v>10</v>
      </c>
      <c r="I1083" s="72">
        <v>0</v>
      </c>
      <c r="J1083" s="16">
        <v>0</v>
      </c>
      <c r="K1083" s="16">
        <v>0</v>
      </c>
      <c r="L1083" s="16">
        <v>0</v>
      </c>
      <c r="M1083" s="16">
        <f t="shared" si="69"/>
        <v>14</v>
      </c>
      <c r="N1083" s="16">
        <f t="shared" si="70"/>
        <v>9</v>
      </c>
      <c r="O1083" s="16">
        <f t="shared" si="71"/>
        <v>9</v>
      </c>
      <c r="P1083" s="16">
        <f t="shared" si="71"/>
        <v>10</v>
      </c>
    </row>
    <row r="1084" spans="1:16" x14ac:dyDescent="0.25">
      <c r="A1084" s="29" t="s">
        <v>915</v>
      </c>
      <c r="B1084" s="30" t="s">
        <v>865</v>
      </c>
      <c r="C1084" s="31">
        <v>4014</v>
      </c>
      <c r="D1084" s="32" t="s">
        <v>97</v>
      </c>
      <c r="E1084" s="16">
        <v>13</v>
      </c>
      <c r="F1084" s="16">
        <v>8</v>
      </c>
      <c r="G1084" s="16">
        <v>8</v>
      </c>
      <c r="H1084" s="16">
        <v>9</v>
      </c>
      <c r="I1084" s="72">
        <v>0</v>
      </c>
      <c r="J1084" s="16">
        <v>0</v>
      </c>
      <c r="K1084" s="16">
        <v>0</v>
      </c>
      <c r="L1084" s="16">
        <v>0</v>
      </c>
      <c r="M1084" s="16">
        <f t="shared" si="69"/>
        <v>13</v>
      </c>
      <c r="N1084" s="16">
        <f t="shared" si="70"/>
        <v>8</v>
      </c>
      <c r="O1084" s="16">
        <f t="shared" si="71"/>
        <v>8</v>
      </c>
      <c r="P1084" s="16">
        <f t="shared" si="71"/>
        <v>9</v>
      </c>
    </row>
    <row r="1085" spans="1:16" x14ac:dyDescent="0.25">
      <c r="A1085" s="29" t="s">
        <v>915</v>
      </c>
      <c r="B1085" s="30" t="s">
        <v>865</v>
      </c>
      <c r="C1085" s="31">
        <v>4014</v>
      </c>
      <c r="D1085" s="32" t="s">
        <v>98</v>
      </c>
      <c r="E1085" s="16">
        <v>16</v>
      </c>
      <c r="F1085" s="16">
        <v>10</v>
      </c>
      <c r="G1085" s="16">
        <v>10</v>
      </c>
      <c r="H1085" s="16">
        <v>11</v>
      </c>
      <c r="I1085" s="72">
        <v>0</v>
      </c>
      <c r="J1085" s="16">
        <v>0</v>
      </c>
      <c r="K1085" s="16">
        <v>0</v>
      </c>
      <c r="L1085" s="16">
        <v>0</v>
      </c>
      <c r="M1085" s="16">
        <f t="shared" si="69"/>
        <v>16</v>
      </c>
      <c r="N1085" s="16">
        <f t="shared" si="70"/>
        <v>10</v>
      </c>
      <c r="O1085" s="16">
        <f t="shared" si="71"/>
        <v>10</v>
      </c>
      <c r="P1085" s="16">
        <f t="shared" si="71"/>
        <v>11</v>
      </c>
    </row>
    <row r="1086" spans="1:16" x14ac:dyDescent="0.25">
      <c r="A1086" s="29" t="s">
        <v>915</v>
      </c>
      <c r="B1086" s="30" t="s">
        <v>865</v>
      </c>
      <c r="C1086" s="31">
        <v>4014</v>
      </c>
      <c r="D1086" s="32" t="s">
        <v>101</v>
      </c>
      <c r="E1086" s="16">
        <v>1</v>
      </c>
      <c r="F1086" s="16">
        <v>0</v>
      </c>
      <c r="G1086" s="16">
        <v>0</v>
      </c>
      <c r="H1086" s="16">
        <v>0</v>
      </c>
      <c r="I1086" s="72">
        <v>0</v>
      </c>
      <c r="J1086" s="16">
        <v>0</v>
      </c>
      <c r="K1086" s="16">
        <v>0</v>
      </c>
      <c r="L1086" s="16">
        <v>0</v>
      </c>
      <c r="M1086" s="16">
        <f t="shared" si="69"/>
        <v>1</v>
      </c>
      <c r="N1086" s="16">
        <f t="shared" si="70"/>
        <v>0</v>
      </c>
      <c r="O1086" s="16">
        <f t="shared" si="71"/>
        <v>0</v>
      </c>
      <c r="P1086" s="16">
        <f t="shared" si="71"/>
        <v>0</v>
      </c>
    </row>
    <row r="1087" spans="1:16" x14ac:dyDescent="0.25">
      <c r="A1087" s="29" t="s">
        <v>916</v>
      </c>
      <c r="B1087" s="30" t="s">
        <v>865</v>
      </c>
      <c r="C1087" s="31">
        <v>55011</v>
      </c>
      <c r="D1087" s="32" t="s">
        <v>105</v>
      </c>
      <c r="E1087" s="16">
        <v>28</v>
      </c>
      <c r="F1087" s="16">
        <v>28</v>
      </c>
      <c r="G1087" s="16">
        <v>28</v>
      </c>
      <c r="H1087" s="16">
        <v>28</v>
      </c>
      <c r="I1087" s="72">
        <v>0</v>
      </c>
      <c r="J1087" s="16">
        <v>0</v>
      </c>
      <c r="K1087" s="16">
        <v>0</v>
      </c>
      <c r="L1087" s="16">
        <v>0</v>
      </c>
      <c r="M1087" s="16">
        <f t="shared" si="69"/>
        <v>28</v>
      </c>
      <c r="N1087" s="16">
        <f t="shared" si="70"/>
        <v>28</v>
      </c>
      <c r="O1087" s="16">
        <f t="shared" si="71"/>
        <v>28</v>
      </c>
      <c r="P1087" s="16">
        <f t="shared" si="71"/>
        <v>28</v>
      </c>
    </row>
  </sheetData>
  <mergeCells count="3">
    <mergeCell ref="E1:H1"/>
    <mergeCell ref="I1:L1"/>
    <mergeCell ref="M1:P1"/>
  </mergeCells>
  <printOptions horizontalCentered="1"/>
  <pageMargins left="0" right="0" top="0.5" bottom="1" header="0.5" footer="0.5"/>
  <pageSetup scale="98" fitToHeight="30" orientation="landscape" r:id="rId1"/>
  <headerFooter alignWithMargins="0">
    <oddFooter>&amp;A&amp;RPage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U1153"/>
  <sheetViews>
    <sheetView tabSelected="1" zoomScaleNormal="100" workbookViewId="0">
      <pane ySplit="3" topLeftCell="A4" activePane="bottomLeft" state="frozen"/>
      <selection activeCell="A2" sqref="A2"/>
      <selection pane="bottomLeft" activeCell="A2" sqref="A2:XFD2"/>
    </sheetView>
  </sheetViews>
  <sheetFormatPr defaultColWidth="30.109375" defaultRowHeight="13.2" x14ac:dyDescent="0.25"/>
  <cols>
    <col min="1" max="1" width="35.77734375" style="39" bestFit="1" customWidth="1"/>
    <col min="2" max="2" width="11.5546875" style="39" customWidth="1"/>
    <col min="3" max="3" width="7.6640625" style="37" bestFit="1" customWidth="1"/>
    <col min="4" max="4" width="8.21875" style="38" customWidth="1"/>
    <col min="5" max="5" width="6.6640625" style="37" bestFit="1" customWidth="1"/>
    <col min="6" max="10" width="9.88671875" style="49" bestFit="1" customWidth="1"/>
    <col min="11" max="13" width="18.109375" style="49" bestFit="1" customWidth="1"/>
    <col min="14" max="14" width="19.109375" style="49" bestFit="1" customWidth="1"/>
    <col min="15" max="16" width="19" style="49" bestFit="1" customWidth="1"/>
    <col min="17" max="17" width="14" style="50" bestFit="1" customWidth="1"/>
    <col min="18" max="19" width="14.21875" style="50" customWidth="1"/>
    <col min="20" max="20" width="16.77734375" style="49" bestFit="1" customWidth="1"/>
    <col min="21" max="23" width="14" style="49" bestFit="1" customWidth="1"/>
    <col min="24" max="24" width="14.77734375" style="49" bestFit="1" customWidth="1"/>
    <col min="25" max="25" width="13.6640625" style="49" bestFit="1" customWidth="1"/>
    <col min="26" max="27" width="13.6640625" style="49" customWidth="1"/>
    <col min="28" max="32" width="9.33203125" style="49" bestFit="1" customWidth="1"/>
    <col min="33" max="33" width="14" style="49" customWidth="1"/>
    <col min="34" max="35" width="10.88671875" style="49" bestFit="1" customWidth="1"/>
    <col min="36" max="36" width="17.109375" style="49" bestFit="1" customWidth="1"/>
    <col min="37" max="37" width="11.21875" style="49" customWidth="1"/>
    <col min="38" max="38" width="11.21875" style="49" bestFit="1" customWidth="1"/>
    <col min="39" max="40" width="20" style="49" bestFit="1" customWidth="1"/>
    <col min="41" max="41" width="19.88671875" style="49" bestFit="1" customWidth="1"/>
    <col min="42" max="42" width="21.44140625" style="49" bestFit="1" customWidth="1"/>
    <col min="43" max="43" width="11" style="39" customWidth="1"/>
    <col min="44" max="45" width="11" style="39" bestFit="1" customWidth="1"/>
    <col min="46" max="46" width="9.77734375" style="39" customWidth="1"/>
    <col min="47" max="47" width="8.77734375" style="39" customWidth="1"/>
    <col min="48" max="16384" width="30.109375" style="39"/>
  </cols>
  <sheetData>
    <row r="1" spans="1:47" x14ac:dyDescent="0.25">
      <c r="A1" s="36"/>
      <c r="B1" s="36"/>
      <c r="F1" s="84" t="s">
        <v>763</v>
      </c>
      <c r="G1" s="84"/>
      <c r="H1" s="84"/>
      <c r="I1" s="84"/>
      <c r="J1" s="84"/>
      <c r="K1" s="86" t="s">
        <v>764</v>
      </c>
      <c r="L1" s="86"/>
      <c r="M1" s="86"/>
      <c r="N1" s="90" t="s">
        <v>765</v>
      </c>
      <c r="O1" s="90"/>
      <c r="P1" s="90"/>
      <c r="Q1" s="91" t="s">
        <v>92</v>
      </c>
      <c r="R1" s="91"/>
      <c r="S1" s="91"/>
      <c r="T1" s="92" t="s">
        <v>93</v>
      </c>
      <c r="U1" s="92"/>
      <c r="V1" s="92"/>
      <c r="W1" s="92"/>
      <c r="X1" s="92"/>
      <c r="Y1" s="92"/>
      <c r="Z1" s="92"/>
      <c r="AA1" s="92"/>
      <c r="AB1" s="85" t="s">
        <v>766</v>
      </c>
      <c r="AC1" s="85"/>
      <c r="AD1" s="85"/>
      <c r="AE1" s="85"/>
      <c r="AF1" s="85"/>
      <c r="AG1" s="93" t="s">
        <v>94</v>
      </c>
      <c r="AH1" s="93"/>
      <c r="AI1" s="93"/>
      <c r="AJ1" s="93"/>
      <c r="AK1" s="93"/>
      <c r="AL1" s="93"/>
      <c r="AM1" s="82" t="s">
        <v>131</v>
      </c>
      <c r="AN1" s="82"/>
      <c r="AO1" s="82"/>
      <c r="AP1" s="82"/>
      <c r="AQ1" s="83" t="s">
        <v>831</v>
      </c>
      <c r="AR1" s="83"/>
      <c r="AS1" s="83"/>
      <c r="AT1" s="83"/>
      <c r="AU1" s="83"/>
    </row>
    <row r="2" spans="1:47" s="23" customFormat="1" ht="92.4" x14ac:dyDescent="0.25">
      <c r="A2" s="3" t="s">
        <v>89</v>
      </c>
      <c r="B2" s="3" t="s">
        <v>88</v>
      </c>
      <c r="C2" s="4" t="s">
        <v>87</v>
      </c>
      <c r="D2" s="12" t="s">
        <v>86</v>
      </c>
      <c r="E2" s="4" t="s">
        <v>91</v>
      </c>
      <c r="F2" s="5" t="s">
        <v>770</v>
      </c>
      <c r="G2" s="5" t="s">
        <v>771</v>
      </c>
      <c r="H2" s="5" t="s">
        <v>772</v>
      </c>
      <c r="I2" s="5" t="s">
        <v>844</v>
      </c>
      <c r="J2" s="5" t="s">
        <v>845</v>
      </c>
      <c r="K2" s="40" t="s">
        <v>846</v>
      </c>
      <c r="L2" s="40" t="s">
        <v>847</v>
      </c>
      <c r="M2" s="40" t="s">
        <v>1002</v>
      </c>
      <c r="N2" s="41" t="s">
        <v>827</v>
      </c>
      <c r="O2" s="41" t="s">
        <v>828</v>
      </c>
      <c r="P2" s="41" t="s">
        <v>985</v>
      </c>
      <c r="Q2" s="42" t="s">
        <v>829</v>
      </c>
      <c r="R2" s="42" t="s">
        <v>830</v>
      </c>
      <c r="S2" s="42" t="s">
        <v>987</v>
      </c>
      <c r="T2" s="43" t="s">
        <v>938</v>
      </c>
      <c r="U2" s="43" t="s">
        <v>821</v>
      </c>
      <c r="V2" s="43" t="s">
        <v>822</v>
      </c>
      <c r="W2" s="43" t="s">
        <v>991</v>
      </c>
      <c r="X2" s="43" t="s">
        <v>939</v>
      </c>
      <c r="Y2" s="43" t="s">
        <v>842</v>
      </c>
      <c r="Z2" s="43" t="s">
        <v>843</v>
      </c>
      <c r="AA2" s="43" t="s">
        <v>992</v>
      </c>
      <c r="AB2" s="6" t="s">
        <v>752</v>
      </c>
      <c r="AC2" s="6" t="s">
        <v>753</v>
      </c>
      <c r="AD2" s="6" t="s">
        <v>754</v>
      </c>
      <c r="AE2" s="6" t="s">
        <v>848</v>
      </c>
      <c r="AF2" s="6" t="s">
        <v>849</v>
      </c>
      <c r="AG2" s="8" t="s">
        <v>976</v>
      </c>
      <c r="AH2" s="8" t="s">
        <v>974</v>
      </c>
      <c r="AI2" s="8" t="s">
        <v>1013</v>
      </c>
      <c r="AJ2" s="8" t="s">
        <v>1025</v>
      </c>
      <c r="AK2" s="8" t="s">
        <v>975</v>
      </c>
      <c r="AL2" s="8" t="s">
        <v>1014</v>
      </c>
      <c r="AM2" s="10" t="s">
        <v>940</v>
      </c>
      <c r="AN2" s="10" t="s">
        <v>823</v>
      </c>
      <c r="AO2" s="10" t="s">
        <v>824</v>
      </c>
      <c r="AP2" s="10" t="s">
        <v>981</v>
      </c>
      <c r="AQ2" s="52" t="s">
        <v>917</v>
      </c>
      <c r="AR2" s="52" t="s">
        <v>918</v>
      </c>
      <c r="AS2" s="52" t="s">
        <v>982</v>
      </c>
      <c r="AT2" s="52" t="s">
        <v>972</v>
      </c>
      <c r="AU2" s="52" t="s">
        <v>973</v>
      </c>
    </row>
    <row r="3" spans="1:47" s="46" customFormat="1" ht="39" customHeight="1" x14ac:dyDescent="0.25">
      <c r="A3" s="1" t="s">
        <v>90</v>
      </c>
      <c r="B3" s="1"/>
      <c r="C3" s="2"/>
      <c r="D3" s="13"/>
      <c r="E3" s="2"/>
      <c r="F3" s="44"/>
      <c r="G3" s="44"/>
      <c r="H3" s="44"/>
      <c r="I3" s="44"/>
      <c r="J3" s="44"/>
      <c r="K3" s="87" t="s">
        <v>826</v>
      </c>
      <c r="L3" s="88"/>
      <c r="M3" s="89"/>
      <c r="N3" s="57" t="s">
        <v>837</v>
      </c>
      <c r="O3" s="57" t="s">
        <v>839</v>
      </c>
      <c r="P3" s="57" t="s">
        <v>1003</v>
      </c>
      <c r="Q3" s="58" t="s">
        <v>1004</v>
      </c>
      <c r="R3" s="58" t="s">
        <v>1005</v>
      </c>
      <c r="S3" s="58" t="s">
        <v>1006</v>
      </c>
      <c r="T3" s="45"/>
      <c r="U3" s="45"/>
      <c r="V3" s="45"/>
      <c r="W3" s="45"/>
      <c r="X3" s="45" t="s">
        <v>1007</v>
      </c>
      <c r="Y3" s="45" t="s">
        <v>1008</v>
      </c>
      <c r="Z3" s="45" t="s">
        <v>1009</v>
      </c>
      <c r="AA3" s="45" t="s">
        <v>1010</v>
      </c>
      <c r="AB3" s="7"/>
      <c r="AC3" s="7"/>
      <c r="AD3" s="7"/>
      <c r="AE3" s="7"/>
      <c r="AF3" s="7"/>
      <c r="AG3" s="9" t="s">
        <v>1015</v>
      </c>
      <c r="AH3" s="9"/>
      <c r="AI3" s="9"/>
      <c r="AJ3" s="9" t="s">
        <v>1028</v>
      </c>
      <c r="AK3" s="9" t="s">
        <v>1016</v>
      </c>
      <c r="AL3" s="9" t="s">
        <v>1017</v>
      </c>
      <c r="AM3" s="11" t="s">
        <v>1011</v>
      </c>
      <c r="AN3" s="11" t="s">
        <v>1012</v>
      </c>
      <c r="AO3" s="11" t="s">
        <v>1026</v>
      </c>
      <c r="AP3" s="11" t="s">
        <v>1027</v>
      </c>
      <c r="AQ3" s="53"/>
      <c r="AR3" s="54"/>
      <c r="AS3" s="54"/>
      <c r="AT3" s="54"/>
      <c r="AU3" s="54"/>
    </row>
    <row r="4" spans="1:47" x14ac:dyDescent="0.25">
      <c r="A4" s="20" t="s">
        <v>162</v>
      </c>
      <c r="B4" s="20" t="s">
        <v>163</v>
      </c>
      <c r="C4" s="18">
        <v>7818</v>
      </c>
      <c r="D4" s="19" t="s">
        <v>164</v>
      </c>
      <c r="E4" s="18">
        <v>89336</v>
      </c>
      <c r="F4" s="17">
        <v>7596.7330000000002</v>
      </c>
      <c r="G4" s="17">
        <v>12482.043</v>
      </c>
      <c r="H4" s="17">
        <v>19308.501</v>
      </c>
      <c r="I4" s="17">
        <v>40641.216</v>
      </c>
      <c r="J4" s="17">
        <v>36594.813999999998</v>
      </c>
      <c r="K4" s="17">
        <v>32181.510333333299</v>
      </c>
      <c r="L4" s="17">
        <v>32181.510333333299</v>
      </c>
      <c r="M4" s="17">
        <v>32181.510333333299</v>
      </c>
      <c r="N4" s="17">
        <v>267257499.803666</v>
      </c>
      <c r="O4" s="17">
        <v>257515328.678666</v>
      </c>
      <c r="P4" s="17">
        <v>257515328.678666</v>
      </c>
      <c r="Q4" s="47">
        <v>1.20413871853828E-4</v>
      </c>
      <c r="R4" s="47">
        <v>1.24969299879969E-4</v>
      </c>
      <c r="S4" s="47">
        <v>1.24969299879969E-4</v>
      </c>
      <c r="T4" s="17">
        <v>7516.4</v>
      </c>
      <c r="U4" s="17">
        <v>7100.3</v>
      </c>
      <c r="V4" s="17">
        <v>6958.75</v>
      </c>
      <c r="W4" s="17">
        <v>6958.75</v>
      </c>
      <c r="X4" s="17">
        <v>0.90507882640211701</v>
      </c>
      <c r="Y4" s="17">
        <v>0.854974614323739</v>
      </c>
      <c r="Z4" s="17">
        <v>0.86963011553974101</v>
      </c>
      <c r="AA4" s="17">
        <v>0.86963011553974101</v>
      </c>
      <c r="AB4" s="17">
        <v>0.77800000000000002</v>
      </c>
      <c r="AC4" s="17">
        <v>1.276</v>
      </c>
      <c r="AD4" s="17">
        <v>2.2389999999999999</v>
      </c>
      <c r="AE4" s="17">
        <v>4.952</v>
      </c>
      <c r="AF4" s="17">
        <v>3.4929999999999999</v>
      </c>
      <c r="AG4" s="17">
        <v>4.952</v>
      </c>
      <c r="AH4" s="17"/>
      <c r="AI4" s="17"/>
      <c r="AJ4" s="17">
        <v>4.952</v>
      </c>
      <c r="AK4" s="17">
        <v>4.952</v>
      </c>
      <c r="AL4" s="17">
        <v>4.952</v>
      </c>
      <c r="AM4" s="48">
        <v>1</v>
      </c>
      <c r="AN4" s="48">
        <v>1</v>
      </c>
      <c r="AO4" s="48">
        <v>1</v>
      </c>
      <c r="AP4" s="48">
        <v>1</v>
      </c>
      <c r="AQ4" s="20" t="s">
        <v>850</v>
      </c>
      <c r="AR4" s="20" t="s">
        <v>850</v>
      </c>
      <c r="AS4" s="20" t="s">
        <v>850</v>
      </c>
      <c r="AT4" s="20"/>
      <c r="AU4" s="20"/>
    </row>
    <row r="5" spans="1:47" x14ac:dyDescent="0.25">
      <c r="A5" s="20" t="s">
        <v>162</v>
      </c>
      <c r="B5" s="20" t="s">
        <v>163</v>
      </c>
      <c r="C5" s="18">
        <v>7818</v>
      </c>
      <c r="D5" s="19" t="s">
        <v>165</v>
      </c>
      <c r="E5" s="18">
        <v>89337</v>
      </c>
      <c r="F5" s="17">
        <v>10992.727000000001</v>
      </c>
      <c r="G5" s="17">
        <v>13421.704</v>
      </c>
      <c r="H5" s="17">
        <v>9651.7559999999994</v>
      </c>
      <c r="I5" s="17">
        <v>41226.430999999997</v>
      </c>
      <c r="J5" s="17">
        <v>26118.731</v>
      </c>
      <c r="K5" s="17">
        <v>26922.288666666602</v>
      </c>
      <c r="L5" s="17">
        <v>26922.288666666602</v>
      </c>
      <c r="M5" s="17">
        <v>26922.288666666602</v>
      </c>
      <c r="N5" s="17">
        <v>267257499.803666</v>
      </c>
      <c r="O5" s="17">
        <v>257515328.678666</v>
      </c>
      <c r="P5" s="17">
        <v>257515328.678666</v>
      </c>
      <c r="Q5" s="47">
        <v>1.00735390724093E-4</v>
      </c>
      <c r="R5" s="47">
        <v>1.04546353822148E-4</v>
      </c>
      <c r="S5" s="47">
        <v>1.04546353822148E-4</v>
      </c>
      <c r="T5" s="17">
        <v>7516.4</v>
      </c>
      <c r="U5" s="17">
        <v>7100.3</v>
      </c>
      <c r="V5" s="17">
        <v>6958.75</v>
      </c>
      <c r="W5" s="17">
        <v>6958.75</v>
      </c>
      <c r="X5" s="17">
        <v>0.75716749083857504</v>
      </c>
      <c r="Y5" s="17">
        <v>0.71525149475827998</v>
      </c>
      <c r="Z5" s="17">
        <v>0.72751193965987304</v>
      </c>
      <c r="AA5" s="17">
        <v>0.72751193965987304</v>
      </c>
      <c r="AB5" s="17">
        <v>1.248</v>
      </c>
      <c r="AC5" s="17">
        <v>1.5229999999999999</v>
      </c>
      <c r="AD5" s="17">
        <v>1.089</v>
      </c>
      <c r="AE5" s="17">
        <v>4.391</v>
      </c>
      <c r="AF5" s="17">
        <v>2.7589999999999999</v>
      </c>
      <c r="AG5" s="17">
        <v>4.391</v>
      </c>
      <c r="AH5" s="17"/>
      <c r="AI5" s="17"/>
      <c r="AJ5" s="17">
        <v>4.391</v>
      </c>
      <c r="AK5" s="17">
        <v>4.391</v>
      </c>
      <c r="AL5" s="17">
        <v>4.391</v>
      </c>
      <c r="AM5" s="48">
        <v>1</v>
      </c>
      <c r="AN5" s="48">
        <v>1</v>
      </c>
      <c r="AO5" s="48">
        <v>1</v>
      </c>
      <c r="AP5" s="48">
        <v>1</v>
      </c>
      <c r="AQ5" s="20" t="s">
        <v>850</v>
      </c>
      <c r="AR5" s="20" t="s">
        <v>850</v>
      </c>
      <c r="AS5" s="20" t="s">
        <v>850</v>
      </c>
      <c r="AT5" s="20"/>
      <c r="AU5" s="20"/>
    </row>
    <row r="6" spans="1:47" x14ac:dyDescent="0.25">
      <c r="A6" s="20" t="s">
        <v>162</v>
      </c>
      <c r="B6" s="20" t="s">
        <v>163</v>
      </c>
      <c r="C6" s="18">
        <v>7818</v>
      </c>
      <c r="D6" s="19" t="s">
        <v>166</v>
      </c>
      <c r="E6" s="18">
        <v>89338</v>
      </c>
      <c r="F6" s="17">
        <v>7889.2780000000002</v>
      </c>
      <c r="G6" s="17">
        <v>8104.0159999999996</v>
      </c>
      <c r="H6" s="17">
        <v>8605.1479999999992</v>
      </c>
      <c r="I6" s="17">
        <v>26724.927</v>
      </c>
      <c r="J6" s="17">
        <v>23125.941999999999</v>
      </c>
      <c r="K6" s="17">
        <v>19485.339</v>
      </c>
      <c r="L6" s="17">
        <v>19485.339</v>
      </c>
      <c r="M6" s="17">
        <v>19485.339</v>
      </c>
      <c r="N6" s="17">
        <v>267257499.803666</v>
      </c>
      <c r="O6" s="17">
        <v>257515328.678666</v>
      </c>
      <c r="P6" s="17">
        <v>257515328.678666</v>
      </c>
      <c r="Q6" s="47">
        <v>7.2908483445045905E-5</v>
      </c>
      <c r="R6" s="47">
        <v>7.56667150650058E-5</v>
      </c>
      <c r="S6" s="47">
        <v>7.56667150650058E-5</v>
      </c>
      <c r="T6" s="17">
        <v>7516.4</v>
      </c>
      <c r="U6" s="17">
        <v>7100.3</v>
      </c>
      <c r="V6" s="17">
        <v>6958.75</v>
      </c>
      <c r="W6" s="17">
        <v>6958.75</v>
      </c>
      <c r="X6" s="17">
        <v>0.54800932496634303</v>
      </c>
      <c r="Y6" s="17">
        <v>0.51767210500485905</v>
      </c>
      <c r="Z6" s="17">
        <v>0.52654575345860899</v>
      </c>
      <c r="AA6" s="17">
        <v>0.52654575345860899</v>
      </c>
      <c r="AB6" s="17">
        <v>1.1870000000000001</v>
      </c>
      <c r="AC6" s="17">
        <v>1.244</v>
      </c>
      <c r="AD6" s="17">
        <v>1.3560000000000001</v>
      </c>
      <c r="AE6" s="17">
        <v>4.4610000000000003</v>
      </c>
      <c r="AF6" s="17">
        <v>3.3820000000000001</v>
      </c>
      <c r="AG6" s="17">
        <v>4.4610000000000003</v>
      </c>
      <c r="AH6" s="17"/>
      <c r="AI6" s="17"/>
      <c r="AJ6" s="17">
        <v>4.4610000000000003</v>
      </c>
      <c r="AK6" s="17">
        <v>4.4610000000000003</v>
      </c>
      <c r="AL6" s="17">
        <v>4.4610000000000003</v>
      </c>
      <c r="AM6" s="48">
        <v>1</v>
      </c>
      <c r="AN6" s="48">
        <v>1</v>
      </c>
      <c r="AO6" s="48">
        <v>1</v>
      </c>
      <c r="AP6" s="48">
        <v>1</v>
      </c>
      <c r="AQ6" s="20" t="s">
        <v>850</v>
      </c>
      <c r="AR6" s="20" t="s">
        <v>850</v>
      </c>
      <c r="AS6" s="20" t="s">
        <v>850</v>
      </c>
      <c r="AT6" s="20"/>
      <c r="AU6" s="20"/>
    </row>
    <row r="7" spans="1:47" x14ac:dyDescent="0.25">
      <c r="A7" s="20" t="s">
        <v>162</v>
      </c>
      <c r="B7" s="20" t="s">
        <v>163</v>
      </c>
      <c r="C7" s="18">
        <v>7818</v>
      </c>
      <c r="D7" s="19" t="s">
        <v>773</v>
      </c>
      <c r="E7" s="18">
        <v>91126</v>
      </c>
      <c r="F7" s="17">
        <v>97458.824999999997</v>
      </c>
      <c r="G7" s="17">
        <v>138068.24799999999</v>
      </c>
      <c r="H7" s="17">
        <v>62151.13</v>
      </c>
      <c r="I7" s="17">
        <v>38881.803</v>
      </c>
      <c r="J7" s="17">
        <v>170360.378</v>
      </c>
      <c r="K7" s="17">
        <v>135295.81700000001</v>
      </c>
      <c r="L7" s="17">
        <v>135295.81700000001</v>
      </c>
      <c r="M7" s="17">
        <v>135295.81700000001</v>
      </c>
      <c r="N7" s="17">
        <v>267257499.803666</v>
      </c>
      <c r="O7" s="17">
        <v>257515328.678666</v>
      </c>
      <c r="P7" s="17">
        <v>257515328.678666</v>
      </c>
      <c r="Q7" s="47">
        <v>5.0623768126017499E-4</v>
      </c>
      <c r="R7" s="47">
        <v>5.2538937271895403E-4</v>
      </c>
      <c r="S7" s="47">
        <v>5.2538937271895403E-4</v>
      </c>
      <c r="T7" s="17">
        <v>7516.4</v>
      </c>
      <c r="U7" s="17">
        <v>7100.3</v>
      </c>
      <c r="V7" s="17">
        <v>6958.75</v>
      </c>
      <c r="W7" s="17">
        <v>6958.75</v>
      </c>
      <c r="X7" s="17">
        <v>3.8050849074239799</v>
      </c>
      <c r="Y7" s="17">
        <v>3.59443940825162</v>
      </c>
      <c r="Z7" s="17">
        <v>3.65605329740802</v>
      </c>
      <c r="AA7" s="17">
        <v>3.65605329740802</v>
      </c>
      <c r="AB7" s="17">
        <v>4.0739999999999998</v>
      </c>
      <c r="AC7" s="17">
        <v>4.6520000000000001</v>
      </c>
      <c r="AD7" s="17">
        <v>2.1190000000000002</v>
      </c>
      <c r="AE7" s="17">
        <v>1.2090000000000001</v>
      </c>
      <c r="AF7" s="17">
        <v>6.5650000000000004</v>
      </c>
      <c r="AG7" s="17">
        <v>6.5650000000000004</v>
      </c>
      <c r="AH7" s="17"/>
      <c r="AI7" s="17"/>
      <c r="AJ7" s="17">
        <v>6.5650000000000004</v>
      </c>
      <c r="AK7" s="17">
        <v>6.5650000000000004</v>
      </c>
      <c r="AL7" s="17">
        <v>6.5650000000000004</v>
      </c>
      <c r="AM7" s="48">
        <v>5</v>
      </c>
      <c r="AN7" s="48">
        <v>4</v>
      </c>
      <c r="AO7" s="48">
        <v>5</v>
      </c>
      <c r="AP7" s="48">
        <v>5</v>
      </c>
      <c r="AQ7" s="20" t="s">
        <v>850</v>
      </c>
      <c r="AR7" s="20" t="s">
        <v>850</v>
      </c>
      <c r="AS7" s="20" t="s">
        <v>850</v>
      </c>
      <c r="AT7" s="20"/>
      <c r="AU7" s="20"/>
    </row>
    <row r="8" spans="1:47" x14ac:dyDescent="0.25">
      <c r="A8" s="20" t="s">
        <v>167</v>
      </c>
      <c r="B8" s="20" t="s">
        <v>163</v>
      </c>
      <c r="C8" s="18">
        <v>55279</v>
      </c>
      <c r="D8" s="19" t="s">
        <v>168</v>
      </c>
      <c r="E8" s="18">
        <v>4407</v>
      </c>
      <c r="F8" s="17">
        <v>455943.43400000001</v>
      </c>
      <c r="G8" s="17">
        <v>838360.94900000002</v>
      </c>
      <c r="H8" s="17">
        <v>898978.33100000001</v>
      </c>
      <c r="I8" s="17">
        <v>1028202.509</v>
      </c>
      <c r="J8" s="17">
        <v>1234421.621</v>
      </c>
      <c r="K8" s="17">
        <v>1053867.487</v>
      </c>
      <c r="L8" s="17">
        <v>1053867.487</v>
      </c>
      <c r="M8" s="17">
        <v>1053867.487</v>
      </c>
      <c r="N8" s="17">
        <v>267257499.803666</v>
      </c>
      <c r="O8" s="17">
        <v>257515328.678666</v>
      </c>
      <c r="P8" s="17">
        <v>257515328.678666</v>
      </c>
      <c r="Q8" s="47">
        <v>3.94326627980204E-3</v>
      </c>
      <c r="R8" s="47">
        <v>4.0924456513229098E-3</v>
      </c>
      <c r="S8" s="47">
        <v>4.0924456513229098E-3</v>
      </c>
      <c r="T8" s="17">
        <v>7516.4</v>
      </c>
      <c r="U8" s="17">
        <v>7100.3</v>
      </c>
      <c r="V8" s="17">
        <v>6958.75</v>
      </c>
      <c r="W8" s="17">
        <v>6958.75</v>
      </c>
      <c r="X8" s="17">
        <v>29.639166665504</v>
      </c>
      <c r="Y8" s="17">
        <v>27.998373566478399</v>
      </c>
      <c r="Z8" s="17">
        <v>28.478306176143299</v>
      </c>
      <c r="AA8" s="17">
        <v>28.478306176143299</v>
      </c>
      <c r="AB8" s="17">
        <v>8.827</v>
      </c>
      <c r="AC8" s="17">
        <v>15.65</v>
      </c>
      <c r="AD8" s="17">
        <v>19.192</v>
      </c>
      <c r="AE8" s="17">
        <v>22.151</v>
      </c>
      <c r="AF8" s="17">
        <v>24.57</v>
      </c>
      <c r="AG8" s="17">
        <v>24.57</v>
      </c>
      <c r="AH8" s="17"/>
      <c r="AI8" s="17"/>
      <c r="AJ8" s="17">
        <v>24.57</v>
      </c>
      <c r="AK8" s="17">
        <v>24.57</v>
      </c>
      <c r="AL8" s="17">
        <v>24.57</v>
      </c>
      <c r="AM8" s="48">
        <v>25</v>
      </c>
      <c r="AN8" s="48">
        <v>25</v>
      </c>
      <c r="AO8" s="48">
        <v>25</v>
      </c>
      <c r="AP8" s="48">
        <v>25</v>
      </c>
      <c r="AQ8" s="20" t="s">
        <v>850</v>
      </c>
      <c r="AR8" s="20" t="s">
        <v>850</v>
      </c>
      <c r="AS8" s="20" t="s">
        <v>850</v>
      </c>
      <c r="AT8" s="20"/>
      <c r="AU8" s="20"/>
    </row>
    <row r="9" spans="1:47" x14ac:dyDescent="0.25">
      <c r="A9" s="20" t="s">
        <v>167</v>
      </c>
      <c r="B9" s="20" t="s">
        <v>163</v>
      </c>
      <c r="C9" s="18">
        <v>55279</v>
      </c>
      <c r="D9" s="19" t="s">
        <v>169</v>
      </c>
      <c r="E9" s="18">
        <v>4409</v>
      </c>
      <c r="F9" s="17">
        <v>422808.77899999998</v>
      </c>
      <c r="G9" s="17">
        <v>799835.31</v>
      </c>
      <c r="H9" s="17">
        <v>857675.00899999996</v>
      </c>
      <c r="I9" s="17">
        <v>1033439.404</v>
      </c>
      <c r="J9" s="17">
        <v>1100224.939</v>
      </c>
      <c r="K9" s="17">
        <v>997113.11733333301</v>
      </c>
      <c r="L9" s="17">
        <v>997113.11733333301</v>
      </c>
      <c r="M9" s="17">
        <v>997113.11733333301</v>
      </c>
      <c r="N9" s="17">
        <v>267257499.803666</v>
      </c>
      <c r="O9" s="17">
        <v>257515328.678666</v>
      </c>
      <c r="P9" s="17">
        <v>257515328.678666</v>
      </c>
      <c r="Q9" s="47">
        <v>3.73090789993109E-3</v>
      </c>
      <c r="R9" s="47">
        <v>3.87205345192306E-3</v>
      </c>
      <c r="S9" s="47">
        <v>3.87205345192306E-3</v>
      </c>
      <c r="T9" s="17">
        <v>7516.4</v>
      </c>
      <c r="U9" s="17">
        <v>7100.3</v>
      </c>
      <c r="V9" s="17">
        <v>6958.75</v>
      </c>
      <c r="W9" s="17">
        <v>6958.75</v>
      </c>
      <c r="X9" s="17">
        <v>28.042996139042</v>
      </c>
      <c r="Y9" s="17">
        <v>26.490565361880702</v>
      </c>
      <c r="Z9" s="17">
        <v>26.944651958569601</v>
      </c>
      <c r="AA9" s="17">
        <v>26.944651958569601</v>
      </c>
      <c r="AB9" s="17">
        <v>7.2770000000000001</v>
      </c>
      <c r="AC9" s="17">
        <v>14.926</v>
      </c>
      <c r="AD9" s="17">
        <v>15.856999999999999</v>
      </c>
      <c r="AE9" s="17">
        <v>18.169</v>
      </c>
      <c r="AF9" s="17">
        <v>17.821999999999999</v>
      </c>
      <c r="AG9" s="17">
        <v>18.169</v>
      </c>
      <c r="AH9" s="17"/>
      <c r="AI9" s="17"/>
      <c r="AJ9" s="17">
        <v>18.169</v>
      </c>
      <c r="AK9" s="17">
        <v>18.169</v>
      </c>
      <c r="AL9" s="17">
        <v>18.169</v>
      </c>
      <c r="AM9" s="48">
        <v>18</v>
      </c>
      <c r="AN9" s="48">
        <v>18</v>
      </c>
      <c r="AO9" s="48">
        <v>18</v>
      </c>
      <c r="AP9" s="48">
        <v>18</v>
      </c>
      <c r="AQ9" s="20" t="s">
        <v>850</v>
      </c>
      <c r="AR9" s="20" t="s">
        <v>850</v>
      </c>
      <c r="AS9" s="20" t="s">
        <v>850</v>
      </c>
      <c r="AT9" s="20"/>
      <c r="AU9" s="20"/>
    </row>
    <row r="10" spans="1:47" x14ac:dyDescent="0.25">
      <c r="A10" s="20" t="s">
        <v>167</v>
      </c>
      <c r="B10" s="20" t="s">
        <v>163</v>
      </c>
      <c r="C10" s="18">
        <v>55279</v>
      </c>
      <c r="D10" s="19" t="s">
        <v>170</v>
      </c>
      <c r="E10" s="18">
        <v>4410</v>
      </c>
      <c r="F10" s="17">
        <v>360446.397</v>
      </c>
      <c r="G10" s="17">
        <v>871069.91099999996</v>
      </c>
      <c r="H10" s="17">
        <v>701353.60100000002</v>
      </c>
      <c r="I10" s="17">
        <v>788370.402</v>
      </c>
      <c r="J10" s="17">
        <v>1095314.0249999999</v>
      </c>
      <c r="K10" s="17">
        <v>918251.446</v>
      </c>
      <c r="L10" s="17">
        <v>918251.446</v>
      </c>
      <c r="M10" s="17">
        <v>918251.446</v>
      </c>
      <c r="N10" s="17">
        <v>267257499.803666</v>
      </c>
      <c r="O10" s="17">
        <v>257515328.678666</v>
      </c>
      <c r="P10" s="17">
        <v>257515328.678666</v>
      </c>
      <c r="Q10" s="47">
        <v>3.4358304132702201E-3</v>
      </c>
      <c r="R10" s="47">
        <v>3.5658127642794199E-3</v>
      </c>
      <c r="S10" s="47">
        <v>3.5658127642794199E-3</v>
      </c>
      <c r="T10" s="17">
        <v>7516.4</v>
      </c>
      <c r="U10" s="17">
        <v>7100.3</v>
      </c>
      <c r="V10" s="17">
        <v>6958.75</v>
      </c>
      <c r="W10" s="17">
        <v>6958.75</v>
      </c>
      <c r="X10" s="17">
        <v>25.825075718304301</v>
      </c>
      <c r="Y10" s="17">
        <v>24.395426683342599</v>
      </c>
      <c r="Z10" s="17">
        <v>24.8135995734294</v>
      </c>
      <c r="AA10" s="17">
        <v>24.8135995734294</v>
      </c>
      <c r="AB10" s="17">
        <v>6.2789999999999999</v>
      </c>
      <c r="AC10" s="17">
        <v>15.238</v>
      </c>
      <c r="AD10" s="17">
        <v>13.637</v>
      </c>
      <c r="AE10" s="17">
        <v>15.996</v>
      </c>
      <c r="AF10" s="17">
        <v>19.234999999999999</v>
      </c>
      <c r="AG10" s="17">
        <v>19.234999999999999</v>
      </c>
      <c r="AH10" s="17"/>
      <c r="AI10" s="17"/>
      <c r="AJ10" s="17">
        <v>19.234999999999999</v>
      </c>
      <c r="AK10" s="17">
        <v>19.234999999999999</v>
      </c>
      <c r="AL10" s="17">
        <v>19.234999999999999</v>
      </c>
      <c r="AM10" s="48">
        <v>19</v>
      </c>
      <c r="AN10" s="48">
        <v>19</v>
      </c>
      <c r="AO10" s="48">
        <v>19</v>
      </c>
      <c r="AP10" s="48">
        <v>19</v>
      </c>
      <c r="AQ10" s="20" t="s">
        <v>850</v>
      </c>
      <c r="AR10" s="20" t="s">
        <v>850</v>
      </c>
      <c r="AS10" s="20" t="s">
        <v>850</v>
      </c>
      <c r="AT10" s="20"/>
      <c r="AU10" s="20"/>
    </row>
    <row r="11" spans="1:47" x14ac:dyDescent="0.25">
      <c r="A11" s="20" t="s">
        <v>167</v>
      </c>
      <c r="B11" s="20" t="s">
        <v>163</v>
      </c>
      <c r="C11" s="18">
        <v>55279</v>
      </c>
      <c r="D11" s="19" t="s">
        <v>171</v>
      </c>
      <c r="E11" s="18">
        <v>4411</v>
      </c>
      <c r="F11" s="17">
        <v>341064.69799999997</v>
      </c>
      <c r="G11" s="17">
        <v>845356.40399999998</v>
      </c>
      <c r="H11" s="17">
        <v>664544.76699999999</v>
      </c>
      <c r="I11" s="17">
        <v>933562.35800000001</v>
      </c>
      <c r="J11" s="17">
        <v>1093910.9680000001</v>
      </c>
      <c r="K11" s="17">
        <v>957609.91</v>
      </c>
      <c r="L11" s="17">
        <v>957609.91</v>
      </c>
      <c r="M11" s="17">
        <v>957609.91</v>
      </c>
      <c r="N11" s="17">
        <v>267257499.803666</v>
      </c>
      <c r="O11" s="17">
        <v>257515328.678666</v>
      </c>
      <c r="P11" s="17">
        <v>257515328.678666</v>
      </c>
      <c r="Q11" s="47">
        <v>3.5830983628279099E-3</v>
      </c>
      <c r="R11" s="47">
        <v>3.7186520698149401E-3</v>
      </c>
      <c r="S11" s="47">
        <v>3.7186520698149401E-3</v>
      </c>
      <c r="T11" s="17">
        <v>7516.4</v>
      </c>
      <c r="U11" s="17">
        <v>7100.3</v>
      </c>
      <c r="V11" s="17">
        <v>6958.75</v>
      </c>
      <c r="W11" s="17">
        <v>6958.75</v>
      </c>
      <c r="X11" s="17">
        <v>26.932000534359702</v>
      </c>
      <c r="Y11" s="17">
        <v>25.441073305587</v>
      </c>
      <c r="Z11" s="17">
        <v>25.877170090824698</v>
      </c>
      <c r="AA11" s="17">
        <v>25.877170090824698</v>
      </c>
      <c r="AB11" s="17">
        <v>5.8449999999999998</v>
      </c>
      <c r="AC11" s="17">
        <v>14.223000000000001</v>
      </c>
      <c r="AD11" s="17">
        <v>11.422000000000001</v>
      </c>
      <c r="AE11" s="17">
        <v>17.460999999999999</v>
      </c>
      <c r="AF11" s="17">
        <v>22.183</v>
      </c>
      <c r="AG11" s="17">
        <v>22.183</v>
      </c>
      <c r="AH11" s="17"/>
      <c r="AI11" s="17"/>
      <c r="AJ11" s="17">
        <v>22.183</v>
      </c>
      <c r="AK11" s="17">
        <v>22.183</v>
      </c>
      <c r="AL11" s="17">
        <v>22.183</v>
      </c>
      <c r="AM11" s="48">
        <v>22</v>
      </c>
      <c r="AN11" s="48">
        <v>22</v>
      </c>
      <c r="AO11" s="48">
        <v>22</v>
      </c>
      <c r="AP11" s="48">
        <v>22</v>
      </c>
      <c r="AQ11" s="20" t="s">
        <v>850</v>
      </c>
      <c r="AR11" s="20" t="s">
        <v>850</v>
      </c>
      <c r="AS11" s="20" t="s">
        <v>850</v>
      </c>
      <c r="AT11" s="20"/>
      <c r="AU11" s="20"/>
    </row>
    <row r="12" spans="1:47" x14ac:dyDescent="0.25">
      <c r="A12" s="20" t="s">
        <v>167</v>
      </c>
      <c r="B12" s="20" t="s">
        <v>163</v>
      </c>
      <c r="C12" s="18">
        <v>55279</v>
      </c>
      <c r="D12" s="19" t="s">
        <v>172</v>
      </c>
      <c r="E12" s="18">
        <v>4412</v>
      </c>
      <c r="F12" s="17">
        <v>245089.33199999999</v>
      </c>
      <c r="G12" s="17">
        <v>389279.41100000002</v>
      </c>
      <c r="H12" s="17">
        <v>345703.82799999998</v>
      </c>
      <c r="I12" s="17">
        <v>457130.61300000001</v>
      </c>
      <c r="J12" s="17">
        <v>432238.33299999998</v>
      </c>
      <c r="K12" s="17">
        <v>426216.11900000001</v>
      </c>
      <c r="L12" s="17">
        <v>426216.11900000001</v>
      </c>
      <c r="M12" s="17">
        <v>426216.11900000001</v>
      </c>
      <c r="N12" s="17">
        <v>267257499.803666</v>
      </c>
      <c r="O12" s="17">
        <v>257515328.678666</v>
      </c>
      <c r="P12" s="17">
        <v>257515328.678666</v>
      </c>
      <c r="Q12" s="47">
        <v>1.59477701959012E-3</v>
      </c>
      <c r="R12" s="47">
        <v>1.6551097023503401E-3</v>
      </c>
      <c r="S12" s="47">
        <v>1.6551097023503401E-3</v>
      </c>
      <c r="T12" s="17">
        <v>7516.4</v>
      </c>
      <c r="U12" s="17">
        <v>7100.3</v>
      </c>
      <c r="V12" s="17">
        <v>6958.75</v>
      </c>
      <c r="W12" s="17">
        <v>6958.75</v>
      </c>
      <c r="X12" s="17">
        <v>11.9869819900472</v>
      </c>
      <c r="Y12" s="17">
        <v>11.3233952721957</v>
      </c>
      <c r="Z12" s="17">
        <v>11.5174946412304</v>
      </c>
      <c r="AA12" s="17">
        <v>11.5174946412304</v>
      </c>
      <c r="AB12" s="17">
        <v>8.8689999999999998</v>
      </c>
      <c r="AC12" s="17">
        <v>15.694000000000001</v>
      </c>
      <c r="AD12" s="17">
        <v>15.561</v>
      </c>
      <c r="AE12" s="17">
        <v>19.283000000000001</v>
      </c>
      <c r="AF12" s="17">
        <v>18.552</v>
      </c>
      <c r="AG12" s="17">
        <v>19.283000000000001</v>
      </c>
      <c r="AH12" s="17"/>
      <c r="AI12" s="17"/>
      <c r="AJ12" s="17">
        <v>19.283000000000001</v>
      </c>
      <c r="AK12" s="17">
        <v>19.283000000000001</v>
      </c>
      <c r="AL12" s="17">
        <v>19.283000000000001</v>
      </c>
      <c r="AM12" s="48">
        <v>15</v>
      </c>
      <c r="AN12" s="48">
        <v>14</v>
      </c>
      <c r="AO12" s="48">
        <v>14</v>
      </c>
      <c r="AP12" s="48">
        <v>14</v>
      </c>
      <c r="AQ12" s="20" t="s">
        <v>850</v>
      </c>
      <c r="AR12" s="20" t="s">
        <v>850</v>
      </c>
      <c r="AS12" s="20" t="s">
        <v>850</v>
      </c>
      <c r="AT12" s="20"/>
      <c r="AU12" s="20"/>
    </row>
    <row r="13" spans="1:47" x14ac:dyDescent="0.25">
      <c r="A13" s="20" t="s">
        <v>167</v>
      </c>
      <c r="B13" s="20" t="s">
        <v>163</v>
      </c>
      <c r="C13" s="18">
        <v>55279</v>
      </c>
      <c r="D13" s="19" t="s">
        <v>173</v>
      </c>
      <c r="E13" s="18">
        <v>4413</v>
      </c>
      <c r="F13" s="17">
        <v>252823.527</v>
      </c>
      <c r="G13" s="17">
        <v>416239.00799999997</v>
      </c>
      <c r="H13" s="17">
        <v>327503.15000000002</v>
      </c>
      <c r="I13" s="17">
        <v>464140.03100000002</v>
      </c>
      <c r="J13" s="17">
        <v>430750.95199999999</v>
      </c>
      <c r="K13" s="17">
        <v>437043.330333333</v>
      </c>
      <c r="L13" s="17">
        <v>437043.330333333</v>
      </c>
      <c r="M13" s="17">
        <v>437043.330333333</v>
      </c>
      <c r="N13" s="17">
        <v>267257499.803666</v>
      </c>
      <c r="O13" s="17">
        <v>257515328.678666</v>
      </c>
      <c r="P13" s="17">
        <v>257515328.678666</v>
      </c>
      <c r="Q13" s="47">
        <v>1.63528930209402E-3</v>
      </c>
      <c r="R13" s="47">
        <v>1.69715462211838E-3</v>
      </c>
      <c r="S13" s="47">
        <v>1.69715462211838E-3</v>
      </c>
      <c r="T13" s="17">
        <v>7516.4</v>
      </c>
      <c r="U13" s="17">
        <v>7100.3</v>
      </c>
      <c r="V13" s="17">
        <v>6958.75</v>
      </c>
      <c r="W13" s="17">
        <v>6958.75</v>
      </c>
      <c r="X13" s="17">
        <v>12.2914885102595</v>
      </c>
      <c r="Y13" s="17">
        <v>11.611044631658199</v>
      </c>
      <c r="Z13" s="17">
        <v>11.810074726666199</v>
      </c>
      <c r="AA13" s="17">
        <v>11.810074726666199</v>
      </c>
      <c r="AB13" s="17">
        <v>9.2750000000000004</v>
      </c>
      <c r="AC13" s="17">
        <v>17.164999999999999</v>
      </c>
      <c r="AD13" s="17">
        <v>14.595000000000001</v>
      </c>
      <c r="AE13" s="17">
        <v>19.765000000000001</v>
      </c>
      <c r="AF13" s="17">
        <v>17.760000000000002</v>
      </c>
      <c r="AG13" s="17">
        <v>19.765000000000001</v>
      </c>
      <c r="AH13" s="17"/>
      <c r="AI13" s="17"/>
      <c r="AJ13" s="17">
        <v>19.765000000000001</v>
      </c>
      <c r="AK13" s="17">
        <v>19.765000000000001</v>
      </c>
      <c r="AL13" s="17">
        <v>19.765000000000001</v>
      </c>
      <c r="AM13" s="48">
        <v>16</v>
      </c>
      <c r="AN13" s="48">
        <v>14</v>
      </c>
      <c r="AO13" s="48">
        <v>15</v>
      </c>
      <c r="AP13" s="48">
        <v>15</v>
      </c>
      <c r="AQ13" s="20" t="s">
        <v>850</v>
      </c>
      <c r="AR13" s="20" t="s">
        <v>850</v>
      </c>
      <c r="AS13" s="20" t="s">
        <v>850</v>
      </c>
      <c r="AT13" s="20"/>
      <c r="AU13" s="20"/>
    </row>
    <row r="14" spans="1:47" x14ac:dyDescent="0.25">
      <c r="A14" s="20" t="s">
        <v>167</v>
      </c>
      <c r="B14" s="20" t="s">
        <v>163</v>
      </c>
      <c r="C14" s="18">
        <v>55279</v>
      </c>
      <c r="D14" s="19" t="s">
        <v>174</v>
      </c>
      <c r="E14" s="18">
        <v>4414</v>
      </c>
      <c r="F14" s="17">
        <v>260645.01300000001</v>
      </c>
      <c r="G14" s="17">
        <v>436858.511</v>
      </c>
      <c r="H14" s="17">
        <v>380466.19300000003</v>
      </c>
      <c r="I14" s="17">
        <v>454830.8</v>
      </c>
      <c r="J14" s="17">
        <v>441858.37800000003</v>
      </c>
      <c r="K14" s="17">
        <v>444515.89633333299</v>
      </c>
      <c r="L14" s="17">
        <v>444515.89633333299</v>
      </c>
      <c r="M14" s="17">
        <v>444515.89633333299</v>
      </c>
      <c r="N14" s="17">
        <v>267257499.803666</v>
      </c>
      <c r="O14" s="17">
        <v>257515328.678666</v>
      </c>
      <c r="P14" s="17">
        <v>257515328.678666</v>
      </c>
      <c r="Q14" s="47">
        <v>1.6632494753557299E-3</v>
      </c>
      <c r="R14" s="47">
        <v>1.7261725684998301E-3</v>
      </c>
      <c r="S14" s="47">
        <v>1.7261725684998301E-3</v>
      </c>
      <c r="T14" s="17">
        <v>7516.4</v>
      </c>
      <c r="U14" s="17">
        <v>7100.3</v>
      </c>
      <c r="V14" s="17">
        <v>6958.75</v>
      </c>
      <c r="W14" s="17">
        <v>6958.75</v>
      </c>
      <c r="X14" s="17">
        <v>12.5016483565638</v>
      </c>
      <c r="Y14" s="17">
        <v>11.809570249868299</v>
      </c>
      <c r="Z14" s="17">
        <v>12.012003361048199</v>
      </c>
      <c r="AA14" s="17">
        <v>12.012003361048199</v>
      </c>
      <c r="AB14" s="17">
        <v>10.868</v>
      </c>
      <c r="AC14" s="17">
        <v>17.712</v>
      </c>
      <c r="AD14" s="17">
        <v>16.768999999999998</v>
      </c>
      <c r="AE14" s="17">
        <v>18.837</v>
      </c>
      <c r="AF14" s="17">
        <v>17.649999999999999</v>
      </c>
      <c r="AG14" s="17">
        <v>18.837</v>
      </c>
      <c r="AH14" s="17"/>
      <c r="AI14" s="17"/>
      <c r="AJ14" s="17">
        <v>18.837</v>
      </c>
      <c r="AK14" s="17">
        <v>18.837</v>
      </c>
      <c r="AL14" s="17">
        <v>18.837</v>
      </c>
      <c r="AM14" s="48">
        <v>16</v>
      </c>
      <c r="AN14" s="48">
        <v>14</v>
      </c>
      <c r="AO14" s="48">
        <v>15</v>
      </c>
      <c r="AP14" s="48">
        <v>15</v>
      </c>
      <c r="AQ14" s="20" t="s">
        <v>850</v>
      </c>
      <c r="AR14" s="20" t="s">
        <v>850</v>
      </c>
      <c r="AS14" s="20" t="s">
        <v>850</v>
      </c>
      <c r="AT14" s="20"/>
      <c r="AU14" s="20"/>
    </row>
    <row r="15" spans="1:47" x14ac:dyDescent="0.25">
      <c r="A15" s="20" t="s">
        <v>167</v>
      </c>
      <c r="B15" s="20" t="s">
        <v>163</v>
      </c>
      <c r="C15" s="18">
        <v>55279</v>
      </c>
      <c r="D15" s="19" t="s">
        <v>175</v>
      </c>
      <c r="E15" s="18">
        <v>4415</v>
      </c>
      <c r="F15" s="17">
        <v>257425.28099999999</v>
      </c>
      <c r="G15" s="17">
        <v>389137.511</v>
      </c>
      <c r="H15" s="17">
        <v>358092.495</v>
      </c>
      <c r="I15" s="17">
        <v>466207.33</v>
      </c>
      <c r="J15" s="17">
        <v>397230.83600000001</v>
      </c>
      <c r="K15" s="17">
        <v>417525.225666666</v>
      </c>
      <c r="L15" s="17">
        <v>417525.225666666</v>
      </c>
      <c r="M15" s="17">
        <v>417525.225666666</v>
      </c>
      <c r="N15" s="17">
        <v>267257499.803666</v>
      </c>
      <c r="O15" s="17">
        <v>257515328.678666</v>
      </c>
      <c r="P15" s="17">
        <v>257515328.678666</v>
      </c>
      <c r="Q15" s="47">
        <v>1.5622582190336601E-3</v>
      </c>
      <c r="R15" s="47">
        <v>1.6213606693202399E-3</v>
      </c>
      <c r="S15" s="47">
        <v>1.6213606693202399E-3</v>
      </c>
      <c r="T15" s="17">
        <v>7516.4</v>
      </c>
      <c r="U15" s="17">
        <v>7100.3</v>
      </c>
      <c r="V15" s="17">
        <v>6958.75</v>
      </c>
      <c r="W15" s="17">
        <v>6958.75</v>
      </c>
      <c r="X15" s="17">
        <v>11.7425576775446</v>
      </c>
      <c r="Y15" s="17">
        <v>11.092502032604701</v>
      </c>
      <c r="Z15" s="17">
        <v>11.2826435576322</v>
      </c>
      <c r="AA15" s="17">
        <v>11.2826435576322</v>
      </c>
      <c r="AB15" s="17">
        <v>9.9139999999999997</v>
      </c>
      <c r="AC15" s="17">
        <v>14.627000000000001</v>
      </c>
      <c r="AD15" s="17">
        <v>16.285</v>
      </c>
      <c r="AE15" s="17">
        <v>19.574000000000002</v>
      </c>
      <c r="AF15" s="17">
        <v>16.216000000000001</v>
      </c>
      <c r="AG15" s="17">
        <v>19.574000000000002</v>
      </c>
      <c r="AH15" s="17"/>
      <c r="AI15" s="17"/>
      <c r="AJ15" s="17">
        <v>19.574000000000002</v>
      </c>
      <c r="AK15" s="17">
        <v>19.574000000000002</v>
      </c>
      <c r="AL15" s="17">
        <v>19.574000000000002</v>
      </c>
      <c r="AM15" s="48">
        <v>15</v>
      </c>
      <c r="AN15" s="48">
        <v>14</v>
      </c>
      <c r="AO15" s="48">
        <v>14</v>
      </c>
      <c r="AP15" s="48">
        <v>14</v>
      </c>
      <c r="AQ15" s="20" t="s">
        <v>850</v>
      </c>
      <c r="AR15" s="20" t="s">
        <v>850</v>
      </c>
      <c r="AS15" s="20" t="s">
        <v>850</v>
      </c>
      <c r="AT15" s="20"/>
      <c r="AU15" s="20"/>
    </row>
    <row r="16" spans="1:47" x14ac:dyDescent="0.25">
      <c r="A16" s="20" t="s">
        <v>167</v>
      </c>
      <c r="B16" s="20" t="s">
        <v>163</v>
      </c>
      <c r="C16" s="18">
        <v>55279</v>
      </c>
      <c r="D16" s="19" t="s">
        <v>176</v>
      </c>
      <c r="E16" s="18">
        <v>4416</v>
      </c>
      <c r="F16" s="17">
        <v>262548.26400000002</v>
      </c>
      <c r="G16" s="17">
        <v>389544.69199999998</v>
      </c>
      <c r="H16" s="17">
        <v>364662.06900000002</v>
      </c>
      <c r="I16" s="17">
        <v>448590.22899999999</v>
      </c>
      <c r="J16" s="17">
        <v>460268.59899999999</v>
      </c>
      <c r="K16" s="17">
        <v>432801.17333333299</v>
      </c>
      <c r="L16" s="17">
        <v>432801.17333333299</v>
      </c>
      <c r="M16" s="17">
        <v>432801.17333333299</v>
      </c>
      <c r="N16" s="17">
        <v>267257499.803666</v>
      </c>
      <c r="O16" s="17">
        <v>257515328.678666</v>
      </c>
      <c r="P16" s="17">
        <v>257515328.678666</v>
      </c>
      <c r="Q16" s="47">
        <v>1.61941638177143E-3</v>
      </c>
      <c r="R16" s="47">
        <v>1.68068120664534E-3</v>
      </c>
      <c r="S16" s="47">
        <v>1.68068120664534E-3</v>
      </c>
      <c r="T16" s="17">
        <v>7516.4</v>
      </c>
      <c r="U16" s="17">
        <v>7100.3</v>
      </c>
      <c r="V16" s="17">
        <v>6958.75</v>
      </c>
      <c r="W16" s="17">
        <v>6958.75</v>
      </c>
      <c r="X16" s="17">
        <v>12.1721812919467</v>
      </c>
      <c r="Y16" s="17">
        <v>11.498342135491701</v>
      </c>
      <c r="Z16" s="17">
        <v>11.695440346743201</v>
      </c>
      <c r="AA16" s="17">
        <v>11.695440346743201</v>
      </c>
      <c r="AB16" s="17">
        <v>9.4600000000000009</v>
      </c>
      <c r="AC16" s="17">
        <v>15.949</v>
      </c>
      <c r="AD16" s="17">
        <v>15.358000000000001</v>
      </c>
      <c r="AE16" s="17">
        <v>18.166</v>
      </c>
      <c r="AF16" s="17">
        <v>18.216999999999999</v>
      </c>
      <c r="AG16" s="17">
        <v>18.216999999999999</v>
      </c>
      <c r="AH16" s="17"/>
      <c r="AI16" s="17"/>
      <c r="AJ16" s="17">
        <v>18.216999999999999</v>
      </c>
      <c r="AK16" s="17">
        <v>18.216999999999999</v>
      </c>
      <c r="AL16" s="17">
        <v>18.216999999999999</v>
      </c>
      <c r="AM16" s="48">
        <v>15</v>
      </c>
      <c r="AN16" s="48">
        <v>14</v>
      </c>
      <c r="AO16" s="48">
        <v>15</v>
      </c>
      <c r="AP16" s="48">
        <v>15</v>
      </c>
      <c r="AQ16" s="20" t="s">
        <v>850</v>
      </c>
      <c r="AR16" s="20" t="s">
        <v>850</v>
      </c>
      <c r="AS16" s="20" t="s">
        <v>850</v>
      </c>
      <c r="AT16" s="20"/>
      <c r="AU16" s="20"/>
    </row>
    <row r="17" spans="1:47" x14ac:dyDescent="0.25">
      <c r="A17" s="20" t="s">
        <v>167</v>
      </c>
      <c r="B17" s="20" t="s">
        <v>163</v>
      </c>
      <c r="C17" s="18">
        <v>55279</v>
      </c>
      <c r="D17" s="19" t="s">
        <v>177</v>
      </c>
      <c r="E17" s="18">
        <v>4408</v>
      </c>
      <c r="F17" s="17">
        <v>254390.98699999999</v>
      </c>
      <c r="G17" s="17">
        <v>341772.16399999999</v>
      </c>
      <c r="H17" s="17">
        <v>385461.23300000001</v>
      </c>
      <c r="I17" s="17">
        <v>438302.70400000003</v>
      </c>
      <c r="J17" s="17">
        <v>464776.277</v>
      </c>
      <c r="K17" s="17">
        <v>429513.404666666</v>
      </c>
      <c r="L17" s="17">
        <v>429513.404666666</v>
      </c>
      <c r="M17" s="17">
        <v>429513.404666666</v>
      </c>
      <c r="N17" s="17">
        <v>267257499.803666</v>
      </c>
      <c r="O17" s="17">
        <v>257515328.678666</v>
      </c>
      <c r="P17" s="17">
        <v>257515328.678666</v>
      </c>
      <c r="Q17" s="47">
        <v>1.60711450560675E-3</v>
      </c>
      <c r="R17" s="47">
        <v>1.66791393300949E-3</v>
      </c>
      <c r="S17" s="47">
        <v>1.66791393300949E-3</v>
      </c>
      <c r="T17" s="17">
        <v>7516.4</v>
      </c>
      <c r="U17" s="17">
        <v>7100.3</v>
      </c>
      <c r="V17" s="17">
        <v>6958.75</v>
      </c>
      <c r="W17" s="17">
        <v>6958.75</v>
      </c>
      <c r="X17" s="17">
        <v>12.079715469942499</v>
      </c>
      <c r="Y17" s="17">
        <v>11.4109951241596</v>
      </c>
      <c r="Z17" s="17">
        <v>11.6065960813297</v>
      </c>
      <c r="AA17" s="17">
        <v>11.6065960813297</v>
      </c>
      <c r="AB17" s="17">
        <v>9.032</v>
      </c>
      <c r="AC17" s="17">
        <v>12.859</v>
      </c>
      <c r="AD17" s="17">
        <v>15.487</v>
      </c>
      <c r="AE17" s="17">
        <v>17.997</v>
      </c>
      <c r="AF17" s="17">
        <v>18.096</v>
      </c>
      <c r="AG17" s="17">
        <v>18.096</v>
      </c>
      <c r="AH17" s="17"/>
      <c r="AI17" s="17"/>
      <c r="AJ17" s="17">
        <v>18.096</v>
      </c>
      <c r="AK17" s="17">
        <v>18.096</v>
      </c>
      <c r="AL17" s="17">
        <v>18.096</v>
      </c>
      <c r="AM17" s="48">
        <v>15</v>
      </c>
      <c r="AN17" s="48">
        <v>14</v>
      </c>
      <c r="AO17" s="48">
        <v>14</v>
      </c>
      <c r="AP17" s="48">
        <v>14</v>
      </c>
      <c r="AQ17" s="20" t="s">
        <v>850</v>
      </c>
      <c r="AR17" s="20" t="s">
        <v>850</v>
      </c>
      <c r="AS17" s="20" t="s">
        <v>850</v>
      </c>
      <c r="AT17" s="20"/>
      <c r="AU17" s="20"/>
    </row>
    <row r="18" spans="1:47" x14ac:dyDescent="0.25">
      <c r="A18" s="20" t="s">
        <v>178</v>
      </c>
      <c r="B18" s="20" t="s">
        <v>163</v>
      </c>
      <c r="C18" s="18">
        <v>889</v>
      </c>
      <c r="D18" s="19" t="s">
        <v>95</v>
      </c>
      <c r="E18" s="18">
        <v>611</v>
      </c>
      <c r="F18" s="17">
        <v>17067997.577</v>
      </c>
      <c r="G18" s="17">
        <v>14495068.137</v>
      </c>
      <c r="H18" s="17">
        <v>13165350.926999999</v>
      </c>
      <c r="I18" s="17">
        <v>10675689.728</v>
      </c>
      <c r="J18" s="17">
        <v>16875004.002999999</v>
      </c>
      <c r="K18" s="17">
        <v>16146023.239</v>
      </c>
      <c r="L18" s="17">
        <v>16146023.239</v>
      </c>
      <c r="M18" s="17">
        <v>16146023.239</v>
      </c>
      <c r="N18" s="17">
        <v>267257499.803666</v>
      </c>
      <c r="O18" s="17">
        <v>257515328.678666</v>
      </c>
      <c r="P18" s="17">
        <v>257515328.678666</v>
      </c>
      <c r="Q18" s="47">
        <v>6.0413733013521501E-2</v>
      </c>
      <c r="R18" s="47">
        <v>6.2699270454487602E-2</v>
      </c>
      <c r="S18" s="47">
        <v>6.2699270454487602E-2</v>
      </c>
      <c r="T18" s="17">
        <v>7516.4</v>
      </c>
      <c r="U18" s="17">
        <v>7100.3</v>
      </c>
      <c r="V18" s="17">
        <v>6958.75</v>
      </c>
      <c r="W18" s="17">
        <v>6958.75</v>
      </c>
      <c r="X18" s="17">
        <v>454.09378282283302</v>
      </c>
      <c r="Y18" s="17">
        <v>428.95562851590603</v>
      </c>
      <c r="Z18" s="17">
        <v>436.30854827516498</v>
      </c>
      <c r="AA18" s="17">
        <v>436.30854827516498</v>
      </c>
      <c r="AB18" s="17">
        <v>710.33500000000004</v>
      </c>
      <c r="AC18" s="17">
        <v>619.24</v>
      </c>
      <c r="AD18" s="17">
        <v>574.87400000000002</v>
      </c>
      <c r="AE18" s="17">
        <v>433.73200000000003</v>
      </c>
      <c r="AF18" s="17">
        <v>390.33499999999998</v>
      </c>
      <c r="AG18" s="17">
        <v>710.33500000000004</v>
      </c>
      <c r="AH18" s="17">
        <v>682.71990307999999</v>
      </c>
      <c r="AI18" s="17">
        <v>682.71990307999999</v>
      </c>
      <c r="AJ18" s="17">
        <v>710.33500000000004</v>
      </c>
      <c r="AK18" s="17">
        <v>682.71990307999999</v>
      </c>
      <c r="AL18" s="17">
        <v>682.71990307999999</v>
      </c>
      <c r="AM18" s="48">
        <v>576</v>
      </c>
      <c r="AN18" s="48">
        <v>524</v>
      </c>
      <c r="AO18" s="48">
        <v>544</v>
      </c>
      <c r="AP18" s="48">
        <v>544</v>
      </c>
      <c r="AQ18" s="20" t="s">
        <v>850</v>
      </c>
      <c r="AR18" s="20" t="s">
        <v>850</v>
      </c>
      <c r="AS18" s="20" t="s">
        <v>850</v>
      </c>
      <c r="AT18" s="20"/>
      <c r="AU18" s="20"/>
    </row>
    <row r="19" spans="1:47" x14ac:dyDescent="0.25">
      <c r="A19" s="20" t="s">
        <v>178</v>
      </c>
      <c r="B19" s="20" t="s">
        <v>163</v>
      </c>
      <c r="C19" s="18">
        <v>889</v>
      </c>
      <c r="D19" s="19" t="s">
        <v>96</v>
      </c>
      <c r="E19" s="18">
        <v>612</v>
      </c>
      <c r="F19" s="17">
        <v>18080345.249000002</v>
      </c>
      <c r="G19" s="17">
        <v>16675004.647</v>
      </c>
      <c r="H19" s="17">
        <v>13684319.922</v>
      </c>
      <c r="I19" s="17">
        <v>8776372.8139999993</v>
      </c>
      <c r="J19" s="17">
        <v>16473644.908</v>
      </c>
      <c r="K19" s="17">
        <v>17076331.601333302</v>
      </c>
      <c r="L19" s="17">
        <v>17076331.601333302</v>
      </c>
      <c r="M19" s="17">
        <v>17076331.601333302</v>
      </c>
      <c r="N19" s="17">
        <v>267257499.803666</v>
      </c>
      <c r="O19" s="17">
        <v>257515328.678666</v>
      </c>
      <c r="P19" s="17">
        <v>257515328.678666</v>
      </c>
      <c r="Q19" s="47">
        <v>6.3894676908516995E-2</v>
      </c>
      <c r="R19" s="47">
        <v>6.6311903407666795E-2</v>
      </c>
      <c r="S19" s="47">
        <v>6.6311903407666795E-2</v>
      </c>
      <c r="T19" s="17">
        <v>7516.4</v>
      </c>
      <c r="U19" s="17">
        <v>7100.3</v>
      </c>
      <c r="V19" s="17">
        <v>6958.75</v>
      </c>
      <c r="W19" s="17">
        <v>6958.75</v>
      </c>
      <c r="X19" s="17">
        <v>480.25794951517702</v>
      </c>
      <c r="Y19" s="17">
        <v>453.67137445354302</v>
      </c>
      <c r="Z19" s="17">
        <v>461.44795783810099</v>
      </c>
      <c r="AA19" s="17">
        <v>461.44795783810099</v>
      </c>
      <c r="AB19" s="17">
        <v>747.54100000000005</v>
      </c>
      <c r="AC19" s="17">
        <v>717.36900000000003</v>
      </c>
      <c r="AD19" s="17">
        <v>585.02499999999998</v>
      </c>
      <c r="AE19" s="17">
        <v>345.03899999999999</v>
      </c>
      <c r="AF19" s="17">
        <v>520.51099999999997</v>
      </c>
      <c r="AG19" s="17">
        <v>747.54100000000005</v>
      </c>
      <c r="AH19" s="17">
        <v>723.21380996000005</v>
      </c>
      <c r="AI19" s="17">
        <v>723.21380996000005</v>
      </c>
      <c r="AJ19" s="17">
        <v>747.54100000000005</v>
      </c>
      <c r="AK19" s="17">
        <v>723.21380996000005</v>
      </c>
      <c r="AL19" s="17">
        <v>723.21380996000005</v>
      </c>
      <c r="AM19" s="48">
        <v>610</v>
      </c>
      <c r="AN19" s="48">
        <v>554</v>
      </c>
      <c r="AO19" s="48">
        <v>576</v>
      </c>
      <c r="AP19" s="48">
        <v>576</v>
      </c>
      <c r="AQ19" s="20" t="s">
        <v>850</v>
      </c>
      <c r="AR19" s="20" t="s">
        <v>850</v>
      </c>
      <c r="AS19" s="20" t="s">
        <v>850</v>
      </c>
      <c r="AT19" s="20"/>
      <c r="AU19" s="20"/>
    </row>
    <row r="20" spans="1:47" x14ac:dyDescent="0.25">
      <c r="A20" s="20" t="s">
        <v>179</v>
      </c>
      <c r="B20" s="20" t="s">
        <v>163</v>
      </c>
      <c r="C20" s="18">
        <v>55296</v>
      </c>
      <c r="D20" s="19" t="s">
        <v>5</v>
      </c>
      <c r="E20" s="18">
        <v>4469</v>
      </c>
      <c r="F20" s="17">
        <v>125724.076</v>
      </c>
      <c r="G20" s="17">
        <v>59192.451000000001</v>
      </c>
      <c r="H20" s="17">
        <v>65627.017000000007</v>
      </c>
      <c r="I20" s="17">
        <v>77245.226999999999</v>
      </c>
      <c r="J20" s="17">
        <v>166893.13399999999</v>
      </c>
      <c r="K20" s="17">
        <v>123287.47900000001</v>
      </c>
      <c r="L20" s="17">
        <v>123287.47900000001</v>
      </c>
      <c r="M20" s="17">
        <v>123287.47900000001</v>
      </c>
      <c r="N20" s="17">
        <v>267257499.803666</v>
      </c>
      <c r="O20" s="17">
        <v>257515328.678666</v>
      </c>
      <c r="P20" s="17">
        <v>257515328.678666</v>
      </c>
      <c r="Q20" s="47">
        <v>4.6130596555969298E-4</v>
      </c>
      <c r="R20" s="47">
        <v>4.7875782631114999E-4</v>
      </c>
      <c r="S20" s="47">
        <v>4.7875782631114999E-4</v>
      </c>
      <c r="T20" s="17">
        <v>7516.4</v>
      </c>
      <c r="U20" s="17">
        <v>7100.3</v>
      </c>
      <c r="V20" s="17">
        <v>6958.75</v>
      </c>
      <c r="W20" s="17">
        <v>6958.75</v>
      </c>
      <c r="X20" s="17">
        <v>3.4673601595328698</v>
      </c>
      <c r="Y20" s="17">
        <v>3.2754107472634901</v>
      </c>
      <c r="Z20" s="17">
        <v>3.3315560238427202</v>
      </c>
      <c r="AA20" s="17">
        <v>3.3315560238427202</v>
      </c>
      <c r="AB20" s="17">
        <v>4.9240000000000004</v>
      </c>
      <c r="AC20" s="17">
        <v>2.7759999999999998</v>
      </c>
      <c r="AD20" s="17">
        <v>3.0379999999999998</v>
      </c>
      <c r="AE20" s="17">
        <v>3.6120000000000001</v>
      </c>
      <c r="AF20" s="17">
        <v>6.6779999999999999</v>
      </c>
      <c r="AG20" s="17">
        <v>6.6779999999999999</v>
      </c>
      <c r="AH20" s="17"/>
      <c r="AI20" s="17"/>
      <c r="AJ20" s="17">
        <v>6.6779999999999999</v>
      </c>
      <c r="AK20" s="17">
        <v>6.6779999999999999</v>
      </c>
      <c r="AL20" s="17">
        <v>6.6779999999999999</v>
      </c>
      <c r="AM20" s="48">
        <v>4</v>
      </c>
      <c r="AN20" s="48">
        <v>4</v>
      </c>
      <c r="AO20" s="48">
        <v>4</v>
      </c>
      <c r="AP20" s="48">
        <v>4</v>
      </c>
      <c r="AQ20" s="20" t="s">
        <v>850</v>
      </c>
      <c r="AR20" s="20" t="s">
        <v>850</v>
      </c>
      <c r="AS20" s="20" t="s">
        <v>850</v>
      </c>
      <c r="AT20" s="20"/>
      <c r="AU20" s="20"/>
    </row>
    <row r="21" spans="1:47" x14ac:dyDescent="0.25">
      <c r="A21" s="20" t="s">
        <v>179</v>
      </c>
      <c r="B21" s="20" t="s">
        <v>163</v>
      </c>
      <c r="C21" s="18">
        <v>55296</v>
      </c>
      <c r="D21" s="19" t="s">
        <v>4</v>
      </c>
      <c r="E21" s="18">
        <v>4470</v>
      </c>
      <c r="F21" s="17">
        <v>124275.515</v>
      </c>
      <c r="G21" s="17">
        <v>63460.436999999998</v>
      </c>
      <c r="H21" s="17">
        <v>52681.33</v>
      </c>
      <c r="I21" s="17">
        <v>67964.998000000007</v>
      </c>
      <c r="J21" s="17">
        <v>136120.193</v>
      </c>
      <c r="K21" s="17">
        <v>109453.568666666</v>
      </c>
      <c r="L21" s="17">
        <v>109453.568666666</v>
      </c>
      <c r="M21" s="17">
        <v>109453.568666666</v>
      </c>
      <c r="N21" s="17">
        <v>267257499.803666</v>
      </c>
      <c r="O21" s="17">
        <v>257515328.678666</v>
      </c>
      <c r="P21" s="17">
        <v>257515328.678666</v>
      </c>
      <c r="Q21" s="47">
        <v>4.0954348801090199E-4</v>
      </c>
      <c r="R21" s="47">
        <v>4.2503710061953301E-4</v>
      </c>
      <c r="S21" s="47">
        <v>4.2503710061953301E-4</v>
      </c>
      <c r="T21" s="17">
        <v>7516.4</v>
      </c>
      <c r="U21" s="17">
        <v>7100.3</v>
      </c>
      <c r="V21" s="17">
        <v>6958.75</v>
      </c>
      <c r="W21" s="17">
        <v>6958.75</v>
      </c>
      <c r="X21" s="17">
        <v>3.0782926732851399</v>
      </c>
      <c r="Y21" s="17">
        <v>2.9078816279237998</v>
      </c>
      <c r="Z21" s="17">
        <v>2.9577269239361699</v>
      </c>
      <c r="AA21" s="17">
        <v>2.9577269239361699</v>
      </c>
      <c r="AB21" s="17">
        <v>4.99</v>
      </c>
      <c r="AC21" s="17">
        <v>2.5910000000000002</v>
      </c>
      <c r="AD21" s="17">
        <v>2.1110000000000002</v>
      </c>
      <c r="AE21" s="17">
        <v>2.8929999999999998</v>
      </c>
      <c r="AF21" s="17">
        <v>5.6390000000000002</v>
      </c>
      <c r="AG21" s="17">
        <v>5.6390000000000002</v>
      </c>
      <c r="AH21" s="17"/>
      <c r="AI21" s="17"/>
      <c r="AJ21" s="17">
        <v>5.6390000000000002</v>
      </c>
      <c r="AK21" s="17">
        <v>5.6390000000000002</v>
      </c>
      <c r="AL21" s="17">
        <v>5.6390000000000002</v>
      </c>
      <c r="AM21" s="48">
        <v>4</v>
      </c>
      <c r="AN21" s="48">
        <v>4</v>
      </c>
      <c r="AO21" s="48">
        <v>4</v>
      </c>
      <c r="AP21" s="48">
        <v>4</v>
      </c>
      <c r="AQ21" s="20" t="s">
        <v>850</v>
      </c>
      <c r="AR21" s="20" t="s">
        <v>850</v>
      </c>
      <c r="AS21" s="20" t="s">
        <v>850</v>
      </c>
      <c r="AT21" s="20"/>
      <c r="AU21" s="20"/>
    </row>
    <row r="22" spans="1:47" x14ac:dyDescent="0.25">
      <c r="A22" s="20" t="s">
        <v>181</v>
      </c>
      <c r="B22" s="20" t="s">
        <v>163</v>
      </c>
      <c r="C22" s="18">
        <v>55188</v>
      </c>
      <c r="D22" s="19" t="s">
        <v>95</v>
      </c>
      <c r="E22" s="18">
        <v>4081</v>
      </c>
      <c r="F22" s="17">
        <v>96798.281000000003</v>
      </c>
      <c r="G22" s="17">
        <v>203800.31599999999</v>
      </c>
      <c r="H22" s="17">
        <v>3802059.2</v>
      </c>
      <c r="I22" s="17">
        <v>2795798.7510000002</v>
      </c>
      <c r="J22" s="17">
        <v>4685892.8509999998</v>
      </c>
      <c r="K22" s="17">
        <v>3761250.2673333301</v>
      </c>
      <c r="L22" s="17">
        <v>3761250.2673333301</v>
      </c>
      <c r="M22" s="17">
        <v>3761250.2673333301</v>
      </c>
      <c r="N22" s="17">
        <v>267257499.803666</v>
      </c>
      <c r="O22" s="17">
        <v>257515328.678666</v>
      </c>
      <c r="P22" s="17">
        <v>257515328.678666</v>
      </c>
      <c r="Q22" s="47">
        <v>1.4073506899138199E-2</v>
      </c>
      <c r="R22" s="47">
        <v>1.46059276806263E-2</v>
      </c>
      <c r="S22" s="47">
        <v>1.46059276806263E-2</v>
      </c>
      <c r="T22" s="17">
        <v>7516.4</v>
      </c>
      <c r="U22" s="17">
        <v>7100.3</v>
      </c>
      <c r="V22" s="17">
        <v>6958.75</v>
      </c>
      <c r="W22" s="17">
        <v>6958.75</v>
      </c>
      <c r="X22" s="17">
        <v>105.782107256682</v>
      </c>
      <c r="Y22" s="17">
        <v>99.926121035950999</v>
      </c>
      <c r="Z22" s="17">
        <v>101.638999247558</v>
      </c>
      <c r="AA22" s="17">
        <v>101.638999247558</v>
      </c>
      <c r="AB22" s="17">
        <v>0.63400000000000001</v>
      </c>
      <c r="AC22" s="17">
        <v>1.0109999999999999</v>
      </c>
      <c r="AD22" s="17">
        <v>17.013000000000002</v>
      </c>
      <c r="AE22" s="17">
        <v>18.626000000000001</v>
      </c>
      <c r="AF22" s="17">
        <v>30.757000000000001</v>
      </c>
      <c r="AG22" s="17">
        <v>30.757000000000001</v>
      </c>
      <c r="AH22" s="17"/>
      <c r="AI22" s="17"/>
      <c r="AJ22" s="17">
        <v>30.757000000000001</v>
      </c>
      <c r="AK22" s="17">
        <v>30.757000000000001</v>
      </c>
      <c r="AL22" s="17">
        <v>30.757000000000001</v>
      </c>
      <c r="AM22" s="48">
        <v>31</v>
      </c>
      <c r="AN22" s="48">
        <v>31</v>
      </c>
      <c r="AO22" s="48">
        <v>31</v>
      </c>
      <c r="AP22" s="48">
        <v>31</v>
      </c>
      <c r="AQ22" s="20" t="s">
        <v>850</v>
      </c>
      <c r="AR22" s="20" t="s">
        <v>850</v>
      </c>
      <c r="AS22" s="20" t="s">
        <v>850</v>
      </c>
      <c r="AT22" s="20"/>
      <c r="AU22" s="20"/>
    </row>
    <row r="23" spans="1:47" x14ac:dyDescent="0.25">
      <c r="A23" s="20" t="s">
        <v>181</v>
      </c>
      <c r="B23" s="20" t="s">
        <v>163</v>
      </c>
      <c r="C23" s="18">
        <v>55188</v>
      </c>
      <c r="D23" s="19" t="s">
        <v>96</v>
      </c>
      <c r="E23" s="18">
        <v>4082</v>
      </c>
      <c r="F23" s="17">
        <v>93581.33</v>
      </c>
      <c r="G23" s="17">
        <v>206194.64799999999</v>
      </c>
      <c r="H23" s="17">
        <v>3755718.531</v>
      </c>
      <c r="I23" s="17">
        <v>2791742.5690000001</v>
      </c>
      <c r="J23" s="17">
        <v>4838226.1449999996</v>
      </c>
      <c r="K23" s="17">
        <v>3795229.08166666</v>
      </c>
      <c r="L23" s="17">
        <v>3795229.08166666</v>
      </c>
      <c r="M23" s="17">
        <v>3795229.08166666</v>
      </c>
      <c r="N23" s="17">
        <v>267257499.803666</v>
      </c>
      <c r="O23" s="17">
        <v>257515328.678666</v>
      </c>
      <c r="P23" s="17">
        <v>257515328.678666</v>
      </c>
      <c r="Q23" s="47">
        <v>1.42006457609411E-2</v>
      </c>
      <c r="R23" s="47">
        <v>1.4737876386389501E-2</v>
      </c>
      <c r="S23" s="47">
        <v>1.4737876386389501E-2</v>
      </c>
      <c r="T23" s="17">
        <v>7516.4</v>
      </c>
      <c r="U23" s="17">
        <v>7100.3</v>
      </c>
      <c r="V23" s="17">
        <v>6958.75</v>
      </c>
      <c r="W23" s="17">
        <v>6958.75</v>
      </c>
      <c r="X23" s="17">
        <v>106.737733797537</v>
      </c>
      <c r="Y23" s="17">
        <v>100.82884509641001</v>
      </c>
      <c r="Z23" s="17">
        <v>102.557197303788</v>
      </c>
      <c r="AA23" s="17">
        <v>102.557197303788</v>
      </c>
      <c r="AB23" s="17">
        <v>0.6</v>
      </c>
      <c r="AC23" s="17">
        <v>1.0369999999999999</v>
      </c>
      <c r="AD23" s="17">
        <v>17.315999999999999</v>
      </c>
      <c r="AE23" s="17">
        <v>18.242000000000001</v>
      </c>
      <c r="AF23" s="17">
        <v>28.943999999999999</v>
      </c>
      <c r="AG23" s="17">
        <v>28.943999999999999</v>
      </c>
      <c r="AH23" s="17"/>
      <c r="AI23" s="17"/>
      <c r="AJ23" s="17">
        <v>28.943999999999999</v>
      </c>
      <c r="AK23" s="17">
        <v>28.943999999999999</v>
      </c>
      <c r="AL23" s="17">
        <v>28.943999999999999</v>
      </c>
      <c r="AM23" s="48">
        <v>29</v>
      </c>
      <c r="AN23" s="48">
        <v>29</v>
      </c>
      <c r="AO23" s="48">
        <v>29</v>
      </c>
      <c r="AP23" s="48">
        <v>29</v>
      </c>
      <c r="AQ23" s="20" t="s">
        <v>850</v>
      </c>
      <c r="AR23" s="20" t="s">
        <v>850</v>
      </c>
      <c r="AS23" s="20" t="s">
        <v>850</v>
      </c>
      <c r="AT23" s="20"/>
      <c r="AU23" s="20"/>
    </row>
    <row r="24" spans="1:47" x14ac:dyDescent="0.25">
      <c r="A24" s="20" t="s">
        <v>182</v>
      </c>
      <c r="B24" s="20" t="s">
        <v>163</v>
      </c>
      <c r="C24" s="18">
        <v>55253</v>
      </c>
      <c r="D24" s="19" t="s">
        <v>156</v>
      </c>
      <c r="E24" s="18">
        <v>4339</v>
      </c>
      <c r="F24" s="17">
        <v>102560.042</v>
      </c>
      <c r="G24" s="17">
        <v>240336.946</v>
      </c>
      <c r="H24" s="17">
        <v>236496.4</v>
      </c>
      <c r="I24" s="17">
        <v>77201.013000000006</v>
      </c>
      <c r="J24" s="17">
        <v>46518.713000000003</v>
      </c>
      <c r="K24" s="17">
        <v>193131.129333333</v>
      </c>
      <c r="L24" s="17">
        <v>193131.129333333</v>
      </c>
      <c r="M24" s="17">
        <v>193131.129333333</v>
      </c>
      <c r="N24" s="17">
        <v>267257499.803666</v>
      </c>
      <c r="O24" s="17">
        <v>257515328.678666</v>
      </c>
      <c r="P24" s="17">
        <v>257515328.678666</v>
      </c>
      <c r="Q24" s="47">
        <v>7.22640634875398E-4</v>
      </c>
      <c r="R24" s="47">
        <v>7.4997915784006199E-4</v>
      </c>
      <c r="S24" s="47">
        <v>7.4997915784006199E-4</v>
      </c>
      <c r="T24" s="17">
        <v>7516.4</v>
      </c>
      <c r="U24" s="17">
        <v>7100.3</v>
      </c>
      <c r="V24" s="17">
        <v>6958.75</v>
      </c>
      <c r="W24" s="17">
        <v>6958.75</v>
      </c>
      <c r="X24" s="17">
        <v>5.4316560679774399</v>
      </c>
      <c r="Y24" s="17">
        <v>5.1309652998057897</v>
      </c>
      <c r="Z24" s="17">
        <v>5.2189174646195298</v>
      </c>
      <c r="AA24" s="17">
        <v>5.2189174646195298</v>
      </c>
      <c r="AB24" s="17">
        <v>1.448</v>
      </c>
      <c r="AC24" s="17">
        <v>3.3860000000000001</v>
      </c>
      <c r="AD24" s="17">
        <v>3.3279999999999998</v>
      </c>
      <c r="AE24" s="17">
        <v>1.0880000000000001</v>
      </c>
      <c r="AF24" s="17">
        <v>0.64700000000000002</v>
      </c>
      <c r="AG24" s="17">
        <v>3.3860000000000001</v>
      </c>
      <c r="AH24" s="17"/>
      <c r="AI24" s="17"/>
      <c r="AJ24" s="17">
        <v>3.3860000000000001</v>
      </c>
      <c r="AK24" s="17">
        <v>3.3860000000000001</v>
      </c>
      <c r="AL24" s="17">
        <v>3.3860000000000001</v>
      </c>
      <c r="AM24" s="48">
        <v>3</v>
      </c>
      <c r="AN24" s="48">
        <v>3</v>
      </c>
      <c r="AO24" s="48">
        <v>3</v>
      </c>
      <c r="AP24" s="48">
        <v>3</v>
      </c>
      <c r="AQ24" s="20" t="s">
        <v>850</v>
      </c>
      <c r="AR24" s="20" t="s">
        <v>850</v>
      </c>
      <c r="AS24" s="20" t="s">
        <v>850</v>
      </c>
      <c r="AT24" s="20"/>
      <c r="AU24" s="20"/>
    </row>
    <row r="25" spans="1:47" x14ac:dyDescent="0.25">
      <c r="A25" s="20" t="s">
        <v>182</v>
      </c>
      <c r="B25" s="20" t="s">
        <v>163</v>
      </c>
      <c r="C25" s="18">
        <v>55253</v>
      </c>
      <c r="D25" s="19" t="s">
        <v>24</v>
      </c>
      <c r="E25" s="18">
        <v>4340</v>
      </c>
      <c r="F25" s="17">
        <v>104681.21400000001</v>
      </c>
      <c r="G25" s="17">
        <v>305309.12900000002</v>
      </c>
      <c r="H25" s="17">
        <v>225474.74100000001</v>
      </c>
      <c r="I25" s="17">
        <v>188215.02100000001</v>
      </c>
      <c r="J25" s="17">
        <v>87307.239000000001</v>
      </c>
      <c r="K25" s="17">
        <v>239666.29699999999</v>
      </c>
      <c r="L25" s="17">
        <v>239666.29699999999</v>
      </c>
      <c r="M25" s="17">
        <v>239666.29699999999</v>
      </c>
      <c r="N25" s="17">
        <v>267257499.803666</v>
      </c>
      <c r="O25" s="17">
        <v>257515328.678666</v>
      </c>
      <c r="P25" s="17">
        <v>257515328.678666</v>
      </c>
      <c r="Q25" s="47">
        <v>8.9676172670950002E-4</v>
      </c>
      <c r="R25" s="47">
        <v>9.3068749821514799E-4</v>
      </c>
      <c r="S25" s="47">
        <v>9.3068749821514799E-4</v>
      </c>
      <c r="T25" s="17">
        <v>7516.4</v>
      </c>
      <c r="U25" s="17">
        <v>7100.3</v>
      </c>
      <c r="V25" s="17">
        <v>6958.75</v>
      </c>
      <c r="W25" s="17">
        <v>6958.75</v>
      </c>
      <c r="X25" s="17">
        <v>6.7404198426392803</v>
      </c>
      <c r="Y25" s="17">
        <v>6.36727728815546</v>
      </c>
      <c r="Z25" s="17">
        <v>6.4764216282046601</v>
      </c>
      <c r="AA25" s="17">
        <v>6.4764216282046601</v>
      </c>
      <c r="AB25" s="17">
        <v>1.31</v>
      </c>
      <c r="AC25" s="17">
        <v>3.8780000000000001</v>
      </c>
      <c r="AD25" s="17">
        <v>2.8610000000000002</v>
      </c>
      <c r="AE25" s="17">
        <v>2.4129999999999998</v>
      </c>
      <c r="AF25" s="17">
        <v>1.1659999999999999</v>
      </c>
      <c r="AG25" s="17">
        <v>3.8780000000000001</v>
      </c>
      <c r="AH25" s="17"/>
      <c r="AI25" s="17"/>
      <c r="AJ25" s="17">
        <v>3.8780000000000001</v>
      </c>
      <c r="AK25" s="17">
        <v>3.8780000000000001</v>
      </c>
      <c r="AL25" s="17">
        <v>3.8780000000000001</v>
      </c>
      <c r="AM25" s="48">
        <v>4</v>
      </c>
      <c r="AN25" s="48">
        <v>4</v>
      </c>
      <c r="AO25" s="48">
        <v>4</v>
      </c>
      <c r="AP25" s="48">
        <v>4</v>
      </c>
      <c r="AQ25" s="20" t="s">
        <v>850</v>
      </c>
      <c r="AR25" s="20" t="s">
        <v>850</v>
      </c>
      <c r="AS25" s="20" t="s">
        <v>850</v>
      </c>
      <c r="AT25" s="20"/>
      <c r="AU25" s="20"/>
    </row>
    <row r="26" spans="1:47" x14ac:dyDescent="0.25">
      <c r="A26" s="20" t="s">
        <v>182</v>
      </c>
      <c r="B26" s="20" t="s">
        <v>163</v>
      </c>
      <c r="C26" s="18">
        <v>55253</v>
      </c>
      <c r="D26" s="19" t="s">
        <v>152</v>
      </c>
      <c r="E26" s="18">
        <v>4341</v>
      </c>
      <c r="F26" s="17">
        <v>100440.558</v>
      </c>
      <c r="G26" s="17">
        <v>241291.88500000001</v>
      </c>
      <c r="H26" s="17">
        <v>192234.698</v>
      </c>
      <c r="I26" s="17">
        <v>168069.52</v>
      </c>
      <c r="J26" s="17">
        <v>79922.535999999993</v>
      </c>
      <c r="K26" s="17">
        <v>200532.03433333299</v>
      </c>
      <c r="L26" s="17">
        <v>200532.03433333299</v>
      </c>
      <c r="M26" s="17">
        <v>200532.03433333299</v>
      </c>
      <c r="N26" s="17">
        <v>267257499.803666</v>
      </c>
      <c r="O26" s="17">
        <v>257515328.678666</v>
      </c>
      <c r="P26" s="17">
        <v>257515328.678666</v>
      </c>
      <c r="Q26" s="47">
        <v>7.5033267347276902E-4</v>
      </c>
      <c r="R26" s="47">
        <v>7.7871882564148798E-4</v>
      </c>
      <c r="S26" s="47">
        <v>7.7871882564148798E-4</v>
      </c>
      <c r="T26" s="17">
        <v>7516.4</v>
      </c>
      <c r="U26" s="17">
        <v>7100.3</v>
      </c>
      <c r="V26" s="17">
        <v>6958.75</v>
      </c>
      <c r="W26" s="17">
        <v>6958.75</v>
      </c>
      <c r="X26" s="17">
        <v>5.6398005068907198</v>
      </c>
      <c r="Y26" s="17">
        <v>5.3275870814586996</v>
      </c>
      <c r="Z26" s="17">
        <v>5.4189096279327096</v>
      </c>
      <c r="AA26" s="17">
        <v>5.4189096279327096</v>
      </c>
      <c r="AB26" s="17">
        <v>1.329</v>
      </c>
      <c r="AC26" s="17">
        <v>3.262</v>
      </c>
      <c r="AD26" s="17">
        <v>2.5979999999999999</v>
      </c>
      <c r="AE26" s="17">
        <v>2.2949999999999999</v>
      </c>
      <c r="AF26" s="17">
        <v>1.8520000000000001</v>
      </c>
      <c r="AG26" s="17">
        <v>3.262</v>
      </c>
      <c r="AH26" s="17"/>
      <c r="AI26" s="17"/>
      <c r="AJ26" s="17">
        <v>3.262</v>
      </c>
      <c r="AK26" s="17">
        <v>3.262</v>
      </c>
      <c r="AL26" s="17">
        <v>3.262</v>
      </c>
      <c r="AM26" s="48">
        <v>3</v>
      </c>
      <c r="AN26" s="48">
        <v>3</v>
      </c>
      <c r="AO26" s="48">
        <v>3</v>
      </c>
      <c r="AP26" s="48">
        <v>3</v>
      </c>
      <c r="AQ26" s="20" t="s">
        <v>850</v>
      </c>
      <c r="AR26" s="20" t="s">
        <v>850</v>
      </c>
      <c r="AS26" s="20" t="s">
        <v>850</v>
      </c>
      <c r="AT26" s="20"/>
      <c r="AU26" s="20"/>
    </row>
    <row r="27" spans="1:47" x14ac:dyDescent="0.25">
      <c r="A27" s="20" t="s">
        <v>182</v>
      </c>
      <c r="B27" s="20" t="s">
        <v>163</v>
      </c>
      <c r="C27" s="18">
        <v>55253</v>
      </c>
      <c r="D27" s="19" t="s">
        <v>153</v>
      </c>
      <c r="E27" s="18">
        <v>4342</v>
      </c>
      <c r="F27" s="17">
        <v>78886.202999999994</v>
      </c>
      <c r="G27" s="17">
        <v>241036.55900000001</v>
      </c>
      <c r="H27" s="17">
        <v>183624.299</v>
      </c>
      <c r="I27" s="17">
        <v>61801.523000000001</v>
      </c>
      <c r="J27" s="17">
        <v>91678.881999999998</v>
      </c>
      <c r="K27" s="17">
        <v>172113.246666666</v>
      </c>
      <c r="L27" s="17">
        <v>172113.246666666</v>
      </c>
      <c r="M27" s="17">
        <v>172113.246666666</v>
      </c>
      <c r="N27" s="17">
        <v>267257499.803666</v>
      </c>
      <c r="O27" s="17">
        <v>257515328.678666</v>
      </c>
      <c r="P27" s="17">
        <v>257515328.678666</v>
      </c>
      <c r="Q27" s="47">
        <v>6.4399781780906005E-4</v>
      </c>
      <c r="R27" s="47">
        <v>6.6836117115743904E-4</v>
      </c>
      <c r="S27" s="47">
        <v>6.6836117115743904E-4</v>
      </c>
      <c r="T27" s="17">
        <v>7516.4</v>
      </c>
      <c r="U27" s="17">
        <v>7100.3</v>
      </c>
      <c r="V27" s="17">
        <v>6958.75</v>
      </c>
      <c r="W27" s="17">
        <v>6958.75</v>
      </c>
      <c r="X27" s="17">
        <v>4.8405451977800196</v>
      </c>
      <c r="Y27" s="17">
        <v>4.5725777057896702</v>
      </c>
      <c r="Z27" s="17">
        <v>4.6509582997918297</v>
      </c>
      <c r="AA27" s="17">
        <v>4.6509582997918297</v>
      </c>
      <c r="AB27" s="17">
        <v>1.0129999999999999</v>
      </c>
      <c r="AC27" s="17">
        <v>3.133</v>
      </c>
      <c r="AD27" s="17">
        <v>2.38</v>
      </c>
      <c r="AE27" s="17">
        <v>0.79200000000000004</v>
      </c>
      <c r="AF27" s="17">
        <v>1.2889999999999999</v>
      </c>
      <c r="AG27" s="17">
        <v>3.133</v>
      </c>
      <c r="AH27" s="17"/>
      <c r="AI27" s="17"/>
      <c r="AJ27" s="17">
        <v>3.133</v>
      </c>
      <c r="AK27" s="17">
        <v>3.133</v>
      </c>
      <c r="AL27" s="17">
        <v>3.133</v>
      </c>
      <c r="AM27" s="48">
        <v>3</v>
      </c>
      <c r="AN27" s="48">
        <v>3</v>
      </c>
      <c r="AO27" s="48">
        <v>3</v>
      </c>
      <c r="AP27" s="48">
        <v>3</v>
      </c>
      <c r="AQ27" s="20" t="s">
        <v>850</v>
      </c>
      <c r="AR27" s="20" t="s">
        <v>850</v>
      </c>
      <c r="AS27" s="20" t="s">
        <v>850</v>
      </c>
      <c r="AT27" s="20"/>
      <c r="AU27" s="20"/>
    </row>
    <row r="28" spans="1:47" x14ac:dyDescent="0.25">
      <c r="A28" s="20" t="s">
        <v>183</v>
      </c>
      <c r="B28" s="20" t="s">
        <v>163</v>
      </c>
      <c r="C28" s="18">
        <v>963</v>
      </c>
      <c r="D28" s="19" t="s">
        <v>185</v>
      </c>
      <c r="E28" s="18">
        <v>647</v>
      </c>
      <c r="F28" s="17">
        <v>3552061.6150000002</v>
      </c>
      <c r="G28" s="17">
        <v>3493742.719</v>
      </c>
      <c r="H28" s="17">
        <v>3559904.1090000002</v>
      </c>
      <c r="I28" s="17">
        <v>12023.857</v>
      </c>
      <c r="J28" s="17">
        <v>1192332.9240000001</v>
      </c>
      <c r="K28" s="17"/>
      <c r="L28" s="17"/>
      <c r="M28" s="17"/>
      <c r="N28" s="17">
        <v>267257499.803666</v>
      </c>
      <c r="O28" s="17">
        <v>257515328.678666</v>
      </c>
      <c r="P28" s="17">
        <v>257515328.678666</v>
      </c>
      <c r="Q28" s="47"/>
      <c r="R28" s="47"/>
      <c r="S28" s="47"/>
      <c r="T28" s="17">
        <v>7516.4</v>
      </c>
      <c r="U28" s="17">
        <v>7100.3</v>
      </c>
      <c r="V28" s="17">
        <v>6958.75</v>
      </c>
      <c r="W28" s="17">
        <v>6958.75</v>
      </c>
      <c r="X28" s="17"/>
      <c r="Y28" s="17"/>
      <c r="Z28" s="17"/>
      <c r="AA28" s="17"/>
      <c r="AB28" s="17">
        <v>118.252</v>
      </c>
      <c r="AC28" s="17">
        <v>111.90600000000001</v>
      </c>
      <c r="AD28" s="17">
        <v>120.81</v>
      </c>
      <c r="AE28" s="17">
        <v>0.25900000000000001</v>
      </c>
      <c r="AF28" s="17">
        <v>37.283000000000001</v>
      </c>
      <c r="AG28" s="17">
        <v>120.81</v>
      </c>
      <c r="AH28" s="17">
        <v>142.39616436</v>
      </c>
      <c r="AI28" s="17">
        <v>142.39616436</v>
      </c>
      <c r="AJ28" s="17">
        <v>120.81</v>
      </c>
      <c r="AK28" s="17">
        <v>120.81</v>
      </c>
      <c r="AL28" s="17">
        <v>120.81</v>
      </c>
      <c r="AM28" s="48"/>
      <c r="AN28" s="48"/>
      <c r="AO28" s="48"/>
      <c r="AP28" s="48"/>
      <c r="AQ28" s="20" t="s">
        <v>832</v>
      </c>
      <c r="AR28" s="20" t="s">
        <v>832</v>
      </c>
      <c r="AS28" s="20" t="s">
        <v>832</v>
      </c>
      <c r="AT28" s="20"/>
      <c r="AU28" s="20"/>
    </row>
    <row r="29" spans="1:47" x14ac:dyDescent="0.25">
      <c r="A29" s="20" t="s">
        <v>183</v>
      </c>
      <c r="B29" s="20" t="s">
        <v>163</v>
      </c>
      <c r="C29" s="18">
        <v>963</v>
      </c>
      <c r="D29" s="19" t="s">
        <v>98</v>
      </c>
      <c r="E29" s="18">
        <v>89910</v>
      </c>
      <c r="F29" s="17">
        <v>6223468.5080000004</v>
      </c>
      <c r="G29" s="17">
        <v>6008522.4630000005</v>
      </c>
      <c r="H29" s="17">
        <v>5035892.7450000001</v>
      </c>
      <c r="I29" s="17">
        <v>3696688.2379999999</v>
      </c>
      <c r="J29" s="17">
        <v>5506421.4079999998</v>
      </c>
      <c r="K29" s="17">
        <v>5912804.1263333298</v>
      </c>
      <c r="L29" s="17">
        <v>5912804.1263333298</v>
      </c>
      <c r="M29" s="17">
        <v>5912804.1263333298</v>
      </c>
      <c r="N29" s="17">
        <v>267257499.803666</v>
      </c>
      <c r="O29" s="17">
        <v>257515328.678666</v>
      </c>
      <c r="P29" s="17">
        <v>257515328.678666</v>
      </c>
      <c r="Q29" s="47">
        <v>2.21239970091653E-2</v>
      </c>
      <c r="R29" s="47">
        <v>2.2960979281009899E-2</v>
      </c>
      <c r="S29" s="47">
        <v>2.2960979281009899E-2</v>
      </c>
      <c r="T29" s="17">
        <v>7516.4</v>
      </c>
      <c r="U29" s="17">
        <v>7100.3</v>
      </c>
      <c r="V29" s="17">
        <v>6958.75</v>
      </c>
      <c r="W29" s="17">
        <v>6958.75</v>
      </c>
      <c r="X29" s="17">
        <v>166.29281111968999</v>
      </c>
      <c r="Y29" s="17">
        <v>157.087015964176</v>
      </c>
      <c r="Z29" s="17">
        <v>159.77971457172799</v>
      </c>
      <c r="AA29" s="17">
        <v>159.77971457172799</v>
      </c>
      <c r="AB29" s="17">
        <v>193.41300000000001</v>
      </c>
      <c r="AC29" s="17">
        <v>179.654</v>
      </c>
      <c r="AD29" s="17">
        <v>146.011</v>
      </c>
      <c r="AE29" s="17">
        <v>114.89100000000001</v>
      </c>
      <c r="AF29" s="17">
        <v>159.101</v>
      </c>
      <c r="AG29" s="17">
        <v>193.41300000000001</v>
      </c>
      <c r="AH29" s="17">
        <v>248.93874031999999</v>
      </c>
      <c r="AI29" s="17">
        <v>248.93874031999999</v>
      </c>
      <c r="AJ29" s="17">
        <v>193.41300000000001</v>
      </c>
      <c r="AK29" s="17">
        <v>193.41300000000001</v>
      </c>
      <c r="AL29" s="17">
        <v>193.41300000000001</v>
      </c>
      <c r="AM29" s="48">
        <v>193</v>
      </c>
      <c r="AN29" s="48">
        <v>192</v>
      </c>
      <c r="AO29" s="48">
        <v>193</v>
      </c>
      <c r="AP29" s="48">
        <v>193</v>
      </c>
      <c r="AQ29" s="20" t="s">
        <v>850</v>
      </c>
      <c r="AR29" s="20" t="s">
        <v>850</v>
      </c>
      <c r="AS29" s="20" t="s">
        <v>850</v>
      </c>
      <c r="AT29" s="20"/>
      <c r="AU29" s="20"/>
    </row>
    <row r="30" spans="1:47" x14ac:dyDescent="0.25">
      <c r="A30" s="20" t="s">
        <v>186</v>
      </c>
      <c r="B30" s="20" t="s">
        <v>163</v>
      </c>
      <c r="C30" s="18">
        <v>856</v>
      </c>
      <c r="D30" s="19" t="s">
        <v>96</v>
      </c>
      <c r="E30" s="18">
        <v>569</v>
      </c>
      <c r="F30" s="17">
        <v>6405886.9160000002</v>
      </c>
      <c r="G30" s="17">
        <v>7416046.1289999997</v>
      </c>
      <c r="H30" s="17">
        <v>6473650.8250000002</v>
      </c>
      <c r="I30" s="17">
        <v>6264544.6339999996</v>
      </c>
      <c r="J30" s="17">
        <v>5920388.0970000001</v>
      </c>
      <c r="K30" s="17"/>
      <c r="L30" s="17"/>
      <c r="M30" s="17"/>
      <c r="N30" s="17">
        <v>267257499.803666</v>
      </c>
      <c r="O30" s="17">
        <v>257515328.678666</v>
      </c>
      <c r="P30" s="17">
        <v>257515328.678666</v>
      </c>
      <c r="Q30" s="47"/>
      <c r="R30" s="47"/>
      <c r="S30" s="47"/>
      <c r="T30" s="17">
        <v>7516.4</v>
      </c>
      <c r="U30" s="17">
        <v>7100.3</v>
      </c>
      <c r="V30" s="17">
        <v>6958.75</v>
      </c>
      <c r="W30" s="17">
        <v>6958.75</v>
      </c>
      <c r="X30" s="17"/>
      <c r="Y30" s="17"/>
      <c r="Z30" s="17"/>
      <c r="AA30" s="17"/>
      <c r="AB30" s="17">
        <v>656.44299999999998</v>
      </c>
      <c r="AC30" s="17">
        <v>748.8</v>
      </c>
      <c r="AD30" s="17">
        <v>673.03899999999999</v>
      </c>
      <c r="AE30" s="17">
        <v>648.71699999999998</v>
      </c>
      <c r="AF30" s="17">
        <v>597.40200000000004</v>
      </c>
      <c r="AG30" s="17">
        <v>748.8</v>
      </c>
      <c r="AH30" s="17"/>
      <c r="AI30" s="17"/>
      <c r="AJ30" s="17">
        <v>748.8</v>
      </c>
      <c r="AK30" s="17">
        <v>748.8</v>
      </c>
      <c r="AL30" s="17">
        <v>748.8</v>
      </c>
      <c r="AM30" s="48"/>
      <c r="AN30" s="48"/>
      <c r="AO30" s="48"/>
      <c r="AP30" s="48"/>
      <c r="AQ30" s="20" t="s">
        <v>832</v>
      </c>
      <c r="AR30" s="20" t="s">
        <v>832</v>
      </c>
      <c r="AS30" s="20" t="s">
        <v>832</v>
      </c>
      <c r="AT30" s="20"/>
      <c r="AU30" s="20"/>
    </row>
    <row r="31" spans="1:47" x14ac:dyDescent="0.25">
      <c r="A31" s="20" t="s">
        <v>186</v>
      </c>
      <c r="B31" s="20" t="s">
        <v>163</v>
      </c>
      <c r="C31" s="18">
        <v>856</v>
      </c>
      <c r="D31" s="19" t="s">
        <v>97</v>
      </c>
      <c r="E31" s="18">
        <v>570</v>
      </c>
      <c r="F31" s="17">
        <v>7237202.6229999997</v>
      </c>
      <c r="G31" s="17">
        <v>6002894.3949999996</v>
      </c>
      <c r="H31" s="17">
        <v>8689438.3929999992</v>
      </c>
      <c r="I31" s="17">
        <v>7420811.7460000003</v>
      </c>
      <c r="J31" s="17">
        <v>7074864.6289999997</v>
      </c>
      <c r="K31" s="17"/>
      <c r="L31" s="17"/>
      <c r="M31" s="17"/>
      <c r="N31" s="17">
        <v>267257499.803666</v>
      </c>
      <c r="O31" s="17">
        <v>257515328.678666</v>
      </c>
      <c r="P31" s="17">
        <v>257515328.678666</v>
      </c>
      <c r="Q31" s="47"/>
      <c r="R31" s="47"/>
      <c r="S31" s="47"/>
      <c r="T31" s="17">
        <v>7516.4</v>
      </c>
      <c r="U31" s="17">
        <v>7100.3</v>
      </c>
      <c r="V31" s="17">
        <v>6958.75</v>
      </c>
      <c r="W31" s="17">
        <v>6958.75</v>
      </c>
      <c r="X31" s="17"/>
      <c r="Y31" s="17"/>
      <c r="Z31" s="17"/>
      <c r="AA31" s="17"/>
      <c r="AB31" s="17">
        <v>323.38099999999997</v>
      </c>
      <c r="AC31" s="17">
        <v>306.72199999999998</v>
      </c>
      <c r="AD31" s="17">
        <v>380.47800000000001</v>
      </c>
      <c r="AE31" s="17">
        <v>387.077</v>
      </c>
      <c r="AF31" s="17">
        <v>431.52600000000001</v>
      </c>
      <c r="AG31" s="17">
        <v>431.52600000000001</v>
      </c>
      <c r="AH31" s="17">
        <v>347.57753572000001</v>
      </c>
      <c r="AI31" s="17">
        <v>347.57753572000001</v>
      </c>
      <c r="AJ31" s="17">
        <v>431.52600000000001</v>
      </c>
      <c r="AK31" s="17">
        <v>347.57753572000001</v>
      </c>
      <c r="AL31" s="17">
        <v>347.57753572000001</v>
      </c>
      <c r="AM31" s="48"/>
      <c r="AN31" s="48"/>
      <c r="AO31" s="48"/>
      <c r="AP31" s="48"/>
      <c r="AQ31" s="20" t="s">
        <v>832</v>
      </c>
      <c r="AR31" s="20" t="s">
        <v>832</v>
      </c>
      <c r="AS31" s="20" t="s">
        <v>832</v>
      </c>
      <c r="AT31" s="20"/>
      <c r="AU31" s="20"/>
    </row>
    <row r="32" spans="1:47" x14ac:dyDescent="0.25">
      <c r="A32" s="20" t="s">
        <v>774</v>
      </c>
      <c r="B32" s="20" t="s">
        <v>163</v>
      </c>
      <c r="C32" s="18">
        <v>55438</v>
      </c>
      <c r="D32" s="19" t="s">
        <v>7</v>
      </c>
      <c r="E32" s="18">
        <v>4751</v>
      </c>
      <c r="F32" s="17">
        <v>367317.30599999998</v>
      </c>
      <c r="G32" s="17">
        <v>378130.88500000001</v>
      </c>
      <c r="H32" s="17">
        <v>600330.83299999998</v>
      </c>
      <c r="I32" s="17">
        <v>946170.29</v>
      </c>
      <c r="J32" s="17">
        <v>968046.65300000005</v>
      </c>
      <c r="K32" s="17">
        <v>838182.59199999995</v>
      </c>
      <c r="L32" s="17">
        <v>838182.59199999995</v>
      </c>
      <c r="M32" s="17">
        <v>838182.59199999995</v>
      </c>
      <c r="N32" s="17">
        <v>267257499.803666</v>
      </c>
      <c r="O32" s="17">
        <v>257515328.678666</v>
      </c>
      <c r="P32" s="17">
        <v>257515328.678666</v>
      </c>
      <c r="Q32" s="47">
        <v>3.1362359994228299E-3</v>
      </c>
      <c r="R32" s="47">
        <v>3.25488426766976E-3</v>
      </c>
      <c r="S32" s="47">
        <v>3.25488426766976E-3</v>
      </c>
      <c r="T32" s="17">
        <v>7516.4</v>
      </c>
      <c r="U32" s="17">
        <v>7100.3</v>
      </c>
      <c r="V32" s="17">
        <v>6958.75</v>
      </c>
      <c r="W32" s="17">
        <v>6958.75</v>
      </c>
      <c r="X32" s="17">
        <v>23.573204266061701</v>
      </c>
      <c r="Y32" s="17">
        <v>22.268216466701901</v>
      </c>
      <c r="Z32" s="17">
        <v>22.649925897646899</v>
      </c>
      <c r="AA32" s="17">
        <v>22.649925897646899</v>
      </c>
      <c r="AB32" s="17">
        <v>11.831</v>
      </c>
      <c r="AC32" s="17">
        <v>11.634</v>
      </c>
      <c r="AD32" s="17">
        <v>17.324999999999999</v>
      </c>
      <c r="AE32" s="17">
        <v>25.815000000000001</v>
      </c>
      <c r="AF32" s="17">
        <v>25.709</v>
      </c>
      <c r="AG32" s="17">
        <v>25.815000000000001</v>
      </c>
      <c r="AH32" s="17"/>
      <c r="AI32" s="17"/>
      <c r="AJ32" s="17">
        <v>25.815000000000001</v>
      </c>
      <c r="AK32" s="17">
        <v>25.815000000000001</v>
      </c>
      <c r="AL32" s="17">
        <v>25.815000000000001</v>
      </c>
      <c r="AM32" s="48">
        <v>26</v>
      </c>
      <c r="AN32" s="48">
        <v>26</v>
      </c>
      <c r="AO32" s="48">
        <v>26</v>
      </c>
      <c r="AP32" s="48">
        <v>26</v>
      </c>
      <c r="AQ32" s="20" t="s">
        <v>850</v>
      </c>
      <c r="AR32" s="20" t="s">
        <v>850</v>
      </c>
      <c r="AS32" s="20" t="s">
        <v>850</v>
      </c>
      <c r="AT32" s="20"/>
      <c r="AU32" s="20"/>
    </row>
    <row r="33" spans="1:47" x14ac:dyDescent="0.25">
      <c r="A33" s="20" t="s">
        <v>774</v>
      </c>
      <c r="B33" s="20" t="s">
        <v>163</v>
      </c>
      <c r="C33" s="18">
        <v>55438</v>
      </c>
      <c r="D33" s="19" t="s">
        <v>6</v>
      </c>
      <c r="E33" s="18">
        <v>4752</v>
      </c>
      <c r="F33" s="17">
        <v>383103.23100000003</v>
      </c>
      <c r="G33" s="17">
        <v>661920.43200000003</v>
      </c>
      <c r="H33" s="17">
        <v>599756.36399999994</v>
      </c>
      <c r="I33" s="17">
        <v>1153533.899</v>
      </c>
      <c r="J33" s="17">
        <v>1179407.7509999999</v>
      </c>
      <c r="K33" s="17">
        <v>998287.36066666595</v>
      </c>
      <c r="L33" s="17">
        <v>998287.36066666595</v>
      </c>
      <c r="M33" s="17">
        <v>998287.36066666595</v>
      </c>
      <c r="N33" s="17">
        <v>267257499.803666</v>
      </c>
      <c r="O33" s="17">
        <v>257515328.678666</v>
      </c>
      <c r="P33" s="17">
        <v>257515328.678666</v>
      </c>
      <c r="Q33" s="47">
        <v>3.7353015776920399E-3</v>
      </c>
      <c r="R33" s="47">
        <v>3.87661334876244E-3</v>
      </c>
      <c r="S33" s="47">
        <v>3.87661334876244E-3</v>
      </c>
      <c r="T33" s="17">
        <v>7516.4</v>
      </c>
      <c r="U33" s="17">
        <v>7100.3</v>
      </c>
      <c r="V33" s="17">
        <v>6958.75</v>
      </c>
      <c r="W33" s="17">
        <v>6958.75</v>
      </c>
      <c r="X33" s="17">
        <v>28.076020778564398</v>
      </c>
      <c r="Y33" s="17">
        <v>26.521761792086799</v>
      </c>
      <c r="Z33" s="17">
        <v>26.976383140700602</v>
      </c>
      <c r="AA33" s="17">
        <v>26.976383140700602</v>
      </c>
      <c r="AB33" s="17">
        <v>11.77</v>
      </c>
      <c r="AC33" s="17">
        <v>17.904</v>
      </c>
      <c r="AD33" s="17">
        <v>16.785</v>
      </c>
      <c r="AE33" s="17">
        <v>34.082999999999998</v>
      </c>
      <c r="AF33" s="17">
        <v>34.448</v>
      </c>
      <c r="AG33" s="17">
        <v>34.448</v>
      </c>
      <c r="AH33" s="17"/>
      <c r="AI33" s="17"/>
      <c r="AJ33" s="17">
        <v>34.448</v>
      </c>
      <c r="AK33" s="17">
        <v>34.448</v>
      </c>
      <c r="AL33" s="17">
        <v>34.448</v>
      </c>
      <c r="AM33" s="48">
        <v>34</v>
      </c>
      <c r="AN33" s="48">
        <v>32</v>
      </c>
      <c r="AO33" s="48">
        <v>34</v>
      </c>
      <c r="AP33" s="48">
        <v>34</v>
      </c>
      <c r="AQ33" s="20" t="s">
        <v>850</v>
      </c>
      <c r="AR33" s="20" t="s">
        <v>850</v>
      </c>
      <c r="AS33" s="20" t="s">
        <v>850</v>
      </c>
      <c r="AT33" s="20"/>
      <c r="AU33" s="20"/>
    </row>
    <row r="34" spans="1:47" x14ac:dyDescent="0.25">
      <c r="A34" s="20" t="s">
        <v>774</v>
      </c>
      <c r="B34" s="20" t="s">
        <v>163</v>
      </c>
      <c r="C34" s="18">
        <v>55438</v>
      </c>
      <c r="D34" s="19" t="s">
        <v>133</v>
      </c>
      <c r="E34" s="18">
        <v>4753</v>
      </c>
      <c r="F34" s="17">
        <v>327384.28100000002</v>
      </c>
      <c r="G34" s="17">
        <v>372751.59299999999</v>
      </c>
      <c r="H34" s="17">
        <v>576148.28899999999</v>
      </c>
      <c r="I34" s="17">
        <v>929526.21200000006</v>
      </c>
      <c r="J34" s="17">
        <v>816914.83700000006</v>
      </c>
      <c r="K34" s="17">
        <v>774196.446</v>
      </c>
      <c r="L34" s="17">
        <v>774196.446</v>
      </c>
      <c r="M34" s="17">
        <v>774196.446</v>
      </c>
      <c r="N34" s="17">
        <v>267257499.803666</v>
      </c>
      <c r="O34" s="17">
        <v>257515328.678666</v>
      </c>
      <c r="P34" s="17">
        <v>257515328.678666</v>
      </c>
      <c r="Q34" s="47">
        <v>2.8968184113401501E-3</v>
      </c>
      <c r="R34" s="47">
        <v>3.0064091717276302E-3</v>
      </c>
      <c r="S34" s="47">
        <v>3.0064091717276302E-3</v>
      </c>
      <c r="T34" s="17">
        <v>7516.4</v>
      </c>
      <c r="U34" s="17">
        <v>7100.3</v>
      </c>
      <c r="V34" s="17">
        <v>6958.75</v>
      </c>
      <c r="W34" s="17">
        <v>6958.75</v>
      </c>
      <c r="X34" s="17">
        <v>21.7736459069971</v>
      </c>
      <c r="Y34" s="17">
        <v>20.568279766038501</v>
      </c>
      <c r="Z34" s="17">
        <v>20.9208498237596</v>
      </c>
      <c r="AA34" s="17">
        <v>20.9208498237596</v>
      </c>
      <c r="AB34" s="17">
        <v>11.489000000000001</v>
      </c>
      <c r="AC34" s="17">
        <v>12.013</v>
      </c>
      <c r="AD34" s="17">
        <v>17.047000000000001</v>
      </c>
      <c r="AE34" s="17">
        <v>25.082999999999998</v>
      </c>
      <c r="AF34" s="17">
        <v>21.620999999999999</v>
      </c>
      <c r="AG34" s="17">
        <v>25.082999999999998</v>
      </c>
      <c r="AH34" s="17"/>
      <c r="AI34" s="17"/>
      <c r="AJ34" s="17">
        <v>25.082999999999998</v>
      </c>
      <c r="AK34" s="17">
        <v>25.082999999999998</v>
      </c>
      <c r="AL34" s="17">
        <v>25.082999999999998</v>
      </c>
      <c r="AM34" s="48">
        <v>25</v>
      </c>
      <c r="AN34" s="48">
        <v>25</v>
      </c>
      <c r="AO34" s="48">
        <v>25</v>
      </c>
      <c r="AP34" s="48">
        <v>25</v>
      </c>
      <c r="AQ34" s="20" t="s">
        <v>850</v>
      </c>
      <c r="AR34" s="20" t="s">
        <v>850</v>
      </c>
      <c r="AS34" s="20" t="s">
        <v>850</v>
      </c>
      <c r="AT34" s="20"/>
      <c r="AU34" s="20"/>
    </row>
    <row r="35" spans="1:47" x14ac:dyDescent="0.25">
      <c r="A35" s="20" t="s">
        <v>774</v>
      </c>
      <c r="B35" s="20" t="s">
        <v>163</v>
      </c>
      <c r="C35" s="18">
        <v>55438</v>
      </c>
      <c r="D35" s="19" t="s">
        <v>134</v>
      </c>
      <c r="E35" s="18">
        <v>4754</v>
      </c>
      <c r="F35" s="17">
        <v>247309.201</v>
      </c>
      <c r="G35" s="17">
        <v>675119.55799999996</v>
      </c>
      <c r="H35" s="17">
        <v>578742.054</v>
      </c>
      <c r="I35" s="17">
        <v>827403.95700000005</v>
      </c>
      <c r="J35" s="17">
        <v>1199754.2579999999</v>
      </c>
      <c r="K35" s="17">
        <v>900759.25766666594</v>
      </c>
      <c r="L35" s="17">
        <v>900759.25766666594</v>
      </c>
      <c r="M35" s="17">
        <v>900759.25766666594</v>
      </c>
      <c r="N35" s="17">
        <v>267257499.803666</v>
      </c>
      <c r="O35" s="17">
        <v>257515328.678666</v>
      </c>
      <c r="P35" s="17">
        <v>257515328.678666</v>
      </c>
      <c r="Q35" s="47">
        <v>3.3703797211617399E-3</v>
      </c>
      <c r="R35" s="47">
        <v>3.4978859794037799E-3</v>
      </c>
      <c r="S35" s="47">
        <v>3.4978859794037799E-3</v>
      </c>
      <c r="T35" s="17">
        <v>7516.4</v>
      </c>
      <c r="U35" s="17">
        <v>7100.3</v>
      </c>
      <c r="V35" s="17">
        <v>6958.75</v>
      </c>
      <c r="W35" s="17">
        <v>6958.75</v>
      </c>
      <c r="X35" s="17">
        <v>25.333122136140101</v>
      </c>
      <c r="Y35" s="17">
        <v>23.930707134164699</v>
      </c>
      <c r="Z35" s="17">
        <v>24.3409140591761</v>
      </c>
      <c r="AA35" s="17">
        <v>24.3409140591761</v>
      </c>
      <c r="AB35" s="17">
        <v>8.2490000000000006</v>
      </c>
      <c r="AC35" s="17">
        <v>19.658000000000001</v>
      </c>
      <c r="AD35" s="17">
        <v>16.617000000000001</v>
      </c>
      <c r="AE35" s="17">
        <v>25.876000000000001</v>
      </c>
      <c r="AF35" s="17">
        <v>37.49</v>
      </c>
      <c r="AG35" s="17">
        <v>37.49</v>
      </c>
      <c r="AH35" s="17"/>
      <c r="AI35" s="17"/>
      <c r="AJ35" s="17">
        <v>37.49</v>
      </c>
      <c r="AK35" s="17">
        <v>37.49</v>
      </c>
      <c r="AL35" s="17">
        <v>37.49</v>
      </c>
      <c r="AM35" s="48">
        <v>32</v>
      </c>
      <c r="AN35" s="48">
        <v>29</v>
      </c>
      <c r="AO35" s="48">
        <v>30</v>
      </c>
      <c r="AP35" s="48">
        <v>30</v>
      </c>
      <c r="AQ35" s="20" t="s">
        <v>850</v>
      </c>
      <c r="AR35" s="20" t="s">
        <v>850</v>
      </c>
      <c r="AS35" s="20" t="s">
        <v>850</v>
      </c>
      <c r="AT35" s="20"/>
      <c r="AU35" s="20"/>
    </row>
    <row r="36" spans="1:47" x14ac:dyDescent="0.25">
      <c r="A36" s="20" t="s">
        <v>187</v>
      </c>
      <c r="B36" s="20" t="s">
        <v>163</v>
      </c>
      <c r="C36" s="18">
        <v>55199</v>
      </c>
      <c r="D36" s="19" t="s">
        <v>95</v>
      </c>
      <c r="E36" s="18">
        <v>4110</v>
      </c>
      <c r="F36" s="17">
        <v>355500.576</v>
      </c>
      <c r="G36" s="17">
        <v>319134.19400000002</v>
      </c>
      <c r="H36" s="17">
        <v>132810.628</v>
      </c>
      <c r="I36" s="17">
        <v>367773.00300000003</v>
      </c>
      <c r="J36" s="17">
        <v>932102.59499999997</v>
      </c>
      <c r="K36" s="17">
        <v>551792.05799999996</v>
      </c>
      <c r="L36" s="17">
        <v>551792.05799999996</v>
      </c>
      <c r="M36" s="17">
        <v>551792.05799999996</v>
      </c>
      <c r="N36" s="17">
        <v>267257499.803666</v>
      </c>
      <c r="O36" s="17">
        <v>257515328.678666</v>
      </c>
      <c r="P36" s="17">
        <v>257515328.678666</v>
      </c>
      <c r="Q36" s="47">
        <v>2.0646457383061601E-3</v>
      </c>
      <c r="R36" s="47">
        <v>2.1427542229477802E-3</v>
      </c>
      <c r="S36" s="47">
        <v>2.1427542229477802E-3</v>
      </c>
      <c r="T36" s="17">
        <v>7516.4</v>
      </c>
      <c r="U36" s="17">
        <v>7100.3</v>
      </c>
      <c r="V36" s="17">
        <v>6958.75</v>
      </c>
      <c r="W36" s="17">
        <v>6958.75</v>
      </c>
      <c r="X36" s="17">
        <v>15.5187032274044</v>
      </c>
      <c r="Y36" s="17">
        <v>14.659604135695201</v>
      </c>
      <c r="Z36" s="17">
        <v>14.910890948937899</v>
      </c>
      <c r="AA36" s="17">
        <v>14.910890948937899</v>
      </c>
      <c r="AB36" s="17">
        <v>7.1210000000000004</v>
      </c>
      <c r="AC36" s="17">
        <v>7.62</v>
      </c>
      <c r="AD36" s="17">
        <v>3.47</v>
      </c>
      <c r="AE36" s="17">
        <v>8.0760000000000005</v>
      </c>
      <c r="AF36" s="17">
        <v>15.7</v>
      </c>
      <c r="AG36" s="17">
        <v>15.7</v>
      </c>
      <c r="AH36" s="17"/>
      <c r="AI36" s="17"/>
      <c r="AJ36" s="17">
        <v>15.7</v>
      </c>
      <c r="AK36" s="17">
        <v>15.7</v>
      </c>
      <c r="AL36" s="17">
        <v>15.7</v>
      </c>
      <c r="AM36" s="48">
        <v>16</v>
      </c>
      <c r="AN36" s="48">
        <v>16</v>
      </c>
      <c r="AO36" s="48">
        <v>16</v>
      </c>
      <c r="AP36" s="48">
        <v>16</v>
      </c>
      <c r="AQ36" s="20" t="s">
        <v>850</v>
      </c>
      <c r="AR36" s="20" t="s">
        <v>850</v>
      </c>
      <c r="AS36" s="20" t="s">
        <v>850</v>
      </c>
      <c r="AT36" s="20"/>
      <c r="AU36" s="20"/>
    </row>
    <row r="37" spans="1:47" x14ac:dyDescent="0.25">
      <c r="A37" s="20" t="s">
        <v>187</v>
      </c>
      <c r="B37" s="20" t="s">
        <v>163</v>
      </c>
      <c r="C37" s="18">
        <v>55199</v>
      </c>
      <c r="D37" s="19" t="s">
        <v>96</v>
      </c>
      <c r="E37" s="18">
        <v>4116</v>
      </c>
      <c r="F37" s="17">
        <v>298152.31699999998</v>
      </c>
      <c r="G37" s="17">
        <v>303713.89399999997</v>
      </c>
      <c r="H37" s="17">
        <v>145313.98499999999</v>
      </c>
      <c r="I37" s="17">
        <v>298058.25</v>
      </c>
      <c r="J37" s="17">
        <v>408425.95799999998</v>
      </c>
      <c r="K37" s="17">
        <v>336764.05633333302</v>
      </c>
      <c r="L37" s="17">
        <v>336764.05633333302</v>
      </c>
      <c r="M37" s="17">
        <v>336764.05633333302</v>
      </c>
      <c r="N37" s="17">
        <v>267257499.803666</v>
      </c>
      <c r="O37" s="17">
        <v>257515328.678666</v>
      </c>
      <c r="P37" s="17">
        <v>257515328.678666</v>
      </c>
      <c r="Q37" s="47">
        <v>1.26007336213474E-3</v>
      </c>
      <c r="R37" s="47">
        <v>1.3077437295142701E-3</v>
      </c>
      <c r="S37" s="47">
        <v>1.3077437295142701E-3</v>
      </c>
      <c r="T37" s="17">
        <v>7516.4</v>
      </c>
      <c r="U37" s="17">
        <v>7100.3</v>
      </c>
      <c r="V37" s="17">
        <v>6958.75</v>
      </c>
      <c r="W37" s="17">
        <v>6958.75</v>
      </c>
      <c r="X37" s="17">
        <v>9.4712154191496207</v>
      </c>
      <c r="Y37" s="17">
        <v>8.9468988931653506</v>
      </c>
      <c r="Z37" s="17">
        <v>9.1002616777574392</v>
      </c>
      <c r="AA37" s="17">
        <v>9.1002616777574392</v>
      </c>
      <c r="AB37" s="17">
        <v>5.3150000000000004</v>
      </c>
      <c r="AC37" s="17">
        <v>5.9249999999999998</v>
      </c>
      <c r="AD37" s="17">
        <v>3.601</v>
      </c>
      <c r="AE37" s="17">
        <v>5.4539999999999997</v>
      </c>
      <c r="AF37" s="17">
        <v>7.7729999999999997</v>
      </c>
      <c r="AG37" s="17">
        <v>7.7729999999999997</v>
      </c>
      <c r="AH37" s="17"/>
      <c r="AI37" s="17"/>
      <c r="AJ37" s="17">
        <v>7.7729999999999997</v>
      </c>
      <c r="AK37" s="17">
        <v>7.7729999999999997</v>
      </c>
      <c r="AL37" s="17">
        <v>7.7729999999999997</v>
      </c>
      <c r="AM37" s="48">
        <v>8</v>
      </c>
      <c r="AN37" s="48">
        <v>8</v>
      </c>
      <c r="AO37" s="48">
        <v>8</v>
      </c>
      <c r="AP37" s="48">
        <v>8</v>
      </c>
      <c r="AQ37" s="20" t="s">
        <v>850</v>
      </c>
      <c r="AR37" s="20" t="s">
        <v>850</v>
      </c>
      <c r="AS37" s="20" t="s">
        <v>850</v>
      </c>
      <c r="AT37" s="20"/>
      <c r="AU37" s="20"/>
    </row>
    <row r="38" spans="1:47" x14ac:dyDescent="0.25">
      <c r="A38" s="20" t="s">
        <v>187</v>
      </c>
      <c r="B38" s="20" t="s">
        <v>163</v>
      </c>
      <c r="C38" s="18">
        <v>55199</v>
      </c>
      <c r="D38" s="19" t="s">
        <v>97</v>
      </c>
      <c r="E38" s="18">
        <v>4117</v>
      </c>
      <c r="F38" s="17">
        <v>258953.389</v>
      </c>
      <c r="G38" s="17">
        <v>345847.49300000002</v>
      </c>
      <c r="H38" s="17">
        <v>146734.443</v>
      </c>
      <c r="I38" s="17">
        <v>538020.65800000005</v>
      </c>
      <c r="J38" s="17">
        <v>610600.71200000006</v>
      </c>
      <c r="K38" s="17">
        <v>498156.28766666597</v>
      </c>
      <c r="L38" s="17">
        <v>498156.28766666597</v>
      </c>
      <c r="M38" s="17">
        <v>498156.28766666597</v>
      </c>
      <c r="N38" s="17">
        <v>267257499.803666</v>
      </c>
      <c r="O38" s="17">
        <v>257515328.678666</v>
      </c>
      <c r="P38" s="17">
        <v>257515328.678666</v>
      </c>
      <c r="Q38" s="47">
        <v>1.8639562520513799E-3</v>
      </c>
      <c r="R38" s="47">
        <v>1.93447236800523E-3</v>
      </c>
      <c r="S38" s="47">
        <v>1.93447236800523E-3</v>
      </c>
      <c r="T38" s="17">
        <v>7516.4</v>
      </c>
      <c r="U38" s="17">
        <v>7100.3</v>
      </c>
      <c r="V38" s="17">
        <v>6958.75</v>
      </c>
      <c r="W38" s="17">
        <v>6958.75</v>
      </c>
      <c r="X38" s="17">
        <v>14.010240772918999</v>
      </c>
      <c r="Y38" s="17">
        <v>13.234648576440399</v>
      </c>
      <c r="Z38" s="17">
        <v>13.4615095908564</v>
      </c>
      <c r="AA38" s="17">
        <v>13.4615095908564</v>
      </c>
      <c r="AB38" s="17">
        <v>4.5229999999999997</v>
      </c>
      <c r="AC38" s="17">
        <v>7.2389999999999999</v>
      </c>
      <c r="AD38" s="17">
        <v>3.3530000000000002</v>
      </c>
      <c r="AE38" s="17">
        <v>10.263999999999999</v>
      </c>
      <c r="AF38" s="17">
        <v>11.340999999999999</v>
      </c>
      <c r="AG38" s="17">
        <v>11.340999999999999</v>
      </c>
      <c r="AH38" s="17"/>
      <c r="AI38" s="17"/>
      <c r="AJ38" s="17">
        <v>11.340999999999999</v>
      </c>
      <c r="AK38" s="17">
        <v>11.340999999999999</v>
      </c>
      <c r="AL38" s="17">
        <v>11.340999999999999</v>
      </c>
      <c r="AM38" s="48">
        <v>11</v>
      </c>
      <c r="AN38" s="48">
        <v>11</v>
      </c>
      <c r="AO38" s="48">
        <v>11</v>
      </c>
      <c r="AP38" s="48">
        <v>11</v>
      </c>
      <c r="AQ38" s="20" t="s">
        <v>850</v>
      </c>
      <c r="AR38" s="20" t="s">
        <v>850</v>
      </c>
      <c r="AS38" s="20" t="s">
        <v>850</v>
      </c>
      <c r="AT38" s="20"/>
      <c r="AU38" s="20"/>
    </row>
    <row r="39" spans="1:47" x14ac:dyDescent="0.25">
      <c r="A39" s="20" t="s">
        <v>187</v>
      </c>
      <c r="B39" s="20" t="s">
        <v>163</v>
      </c>
      <c r="C39" s="18">
        <v>55199</v>
      </c>
      <c r="D39" s="19" t="s">
        <v>98</v>
      </c>
      <c r="E39" s="18">
        <v>4118</v>
      </c>
      <c r="F39" s="17">
        <v>215370.538</v>
      </c>
      <c r="G39" s="17">
        <v>292350.22100000002</v>
      </c>
      <c r="H39" s="17">
        <v>141545.70699999999</v>
      </c>
      <c r="I39" s="17">
        <v>403559.44199999998</v>
      </c>
      <c r="J39" s="17">
        <v>516118.00300000003</v>
      </c>
      <c r="K39" s="17">
        <v>404009.22200000001</v>
      </c>
      <c r="L39" s="17">
        <v>404009.22200000001</v>
      </c>
      <c r="M39" s="17">
        <v>404009.22200000001</v>
      </c>
      <c r="N39" s="17">
        <v>267257499.803666</v>
      </c>
      <c r="O39" s="17">
        <v>257515328.678666</v>
      </c>
      <c r="P39" s="17">
        <v>257515328.678666</v>
      </c>
      <c r="Q39" s="47">
        <v>1.5116852559677199E-3</v>
      </c>
      <c r="R39" s="47">
        <v>1.5688744591361001E-3</v>
      </c>
      <c r="S39" s="47">
        <v>1.5688744591361001E-3</v>
      </c>
      <c r="T39" s="17">
        <v>7516.4</v>
      </c>
      <c r="U39" s="17">
        <v>7100.3</v>
      </c>
      <c r="V39" s="17">
        <v>6958.75</v>
      </c>
      <c r="W39" s="17">
        <v>6958.75</v>
      </c>
      <c r="X39" s="17">
        <v>11.362431057955799</v>
      </c>
      <c r="Y39" s="17">
        <v>10.7334188229476</v>
      </c>
      <c r="Z39" s="17">
        <v>10.917405142513299</v>
      </c>
      <c r="AA39" s="17">
        <v>10.917405142513299</v>
      </c>
      <c r="AB39" s="17">
        <v>4.0190000000000001</v>
      </c>
      <c r="AC39" s="17">
        <v>5.8120000000000003</v>
      </c>
      <c r="AD39" s="17">
        <v>2.9980000000000002</v>
      </c>
      <c r="AE39" s="17">
        <v>7.2910000000000004</v>
      </c>
      <c r="AF39" s="17">
        <v>8.8070000000000004</v>
      </c>
      <c r="AG39" s="17">
        <v>8.8070000000000004</v>
      </c>
      <c r="AH39" s="17"/>
      <c r="AI39" s="17"/>
      <c r="AJ39" s="17">
        <v>8.8070000000000004</v>
      </c>
      <c r="AK39" s="17">
        <v>8.8070000000000004</v>
      </c>
      <c r="AL39" s="17">
        <v>8.8070000000000004</v>
      </c>
      <c r="AM39" s="48">
        <v>9</v>
      </c>
      <c r="AN39" s="48">
        <v>9</v>
      </c>
      <c r="AO39" s="48">
        <v>9</v>
      </c>
      <c r="AP39" s="48">
        <v>9</v>
      </c>
      <c r="AQ39" s="20" t="s">
        <v>850</v>
      </c>
      <c r="AR39" s="20" t="s">
        <v>850</v>
      </c>
      <c r="AS39" s="20" t="s">
        <v>850</v>
      </c>
      <c r="AT39" s="20"/>
      <c r="AU39" s="20"/>
    </row>
    <row r="40" spans="1:47" x14ac:dyDescent="0.25">
      <c r="A40" s="20" t="s">
        <v>187</v>
      </c>
      <c r="B40" s="20" t="s">
        <v>163</v>
      </c>
      <c r="C40" s="18">
        <v>55199</v>
      </c>
      <c r="D40" s="19" t="s">
        <v>99</v>
      </c>
      <c r="E40" s="18">
        <v>4119</v>
      </c>
      <c r="F40" s="17">
        <v>237111.51199999999</v>
      </c>
      <c r="G40" s="17">
        <v>357194.19900000002</v>
      </c>
      <c r="H40" s="17">
        <v>285687.12599999999</v>
      </c>
      <c r="I40" s="17">
        <v>342111.16100000002</v>
      </c>
      <c r="J40" s="17">
        <v>919885.02599999995</v>
      </c>
      <c r="K40" s="17">
        <v>539730.12866666599</v>
      </c>
      <c r="L40" s="17">
        <v>539730.12866666599</v>
      </c>
      <c r="M40" s="17">
        <v>539730.12866666599</v>
      </c>
      <c r="N40" s="17">
        <v>267257499.803666</v>
      </c>
      <c r="O40" s="17">
        <v>257515328.678666</v>
      </c>
      <c r="P40" s="17">
        <v>257515328.678666</v>
      </c>
      <c r="Q40" s="47">
        <v>2.0195134993897801E-3</v>
      </c>
      <c r="R40" s="47">
        <v>2.0959145672456402E-3</v>
      </c>
      <c r="S40" s="47">
        <v>2.0959145672456402E-3</v>
      </c>
      <c r="T40" s="17">
        <v>7516.4</v>
      </c>
      <c r="U40" s="17">
        <v>7100.3</v>
      </c>
      <c r="V40" s="17">
        <v>6958.75</v>
      </c>
      <c r="W40" s="17">
        <v>6958.75</v>
      </c>
      <c r="X40" s="17">
        <v>15.1794712668133</v>
      </c>
      <c r="Y40" s="17">
        <v>14.339151699717201</v>
      </c>
      <c r="Z40" s="17">
        <v>14.5849454948206</v>
      </c>
      <c r="AA40" s="17">
        <v>14.5849454948206</v>
      </c>
      <c r="AB40" s="17">
        <v>4.63</v>
      </c>
      <c r="AC40" s="17">
        <v>6.7110000000000003</v>
      </c>
      <c r="AD40" s="17">
        <v>5.6349999999999998</v>
      </c>
      <c r="AE40" s="17">
        <v>5.51</v>
      </c>
      <c r="AF40" s="17">
        <v>15.194000000000001</v>
      </c>
      <c r="AG40" s="17">
        <v>15.194000000000001</v>
      </c>
      <c r="AH40" s="17"/>
      <c r="AI40" s="17"/>
      <c r="AJ40" s="17">
        <v>15.194000000000001</v>
      </c>
      <c r="AK40" s="17">
        <v>15.194000000000001</v>
      </c>
      <c r="AL40" s="17">
        <v>15.194000000000001</v>
      </c>
      <c r="AM40" s="48">
        <v>15</v>
      </c>
      <c r="AN40" s="48">
        <v>15</v>
      </c>
      <c r="AO40" s="48">
        <v>15</v>
      </c>
      <c r="AP40" s="48">
        <v>15</v>
      </c>
      <c r="AQ40" s="20" t="s">
        <v>850</v>
      </c>
      <c r="AR40" s="20" t="s">
        <v>850</v>
      </c>
      <c r="AS40" s="20" t="s">
        <v>850</v>
      </c>
      <c r="AT40" s="20"/>
      <c r="AU40" s="20"/>
    </row>
    <row r="41" spans="1:47" x14ac:dyDescent="0.25">
      <c r="A41" s="20" t="s">
        <v>187</v>
      </c>
      <c r="B41" s="20" t="s">
        <v>163</v>
      </c>
      <c r="C41" s="18">
        <v>55199</v>
      </c>
      <c r="D41" s="19" t="s">
        <v>101</v>
      </c>
      <c r="E41" s="18">
        <v>4120</v>
      </c>
      <c r="F41" s="17">
        <v>160333.82800000001</v>
      </c>
      <c r="G41" s="17">
        <v>410724.99900000001</v>
      </c>
      <c r="H41" s="17">
        <v>235367.212</v>
      </c>
      <c r="I41" s="17">
        <v>445944.538</v>
      </c>
      <c r="J41" s="17">
        <v>484943.34</v>
      </c>
      <c r="K41" s="17">
        <v>447204.292333333</v>
      </c>
      <c r="L41" s="17">
        <v>447204.292333333</v>
      </c>
      <c r="M41" s="17">
        <v>447204.292333333</v>
      </c>
      <c r="N41" s="17">
        <v>267257499.803666</v>
      </c>
      <c r="O41" s="17">
        <v>257515328.678666</v>
      </c>
      <c r="P41" s="17">
        <v>257515328.678666</v>
      </c>
      <c r="Q41" s="47">
        <v>1.67330867295346E-3</v>
      </c>
      <c r="R41" s="47">
        <v>1.73661231984898E-3</v>
      </c>
      <c r="S41" s="47">
        <v>1.73661231984898E-3</v>
      </c>
      <c r="T41" s="17">
        <v>7516.4</v>
      </c>
      <c r="U41" s="17">
        <v>7100.3</v>
      </c>
      <c r="V41" s="17">
        <v>6958.75</v>
      </c>
      <c r="W41" s="17">
        <v>6958.75</v>
      </c>
      <c r="X41" s="17">
        <v>12.577257309387299</v>
      </c>
      <c r="Y41" s="17">
        <v>11.8809935705714</v>
      </c>
      <c r="Z41" s="17">
        <v>12.0846509807491</v>
      </c>
      <c r="AA41" s="17">
        <v>12.0846509807491</v>
      </c>
      <c r="AB41" s="17">
        <v>2.7759999999999998</v>
      </c>
      <c r="AC41" s="17">
        <v>7.2320000000000002</v>
      </c>
      <c r="AD41" s="17">
        <v>4.306</v>
      </c>
      <c r="AE41" s="17">
        <v>7.5810000000000004</v>
      </c>
      <c r="AF41" s="17">
        <v>7.6059999999999999</v>
      </c>
      <c r="AG41" s="17">
        <v>7.6059999999999999</v>
      </c>
      <c r="AH41" s="17"/>
      <c r="AI41" s="17"/>
      <c r="AJ41" s="17">
        <v>7.6059999999999999</v>
      </c>
      <c r="AK41" s="17">
        <v>7.6059999999999999</v>
      </c>
      <c r="AL41" s="17">
        <v>7.6059999999999999</v>
      </c>
      <c r="AM41" s="48">
        <v>8</v>
      </c>
      <c r="AN41" s="48">
        <v>8</v>
      </c>
      <c r="AO41" s="48">
        <v>8</v>
      </c>
      <c r="AP41" s="48">
        <v>8</v>
      </c>
      <c r="AQ41" s="20" t="s">
        <v>850</v>
      </c>
      <c r="AR41" s="20" t="s">
        <v>850</v>
      </c>
      <c r="AS41" s="20" t="s">
        <v>850</v>
      </c>
      <c r="AT41" s="20"/>
      <c r="AU41" s="20"/>
    </row>
    <row r="42" spans="1:47" x14ac:dyDescent="0.25">
      <c r="A42" s="20" t="s">
        <v>187</v>
      </c>
      <c r="B42" s="20" t="s">
        <v>163</v>
      </c>
      <c r="C42" s="18">
        <v>55199</v>
      </c>
      <c r="D42" s="19" t="s">
        <v>102</v>
      </c>
      <c r="E42" s="18">
        <v>4121</v>
      </c>
      <c r="F42" s="17">
        <v>792671.49800000002</v>
      </c>
      <c r="G42" s="17">
        <v>375720.08199999999</v>
      </c>
      <c r="H42" s="17">
        <v>268884.603</v>
      </c>
      <c r="I42" s="17">
        <v>349930.05900000001</v>
      </c>
      <c r="J42" s="17">
        <v>916296.48100000003</v>
      </c>
      <c r="K42" s="17">
        <v>694896.02033333306</v>
      </c>
      <c r="L42" s="17">
        <v>694896.02033333306</v>
      </c>
      <c r="M42" s="17">
        <v>694896.02033333306</v>
      </c>
      <c r="N42" s="17">
        <v>267257499.803666</v>
      </c>
      <c r="O42" s="17">
        <v>257515328.678666</v>
      </c>
      <c r="P42" s="17">
        <v>257515328.678666</v>
      </c>
      <c r="Q42" s="47">
        <v>2.6000992333005402E-3</v>
      </c>
      <c r="R42" s="47">
        <v>2.69846468518555E-3</v>
      </c>
      <c r="S42" s="47">
        <v>2.69846468518555E-3</v>
      </c>
      <c r="T42" s="17">
        <v>7516.4</v>
      </c>
      <c r="U42" s="17">
        <v>7100.3</v>
      </c>
      <c r="V42" s="17">
        <v>6958.75</v>
      </c>
      <c r="W42" s="17">
        <v>6958.75</v>
      </c>
      <c r="X42" s="17">
        <v>19.5433858771801</v>
      </c>
      <c r="Y42" s="17">
        <v>18.461484586203799</v>
      </c>
      <c r="Z42" s="17">
        <v>18.7779411280349</v>
      </c>
      <c r="AA42" s="17">
        <v>18.7779411280349</v>
      </c>
      <c r="AB42" s="17">
        <v>13.695</v>
      </c>
      <c r="AC42" s="17">
        <v>6.7910000000000004</v>
      </c>
      <c r="AD42" s="17">
        <v>5.2910000000000004</v>
      </c>
      <c r="AE42" s="17">
        <v>5.4219999999999997</v>
      </c>
      <c r="AF42" s="17">
        <v>14.49</v>
      </c>
      <c r="AG42" s="17">
        <v>14.49</v>
      </c>
      <c r="AH42" s="17"/>
      <c r="AI42" s="17"/>
      <c r="AJ42" s="17">
        <v>14.49</v>
      </c>
      <c r="AK42" s="17">
        <v>14.49</v>
      </c>
      <c r="AL42" s="17">
        <v>14.49</v>
      </c>
      <c r="AM42" s="48">
        <v>14</v>
      </c>
      <c r="AN42" s="48">
        <v>14</v>
      </c>
      <c r="AO42" s="48">
        <v>14</v>
      </c>
      <c r="AP42" s="48">
        <v>14</v>
      </c>
      <c r="AQ42" s="20" t="s">
        <v>850</v>
      </c>
      <c r="AR42" s="20" t="s">
        <v>850</v>
      </c>
      <c r="AS42" s="20" t="s">
        <v>850</v>
      </c>
      <c r="AT42" s="20"/>
      <c r="AU42" s="20"/>
    </row>
    <row r="43" spans="1:47" x14ac:dyDescent="0.25">
      <c r="A43" s="20" t="s">
        <v>187</v>
      </c>
      <c r="B43" s="20" t="s">
        <v>163</v>
      </c>
      <c r="C43" s="18">
        <v>55199</v>
      </c>
      <c r="D43" s="19" t="s">
        <v>103</v>
      </c>
      <c r="E43" s="18">
        <v>4122</v>
      </c>
      <c r="F43" s="17">
        <v>758403.853</v>
      </c>
      <c r="G43" s="17">
        <v>404230.18599999999</v>
      </c>
      <c r="H43" s="17">
        <v>181810.853</v>
      </c>
      <c r="I43" s="17">
        <v>601229.79799999995</v>
      </c>
      <c r="J43" s="17">
        <v>675080.03099999996</v>
      </c>
      <c r="K43" s="17">
        <v>678237.89399999997</v>
      </c>
      <c r="L43" s="17">
        <v>678237.89399999997</v>
      </c>
      <c r="M43" s="17">
        <v>678237.89399999997</v>
      </c>
      <c r="N43" s="17">
        <v>267257499.803666</v>
      </c>
      <c r="O43" s="17">
        <v>257515328.678666</v>
      </c>
      <c r="P43" s="17">
        <v>257515328.678666</v>
      </c>
      <c r="Q43" s="47">
        <v>2.5377693591321E-3</v>
      </c>
      <c r="R43" s="47">
        <v>2.6337767832311002E-3</v>
      </c>
      <c r="S43" s="47">
        <v>2.6337767832311002E-3</v>
      </c>
      <c r="T43" s="17">
        <v>7516.4</v>
      </c>
      <c r="U43" s="17">
        <v>7100.3</v>
      </c>
      <c r="V43" s="17">
        <v>6958.75</v>
      </c>
      <c r="W43" s="17">
        <v>6958.75</v>
      </c>
      <c r="X43" s="17">
        <v>19.074889610980499</v>
      </c>
      <c r="Y43" s="17">
        <v>18.018923780645601</v>
      </c>
      <c r="Z43" s="17">
        <v>18.327794190309401</v>
      </c>
      <c r="AA43" s="17">
        <v>18.327794190309401</v>
      </c>
      <c r="AB43" s="17">
        <v>12.398999999999999</v>
      </c>
      <c r="AC43" s="17">
        <v>7.48</v>
      </c>
      <c r="AD43" s="17">
        <v>3.3340000000000001</v>
      </c>
      <c r="AE43" s="17">
        <v>9.2420000000000009</v>
      </c>
      <c r="AF43" s="17">
        <v>13.161</v>
      </c>
      <c r="AG43" s="17">
        <v>13.161</v>
      </c>
      <c r="AH43" s="17"/>
      <c r="AI43" s="17"/>
      <c r="AJ43" s="17">
        <v>13.161</v>
      </c>
      <c r="AK43" s="17">
        <v>13.161</v>
      </c>
      <c r="AL43" s="17">
        <v>13.161</v>
      </c>
      <c r="AM43" s="48">
        <v>13</v>
      </c>
      <c r="AN43" s="48">
        <v>13</v>
      </c>
      <c r="AO43" s="48">
        <v>13</v>
      </c>
      <c r="AP43" s="48">
        <v>13</v>
      </c>
      <c r="AQ43" s="20" t="s">
        <v>850</v>
      </c>
      <c r="AR43" s="20" t="s">
        <v>850</v>
      </c>
      <c r="AS43" s="20" t="s">
        <v>850</v>
      </c>
      <c r="AT43" s="20"/>
      <c r="AU43" s="20"/>
    </row>
    <row r="44" spans="1:47" x14ac:dyDescent="0.25">
      <c r="A44" s="20" t="s">
        <v>187</v>
      </c>
      <c r="B44" s="20" t="s">
        <v>163</v>
      </c>
      <c r="C44" s="18">
        <v>55199</v>
      </c>
      <c r="D44" s="19" t="s">
        <v>104</v>
      </c>
      <c r="E44" s="18">
        <v>4123</v>
      </c>
      <c r="F44" s="17">
        <v>396901.75400000002</v>
      </c>
      <c r="G44" s="17">
        <v>465006.46799999999</v>
      </c>
      <c r="H44" s="17">
        <v>251346.58199999999</v>
      </c>
      <c r="I44" s="17">
        <v>562952.70200000005</v>
      </c>
      <c r="J44" s="17">
        <v>551834.31000000006</v>
      </c>
      <c r="K44" s="17">
        <v>526597.82666666596</v>
      </c>
      <c r="L44" s="17">
        <v>526597.82666666596</v>
      </c>
      <c r="M44" s="17">
        <v>526597.82666666596</v>
      </c>
      <c r="N44" s="17">
        <v>267257499.803666</v>
      </c>
      <c r="O44" s="17">
        <v>257515328.678666</v>
      </c>
      <c r="P44" s="17">
        <v>257515328.678666</v>
      </c>
      <c r="Q44" s="47">
        <v>1.97037623660146E-3</v>
      </c>
      <c r="R44" s="47">
        <v>2.0449183719224999E-3</v>
      </c>
      <c r="S44" s="47">
        <v>2.0449183719224999E-3</v>
      </c>
      <c r="T44" s="17">
        <v>7516.4</v>
      </c>
      <c r="U44" s="17">
        <v>7100.3</v>
      </c>
      <c r="V44" s="17">
        <v>6958.75</v>
      </c>
      <c r="W44" s="17">
        <v>6958.75</v>
      </c>
      <c r="X44" s="17">
        <v>14.810135944791201</v>
      </c>
      <c r="Y44" s="17">
        <v>13.9902623927414</v>
      </c>
      <c r="Z44" s="17">
        <v>14.2300757206157</v>
      </c>
      <c r="AA44" s="17">
        <v>14.2300757206157</v>
      </c>
      <c r="AB44" s="17">
        <v>6.53</v>
      </c>
      <c r="AC44" s="17">
        <v>8.0860000000000003</v>
      </c>
      <c r="AD44" s="17">
        <v>4.6340000000000003</v>
      </c>
      <c r="AE44" s="17">
        <v>9.2420000000000009</v>
      </c>
      <c r="AF44" s="17">
        <v>9.0410000000000004</v>
      </c>
      <c r="AG44" s="17">
        <v>9.2420000000000009</v>
      </c>
      <c r="AH44" s="17"/>
      <c r="AI44" s="17"/>
      <c r="AJ44" s="17">
        <v>9.2420000000000009</v>
      </c>
      <c r="AK44" s="17">
        <v>9.2420000000000009</v>
      </c>
      <c r="AL44" s="17">
        <v>9.2420000000000009</v>
      </c>
      <c r="AM44" s="48">
        <v>9</v>
      </c>
      <c r="AN44" s="48">
        <v>9</v>
      </c>
      <c r="AO44" s="48">
        <v>9</v>
      </c>
      <c r="AP44" s="48">
        <v>9</v>
      </c>
      <c r="AQ44" s="20" t="s">
        <v>850</v>
      </c>
      <c r="AR44" s="20" t="s">
        <v>850</v>
      </c>
      <c r="AS44" s="20" t="s">
        <v>850</v>
      </c>
      <c r="AT44" s="20"/>
      <c r="AU44" s="20"/>
    </row>
    <row r="45" spans="1:47" x14ac:dyDescent="0.25">
      <c r="A45" s="20" t="s">
        <v>188</v>
      </c>
      <c r="B45" s="20" t="s">
        <v>163</v>
      </c>
      <c r="C45" s="18">
        <v>8016</v>
      </c>
      <c r="D45" s="19" t="s">
        <v>96</v>
      </c>
      <c r="E45" s="18">
        <v>9200</v>
      </c>
      <c r="F45" s="17">
        <v>2004.3</v>
      </c>
      <c r="G45" s="17">
        <v>2341.3000000000002</v>
      </c>
      <c r="H45" s="17">
        <v>483</v>
      </c>
      <c r="I45" s="17">
        <v>4862.1000000000004</v>
      </c>
      <c r="J45" s="17">
        <v>1897.9</v>
      </c>
      <c r="K45" s="17">
        <v>3069.2333333333299</v>
      </c>
      <c r="L45" s="17">
        <v>3069.2333333333299</v>
      </c>
      <c r="M45" s="17">
        <v>3069.2333333333299</v>
      </c>
      <c r="N45" s="17">
        <v>267257499.803666</v>
      </c>
      <c r="O45" s="17">
        <v>257515328.678666</v>
      </c>
      <c r="P45" s="17">
        <v>257515328.678666</v>
      </c>
      <c r="Q45" s="47">
        <v>1.1484180371320001E-5</v>
      </c>
      <c r="R45" s="47">
        <v>1.1918643247692601E-5</v>
      </c>
      <c r="S45" s="47">
        <v>1.1918643247692601E-5</v>
      </c>
      <c r="T45" s="17">
        <v>7516.4</v>
      </c>
      <c r="U45" s="17">
        <v>7100.3</v>
      </c>
      <c r="V45" s="17">
        <v>6958.75</v>
      </c>
      <c r="W45" s="17">
        <v>6958.75</v>
      </c>
      <c r="X45" s="17">
        <v>8.6319693342989806E-2</v>
      </c>
      <c r="Y45" s="17">
        <v>8.1541125890483498E-2</v>
      </c>
      <c r="Z45" s="17">
        <v>8.2938858699880894E-2</v>
      </c>
      <c r="AA45" s="17">
        <v>8.2938858699880894E-2</v>
      </c>
      <c r="AB45" s="17">
        <v>1.2030000000000001</v>
      </c>
      <c r="AC45" s="17">
        <v>1.405</v>
      </c>
      <c r="AD45" s="17">
        <v>0.28999999999999998</v>
      </c>
      <c r="AE45" s="17">
        <v>2.9169999999999998</v>
      </c>
      <c r="AF45" s="17">
        <v>1.139</v>
      </c>
      <c r="AG45" s="17">
        <v>2.9169999999999998</v>
      </c>
      <c r="AH45" s="17"/>
      <c r="AI45" s="17"/>
      <c r="AJ45" s="17">
        <v>2.9169999999999998</v>
      </c>
      <c r="AK45" s="17">
        <v>2.9169999999999998</v>
      </c>
      <c r="AL45" s="17">
        <v>2.9169999999999998</v>
      </c>
      <c r="AM45" s="48">
        <v>0</v>
      </c>
      <c r="AN45" s="48">
        <v>0</v>
      </c>
      <c r="AO45" s="48">
        <v>0</v>
      </c>
      <c r="AP45" s="48">
        <v>0</v>
      </c>
      <c r="AQ45" s="20" t="s">
        <v>850</v>
      </c>
      <c r="AR45" s="20" t="s">
        <v>850</v>
      </c>
      <c r="AS45" s="20" t="s">
        <v>850</v>
      </c>
      <c r="AT45" s="20"/>
      <c r="AU45" s="20"/>
    </row>
    <row r="46" spans="1:47" x14ac:dyDescent="0.25">
      <c r="A46" s="20" t="s">
        <v>189</v>
      </c>
      <c r="B46" s="20" t="s">
        <v>163</v>
      </c>
      <c r="C46" s="18">
        <v>886</v>
      </c>
      <c r="D46" s="19" t="s">
        <v>190</v>
      </c>
      <c r="E46" s="18">
        <v>9165</v>
      </c>
      <c r="F46" s="17">
        <v>11369</v>
      </c>
      <c r="G46" s="17">
        <v>3240.2</v>
      </c>
      <c r="H46" s="17">
        <v>1217.5</v>
      </c>
      <c r="I46" s="17">
        <v>968.2</v>
      </c>
      <c r="J46" s="17">
        <v>3556.3</v>
      </c>
      <c r="K46" s="17">
        <v>6055.1666666666597</v>
      </c>
      <c r="L46" s="17">
        <v>6055.1666666666597</v>
      </c>
      <c r="M46" s="17">
        <v>6055.1666666666597</v>
      </c>
      <c r="N46" s="17">
        <v>267257499.803666</v>
      </c>
      <c r="O46" s="17">
        <v>257515328.678666</v>
      </c>
      <c r="P46" s="17">
        <v>257515328.678666</v>
      </c>
      <c r="Q46" s="47">
        <v>2.2656676318213399E-5</v>
      </c>
      <c r="R46" s="47">
        <v>2.3513810605901501E-5</v>
      </c>
      <c r="S46" s="47">
        <v>2.3513810605901501E-5</v>
      </c>
      <c r="T46" s="17">
        <v>7516.4</v>
      </c>
      <c r="U46" s="17">
        <v>7100.3</v>
      </c>
      <c r="V46" s="17">
        <v>6958.75</v>
      </c>
      <c r="W46" s="17">
        <v>6958.75</v>
      </c>
      <c r="X46" s="17">
        <v>0.170296641878219</v>
      </c>
      <c r="Y46" s="17">
        <v>0.16086919886220999</v>
      </c>
      <c r="Z46" s="17">
        <v>0.16362672955381699</v>
      </c>
      <c r="AA46" s="17">
        <v>0.16362672955381699</v>
      </c>
      <c r="AB46" s="17">
        <v>6.8220000000000001</v>
      </c>
      <c r="AC46" s="17">
        <v>1.944</v>
      </c>
      <c r="AD46" s="17">
        <v>0.73099999999999998</v>
      </c>
      <c r="AE46" s="17">
        <v>0.58099999999999996</v>
      </c>
      <c r="AF46" s="17">
        <v>2.1339999999999999</v>
      </c>
      <c r="AG46" s="17">
        <v>6.8220000000000001</v>
      </c>
      <c r="AH46" s="17"/>
      <c r="AI46" s="17"/>
      <c r="AJ46" s="17">
        <v>6.8220000000000001</v>
      </c>
      <c r="AK46" s="17">
        <v>6.8220000000000001</v>
      </c>
      <c r="AL46" s="17">
        <v>6.8220000000000001</v>
      </c>
      <c r="AM46" s="48">
        <v>0</v>
      </c>
      <c r="AN46" s="48">
        <v>0</v>
      </c>
      <c r="AO46" s="48">
        <v>0</v>
      </c>
      <c r="AP46" s="48">
        <v>0</v>
      </c>
      <c r="AQ46" s="20" t="s">
        <v>850</v>
      </c>
      <c r="AR46" s="20" t="s">
        <v>850</v>
      </c>
      <c r="AS46" s="20" t="s">
        <v>850</v>
      </c>
      <c r="AT46" s="20"/>
      <c r="AU46" s="20"/>
    </row>
    <row r="47" spans="1:47" x14ac:dyDescent="0.25">
      <c r="A47" s="20" t="s">
        <v>189</v>
      </c>
      <c r="B47" s="20" t="s">
        <v>163</v>
      </c>
      <c r="C47" s="18">
        <v>886</v>
      </c>
      <c r="D47" s="19" t="s">
        <v>191</v>
      </c>
      <c r="E47" s="18">
        <v>9166</v>
      </c>
      <c r="F47" s="17">
        <v>11201.2</v>
      </c>
      <c r="G47" s="17">
        <v>2473.3000000000002</v>
      </c>
      <c r="H47" s="17">
        <v>1145.5999999999999</v>
      </c>
      <c r="I47" s="17">
        <v>886.7</v>
      </c>
      <c r="J47" s="17">
        <v>3599.3</v>
      </c>
      <c r="K47" s="17">
        <v>5757.9333333333298</v>
      </c>
      <c r="L47" s="17">
        <v>5757.9333333333298</v>
      </c>
      <c r="M47" s="17">
        <v>5757.9333333333298</v>
      </c>
      <c r="N47" s="17">
        <v>267257499.803666</v>
      </c>
      <c r="O47" s="17">
        <v>257515328.678666</v>
      </c>
      <c r="P47" s="17">
        <v>257515328.678666</v>
      </c>
      <c r="Q47" s="47">
        <v>2.1544515448820801E-5</v>
      </c>
      <c r="R47" s="47">
        <v>2.2359575109092599E-5</v>
      </c>
      <c r="S47" s="47">
        <v>2.2359575109092599E-5</v>
      </c>
      <c r="T47" s="17">
        <v>7516.4</v>
      </c>
      <c r="U47" s="17">
        <v>7100.3</v>
      </c>
      <c r="V47" s="17">
        <v>6958.75</v>
      </c>
      <c r="W47" s="17">
        <v>6958.75</v>
      </c>
      <c r="X47" s="17">
        <v>0.161937195919517</v>
      </c>
      <c r="Y47" s="17">
        <v>0.15297252304126199</v>
      </c>
      <c r="Z47" s="17">
        <v>0.15559469329039799</v>
      </c>
      <c r="AA47" s="17">
        <v>0.15559469329039799</v>
      </c>
      <c r="AB47" s="17">
        <v>6.7210000000000001</v>
      </c>
      <c r="AC47" s="17">
        <v>1.484</v>
      </c>
      <c r="AD47" s="17">
        <v>0.68700000000000006</v>
      </c>
      <c r="AE47" s="17">
        <v>0.53200000000000003</v>
      </c>
      <c r="AF47" s="17">
        <v>2.16</v>
      </c>
      <c r="AG47" s="17">
        <v>6.7210000000000001</v>
      </c>
      <c r="AH47" s="17"/>
      <c r="AI47" s="17"/>
      <c r="AJ47" s="17">
        <v>6.7210000000000001</v>
      </c>
      <c r="AK47" s="17">
        <v>6.7210000000000001</v>
      </c>
      <c r="AL47" s="17">
        <v>6.7210000000000001</v>
      </c>
      <c r="AM47" s="48">
        <v>0</v>
      </c>
      <c r="AN47" s="48">
        <v>0</v>
      </c>
      <c r="AO47" s="48">
        <v>0</v>
      </c>
      <c r="AP47" s="48">
        <v>0</v>
      </c>
      <c r="AQ47" s="20" t="s">
        <v>850</v>
      </c>
      <c r="AR47" s="20" t="s">
        <v>850</v>
      </c>
      <c r="AS47" s="20" t="s">
        <v>850</v>
      </c>
      <c r="AT47" s="20"/>
      <c r="AU47" s="20"/>
    </row>
    <row r="48" spans="1:47" x14ac:dyDescent="0.25">
      <c r="A48" s="20" t="s">
        <v>189</v>
      </c>
      <c r="B48" s="20" t="s">
        <v>163</v>
      </c>
      <c r="C48" s="18">
        <v>886</v>
      </c>
      <c r="D48" s="19" t="s">
        <v>192</v>
      </c>
      <c r="E48" s="18">
        <v>9167</v>
      </c>
      <c r="F48" s="17">
        <v>36215.9</v>
      </c>
      <c r="G48" s="17">
        <v>1279.5999999999999</v>
      </c>
      <c r="H48" s="17">
        <v>1414</v>
      </c>
      <c r="I48" s="17">
        <v>953.9</v>
      </c>
      <c r="J48" s="17">
        <v>3273.6</v>
      </c>
      <c r="K48" s="17">
        <v>13634.5</v>
      </c>
      <c r="L48" s="17">
        <v>13634.5</v>
      </c>
      <c r="M48" s="17">
        <v>13634.5</v>
      </c>
      <c r="N48" s="17">
        <v>267257499.803666</v>
      </c>
      <c r="O48" s="17">
        <v>257515328.678666</v>
      </c>
      <c r="P48" s="17">
        <v>257515328.678666</v>
      </c>
      <c r="Q48" s="47">
        <v>5.1016341954916898E-5</v>
      </c>
      <c r="R48" s="47">
        <v>5.2946362727064799E-5</v>
      </c>
      <c r="S48" s="47">
        <v>5.2946362727064799E-5</v>
      </c>
      <c r="T48" s="17">
        <v>7516.4</v>
      </c>
      <c r="U48" s="17">
        <v>7100.3</v>
      </c>
      <c r="V48" s="17">
        <v>6958.75</v>
      </c>
      <c r="W48" s="17">
        <v>6958.75</v>
      </c>
      <c r="X48" s="17">
        <v>0.38345923266993698</v>
      </c>
      <c r="Y48" s="17">
        <v>0.36223133278249597</v>
      </c>
      <c r="Z48" s="17">
        <v>0.36844050162696201</v>
      </c>
      <c r="AA48" s="17">
        <v>0.36844050162696201</v>
      </c>
      <c r="AB48" s="17">
        <v>21.731000000000002</v>
      </c>
      <c r="AC48" s="17">
        <v>0.76800000000000002</v>
      </c>
      <c r="AD48" s="17">
        <v>0.84799999999999998</v>
      </c>
      <c r="AE48" s="17">
        <v>0.57199999999999995</v>
      </c>
      <c r="AF48" s="17">
        <v>1.964</v>
      </c>
      <c r="AG48" s="17">
        <v>21.731000000000002</v>
      </c>
      <c r="AH48" s="17"/>
      <c r="AI48" s="17"/>
      <c r="AJ48" s="17">
        <v>21.731000000000002</v>
      </c>
      <c r="AK48" s="17">
        <v>21.731000000000002</v>
      </c>
      <c r="AL48" s="17">
        <v>21.731000000000002</v>
      </c>
      <c r="AM48" s="48">
        <v>0</v>
      </c>
      <c r="AN48" s="48">
        <v>0</v>
      </c>
      <c r="AO48" s="48">
        <v>0</v>
      </c>
      <c r="AP48" s="48">
        <v>0</v>
      </c>
      <c r="AQ48" s="20" t="s">
        <v>850</v>
      </c>
      <c r="AR48" s="20" t="s">
        <v>850</v>
      </c>
      <c r="AS48" s="20" t="s">
        <v>850</v>
      </c>
      <c r="AT48" s="20"/>
      <c r="AU48" s="20"/>
    </row>
    <row r="49" spans="1:47" x14ac:dyDescent="0.25">
      <c r="A49" s="20" t="s">
        <v>189</v>
      </c>
      <c r="B49" s="20" t="s">
        <v>163</v>
      </c>
      <c r="C49" s="18">
        <v>886</v>
      </c>
      <c r="D49" s="19" t="s">
        <v>193</v>
      </c>
      <c r="E49" s="18">
        <v>9168</v>
      </c>
      <c r="F49" s="17">
        <v>35765.599999999999</v>
      </c>
      <c r="G49" s="17">
        <v>1236.5999999999999</v>
      </c>
      <c r="H49" s="17">
        <v>1140.5999999999999</v>
      </c>
      <c r="I49" s="17">
        <v>2156.8000000000002</v>
      </c>
      <c r="J49" s="17">
        <v>3503.6</v>
      </c>
      <c r="K49" s="17">
        <v>13808.666666666601</v>
      </c>
      <c r="L49" s="17">
        <v>13808.666666666601</v>
      </c>
      <c r="M49" s="17">
        <v>13808.666666666601</v>
      </c>
      <c r="N49" s="17">
        <v>267257499.803666</v>
      </c>
      <c r="O49" s="17">
        <v>257515328.678666</v>
      </c>
      <c r="P49" s="17">
        <v>257515328.678666</v>
      </c>
      <c r="Q49" s="47">
        <v>5.16680230744163E-5</v>
      </c>
      <c r="R49" s="47">
        <v>5.36226978701428E-5</v>
      </c>
      <c r="S49" s="47">
        <v>5.36226978701428E-5</v>
      </c>
      <c r="T49" s="17">
        <v>7516.4</v>
      </c>
      <c r="U49" s="17">
        <v>7100.3</v>
      </c>
      <c r="V49" s="17">
        <v>6958.75</v>
      </c>
      <c r="W49" s="17">
        <v>6958.75</v>
      </c>
      <c r="X49" s="17">
        <v>0.38835752863654199</v>
      </c>
      <c r="Y49" s="17">
        <v>0.36685846423527801</v>
      </c>
      <c r="Z49" s="17">
        <v>0.37314694880385602</v>
      </c>
      <c r="AA49" s="17">
        <v>0.37314694880385602</v>
      </c>
      <c r="AB49" s="17">
        <v>21.460999999999999</v>
      </c>
      <c r="AC49" s="17">
        <v>0.74199999999999999</v>
      </c>
      <c r="AD49" s="17">
        <v>0.68400000000000005</v>
      </c>
      <c r="AE49" s="17">
        <v>1.294</v>
      </c>
      <c r="AF49" s="17">
        <v>2.1019999999999999</v>
      </c>
      <c r="AG49" s="17">
        <v>21.460999999999999</v>
      </c>
      <c r="AH49" s="17"/>
      <c r="AI49" s="17"/>
      <c r="AJ49" s="17">
        <v>21.460999999999999</v>
      </c>
      <c r="AK49" s="17">
        <v>21.460999999999999</v>
      </c>
      <c r="AL49" s="17">
        <v>21.460999999999999</v>
      </c>
      <c r="AM49" s="48">
        <v>0</v>
      </c>
      <c r="AN49" s="48">
        <v>0</v>
      </c>
      <c r="AO49" s="48">
        <v>0</v>
      </c>
      <c r="AP49" s="48">
        <v>0</v>
      </c>
      <c r="AQ49" s="20" t="s">
        <v>850</v>
      </c>
      <c r="AR49" s="20" t="s">
        <v>850</v>
      </c>
      <c r="AS49" s="20" t="s">
        <v>850</v>
      </c>
      <c r="AT49" s="20"/>
      <c r="AU49" s="20"/>
    </row>
    <row r="50" spans="1:47" x14ac:dyDescent="0.25">
      <c r="A50" s="20" t="s">
        <v>189</v>
      </c>
      <c r="B50" s="20" t="s">
        <v>163</v>
      </c>
      <c r="C50" s="18">
        <v>886</v>
      </c>
      <c r="D50" s="19" t="s">
        <v>194</v>
      </c>
      <c r="E50" s="18">
        <v>9169</v>
      </c>
      <c r="F50" s="17">
        <v>1361.2</v>
      </c>
      <c r="G50" s="17">
        <v>1466.7</v>
      </c>
      <c r="H50" s="17">
        <v>671</v>
      </c>
      <c r="I50" s="17">
        <v>2449.3000000000002</v>
      </c>
      <c r="J50" s="17">
        <v>2017.8</v>
      </c>
      <c r="K50" s="17">
        <v>1977.93333333333</v>
      </c>
      <c r="L50" s="17">
        <v>1977.93333333333</v>
      </c>
      <c r="M50" s="17">
        <v>1977.93333333333</v>
      </c>
      <c r="N50" s="17">
        <v>267257499.803666</v>
      </c>
      <c r="O50" s="17">
        <v>257515328.678666</v>
      </c>
      <c r="P50" s="17">
        <v>257515328.678666</v>
      </c>
      <c r="Q50" s="47">
        <v>7.4008524916470699E-6</v>
      </c>
      <c r="R50" s="47">
        <v>7.6808372669785497E-6</v>
      </c>
      <c r="S50" s="47">
        <v>7.6808372669785497E-6</v>
      </c>
      <c r="T50" s="17">
        <v>7516.4</v>
      </c>
      <c r="U50" s="17">
        <v>7100.3</v>
      </c>
      <c r="V50" s="17">
        <v>6958.75</v>
      </c>
      <c r="W50" s="17">
        <v>6958.75</v>
      </c>
      <c r="X50" s="17">
        <v>5.5627767668215998E-2</v>
      </c>
      <c r="Y50" s="17">
        <v>5.2548272946441703E-2</v>
      </c>
      <c r="Z50" s="17">
        <v>5.34490263315869E-2</v>
      </c>
      <c r="AA50" s="17">
        <v>5.34490263315869E-2</v>
      </c>
      <c r="AB50" s="17">
        <v>0.81699999999999995</v>
      </c>
      <c r="AC50" s="17">
        <v>0.88</v>
      </c>
      <c r="AD50" s="17">
        <v>0.40300000000000002</v>
      </c>
      <c r="AE50" s="17">
        <v>1.47</v>
      </c>
      <c r="AF50" s="17">
        <v>1.2110000000000001</v>
      </c>
      <c r="AG50" s="17">
        <v>1.47</v>
      </c>
      <c r="AH50" s="17"/>
      <c r="AI50" s="17"/>
      <c r="AJ50" s="17">
        <v>1.47</v>
      </c>
      <c r="AK50" s="17">
        <v>1.47</v>
      </c>
      <c r="AL50" s="17">
        <v>1.47</v>
      </c>
      <c r="AM50" s="48">
        <v>0</v>
      </c>
      <c r="AN50" s="48">
        <v>0</v>
      </c>
      <c r="AO50" s="48">
        <v>0</v>
      </c>
      <c r="AP50" s="48">
        <v>0</v>
      </c>
      <c r="AQ50" s="20" t="s">
        <v>850</v>
      </c>
      <c r="AR50" s="20" t="s">
        <v>850</v>
      </c>
      <c r="AS50" s="20" t="s">
        <v>850</v>
      </c>
      <c r="AT50" s="20"/>
      <c r="AU50" s="20"/>
    </row>
    <row r="51" spans="1:47" x14ac:dyDescent="0.25">
      <c r="A51" s="20" t="s">
        <v>189</v>
      </c>
      <c r="B51" s="20" t="s">
        <v>163</v>
      </c>
      <c r="C51" s="18">
        <v>886</v>
      </c>
      <c r="D51" s="19" t="s">
        <v>195</v>
      </c>
      <c r="E51" s="18">
        <v>9170</v>
      </c>
      <c r="F51" s="17">
        <v>1936.4</v>
      </c>
      <c r="G51" s="17">
        <v>1955.6</v>
      </c>
      <c r="H51" s="17">
        <v>656.6</v>
      </c>
      <c r="I51" s="17">
        <v>1476.4</v>
      </c>
      <c r="J51" s="17">
        <v>3484.5</v>
      </c>
      <c r="K51" s="17">
        <v>2458.8333333333298</v>
      </c>
      <c r="L51" s="17">
        <v>2458.8333333333298</v>
      </c>
      <c r="M51" s="17">
        <v>2458.8333333333298</v>
      </c>
      <c r="N51" s="17">
        <v>267257499.803666</v>
      </c>
      <c r="O51" s="17">
        <v>257515328.678666</v>
      </c>
      <c r="P51" s="17">
        <v>257515328.678666</v>
      </c>
      <c r="Q51" s="47">
        <v>9.2002407234208399E-6</v>
      </c>
      <c r="R51" s="47">
        <v>9.5482989146697301E-6</v>
      </c>
      <c r="S51" s="47">
        <v>9.5482989146697301E-6</v>
      </c>
      <c r="T51" s="17">
        <v>7516.4</v>
      </c>
      <c r="U51" s="17">
        <v>7100.3</v>
      </c>
      <c r="V51" s="17">
        <v>6958.75</v>
      </c>
      <c r="W51" s="17">
        <v>6958.75</v>
      </c>
      <c r="X51" s="17">
        <v>6.9152689373520398E-2</v>
      </c>
      <c r="Y51" s="17">
        <v>6.5324469208505001E-2</v>
      </c>
      <c r="Z51" s="17">
        <v>6.6444225072457994E-2</v>
      </c>
      <c r="AA51" s="17">
        <v>6.6444225072457994E-2</v>
      </c>
      <c r="AB51" s="17">
        <v>1.1619999999999999</v>
      </c>
      <c r="AC51" s="17">
        <v>1.173</v>
      </c>
      <c r="AD51" s="17">
        <v>0.39400000000000002</v>
      </c>
      <c r="AE51" s="17">
        <v>0.88600000000000001</v>
      </c>
      <c r="AF51" s="17">
        <v>2.0910000000000002</v>
      </c>
      <c r="AG51" s="17">
        <v>2.0910000000000002</v>
      </c>
      <c r="AH51" s="17"/>
      <c r="AI51" s="17"/>
      <c r="AJ51" s="17">
        <v>2.0910000000000002</v>
      </c>
      <c r="AK51" s="17">
        <v>2.0910000000000002</v>
      </c>
      <c r="AL51" s="17">
        <v>2.0910000000000002</v>
      </c>
      <c r="AM51" s="48">
        <v>0</v>
      </c>
      <c r="AN51" s="48">
        <v>0</v>
      </c>
      <c r="AO51" s="48">
        <v>0</v>
      </c>
      <c r="AP51" s="48">
        <v>0</v>
      </c>
      <c r="AQ51" s="20" t="s">
        <v>850</v>
      </c>
      <c r="AR51" s="20" t="s">
        <v>850</v>
      </c>
      <c r="AS51" s="20" t="s">
        <v>850</v>
      </c>
      <c r="AT51" s="20"/>
      <c r="AU51" s="20"/>
    </row>
    <row r="52" spans="1:47" x14ac:dyDescent="0.25">
      <c r="A52" s="20" t="s">
        <v>189</v>
      </c>
      <c r="B52" s="20" t="s">
        <v>163</v>
      </c>
      <c r="C52" s="18">
        <v>886</v>
      </c>
      <c r="D52" s="19" t="s">
        <v>196</v>
      </c>
      <c r="E52" s="18">
        <v>9172</v>
      </c>
      <c r="F52" s="17">
        <v>1251</v>
      </c>
      <c r="G52" s="17">
        <v>1485.8</v>
      </c>
      <c r="H52" s="17">
        <v>647.1</v>
      </c>
      <c r="I52" s="17">
        <v>714.2</v>
      </c>
      <c r="J52" s="17">
        <v>1370.8</v>
      </c>
      <c r="K52" s="17">
        <v>1369.2</v>
      </c>
      <c r="L52" s="17">
        <v>1369.2</v>
      </c>
      <c r="M52" s="17">
        <v>1369.2</v>
      </c>
      <c r="N52" s="17">
        <v>267257499.803666</v>
      </c>
      <c r="O52" s="17">
        <v>257515328.678666</v>
      </c>
      <c r="P52" s="17">
        <v>257515328.678666</v>
      </c>
      <c r="Q52" s="47">
        <v>5.1231490267096102E-6</v>
      </c>
      <c r="R52" s="47">
        <v>5.3169650405879996E-6</v>
      </c>
      <c r="S52" s="47">
        <v>5.3169650405879996E-6</v>
      </c>
      <c r="T52" s="17">
        <v>7516.4</v>
      </c>
      <c r="U52" s="17">
        <v>7100.3</v>
      </c>
      <c r="V52" s="17">
        <v>6958.75</v>
      </c>
      <c r="W52" s="17">
        <v>6958.75</v>
      </c>
      <c r="X52" s="17">
        <v>3.85076373443601E-2</v>
      </c>
      <c r="Y52" s="17">
        <v>3.6375895034346198E-2</v>
      </c>
      <c r="Z52" s="17">
        <v>3.6999430476191697E-2</v>
      </c>
      <c r="AA52" s="17">
        <v>3.6999430476191697E-2</v>
      </c>
      <c r="AB52" s="17">
        <v>0.751</v>
      </c>
      <c r="AC52" s="17">
        <v>0.89100000000000001</v>
      </c>
      <c r="AD52" s="17">
        <v>0.38800000000000001</v>
      </c>
      <c r="AE52" s="17">
        <v>0.42899999999999999</v>
      </c>
      <c r="AF52" s="17">
        <v>0.82199999999999995</v>
      </c>
      <c r="AG52" s="17">
        <v>0.89100000000000001</v>
      </c>
      <c r="AH52" s="17"/>
      <c r="AI52" s="17"/>
      <c r="AJ52" s="17">
        <v>0.89100000000000001</v>
      </c>
      <c r="AK52" s="17">
        <v>0.89100000000000001</v>
      </c>
      <c r="AL52" s="17">
        <v>0.89100000000000001</v>
      </c>
      <c r="AM52" s="48">
        <v>0</v>
      </c>
      <c r="AN52" s="48">
        <v>0</v>
      </c>
      <c r="AO52" s="48">
        <v>0</v>
      </c>
      <c r="AP52" s="48">
        <v>0</v>
      </c>
      <c r="AQ52" s="20" t="s">
        <v>850</v>
      </c>
      <c r="AR52" s="20" t="s">
        <v>850</v>
      </c>
      <c r="AS52" s="20" t="s">
        <v>850</v>
      </c>
      <c r="AT52" s="20"/>
      <c r="AU52" s="20"/>
    </row>
    <row r="53" spans="1:47" x14ac:dyDescent="0.25">
      <c r="A53" s="20" t="s">
        <v>197</v>
      </c>
      <c r="B53" s="20" t="s">
        <v>163</v>
      </c>
      <c r="C53" s="18">
        <v>7842</v>
      </c>
      <c r="D53" s="19" t="s">
        <v>15</v>
      </c>
      <c r="E53" s="18">
        <v>3293</v>
      </c>
      <c r="F53" s="17">
        <v>20100.576000000001</v>
      </c>
      <c r="G53" s="17">
        <v>4212.1040000000003</v>
      </c>
      <c r="H53" s="17">
        <v>1576.4659999999999</v>
      </c>
      <c r="I53" s="17">
        <v>9231.402</v>
      </c>
      <c r="J53" s="17">
        <v>17372.745999999999</v>
      </c>
      <c r="K53" s="17">
        <v>15568.241333333301</v>
      </c>
      <c r="L53" s="17">
        <v>15568.241333333301</v>
      </c>
      <c r="M53" s="17">
        <v>15568.241333333301</v>
      </c>
      <c r="N53" s="17">
        <v>267257499.803666</v>
      </c>
      <c r="O53" s="17">
        <v>257515328.678666</v>
      </c>
      <c r="P53" s="17">
        <v>257515328.678666</v>
      </c>
      <c r="Q53" s="47">
        <v>5.8251840808097397E-5</v>
      </c>
      <c r="R53" s="47">
        <v>6.0455590792265901E-5</v>
      </c>
      <c r="S53" s="47">
        <v>6.0455590792265901E-5</v>
      </c>
      <c r="T53" s="17">
        <v>7516.4</v>
      </c>
      <c r="U53" s="17">
        <v>7100.3</v>
      </c>
      <c r="V53" s="17">
        <v>6958.75</v>
      </c>
      <c r="W53" s="17">
        <v>6958.75</v>
      </c>
      <c r="X53" s="17">
        <v>0.43784413624998297</v>
      </c>
      <c r="Y53" s="17">
        <v>0.41360554528973398</v>
      </c>
      <c r="Z53" s="17">
        <v>0.42069534242568002</v>
      </c>
      <c r="AA53" s="17">
        <v>0.42069534242568002</v>
      </c>
      <c r="AB53" s="17">
        <v>0.92200000000000004</v>
      </c>
      <c r="AC53" s="17">
        <v>0.193</v>
      </c>
      <c r="AD53" s="17">
        <v>7.4999999999999997E-2</v>
      </c>
      <c r="AE53" s="17">
        <v>0.41899999999999998</v>
      </c>
      <c r="AF53" s="17">
        <v>0.82299999999999995</v>
      </c>
      <c r="AG53" s="17">
        <v>0.92200000000000004</v>
      </c>
      <c r="AH53" s="17"/>
      <c r="AI53" s="17"/>
      <c r="AJ53" s="17">
        <v>0.92200000000000004</v>
      </c>
      <c r="AK53" s="17">
        <v>0.92200000000000004</v>
      </c>
      <c r="AL53" s="17">
        <v>0.92200000000000004</v>
      </c>
      <c r="AM53" s="48">
        <v>1</v>
      </c>
      <c r="AN53" s="48">
        <v>1</v>
      </c>
      <c r="AO53" s="48">
        <v>1</v>
      </c>
      <c r="AP53" s="48">
        <v>1</v>
      </c>
      <c r="AQ53" s="20" t="s">
        <v>850</v>
      </c>
      <c r="AR53" s="20" t="s">
        <v>850</v>
      </c>
      <c r="AS53" s="20" t="s">
        <v>850</v>
      </c>
      <c r="AT53" s="20"/>
      <c r="AU53" s="20"/>
    </row>
    <row r="54" spans="1:47" x14ac:dyDescent="0.25">
      <c r="A54" s="20" t="s">
        <v>775</v>
      </c>
      <c r="B54" s="20" t="s">
        <v>163</v>
      </c>
      <c r="C54" s="18">
        <v>55201</v>
      </c>
      <c r="D54" s="19" t="s">
        <v>198</v>
      </c>
      <c r="E54" s="18">
        <v>4126</v>
      </c>
      <c r="F54" s="17">
        <v>240946.37100000001</v>
      </c>
      <c r="G54" s="17">
        <v>473182.22600000002</v>
      </c>
      <c r="H54" s="17">
        <v>255989.68700000001</v>
      </c>
      <c r="I54" s="17">
        <v>981538.35699999996</v>
      </c>
      <c r="J54" s="17">
        <v>663590.13300000003</v>
      </c>
      <c r="K54" s="17">
        <v>706103.57200000004</v>
      </c>
      <c r="L54" s="17">
        <v>706103.57200000004</v>
      </c>
      <c r="M54" s="17">
        <v>706103.57200000004</v>
      </c>
      <c r="N54" s="17">
        <v>267257499.803666</v>
      </c>
      <c r="O54" s="17">
        <v>257515328.678666</v>
      </c>
      <c r="P54" s="17">
        <v>257515328.678666</v>
      </c>
      <c r="Q54" s="47">
        <v>2.6420346389482699E-3</v>
      </c>
      <c r="R54" s="47">
        <v>2.74198656686993E-3</v>
      </c>
      <c r="S54" s="47">
        <v>2.74198656686993E-3</v>
      </c>
      <c r="T54" s="17">
        <v>7516.4</v>
      </c>
      <c r="U54" s="17">
        <v>7100.3</v>
      </c>
      <c r="V54" s="17">
        <v>6958.75</v>
      </c>
      <c r="W54" s="17">
        <v>6958.75</v>
      </c>
      <c r="X54" s="17">
        <v>19.8585891601908</v>
      </c>
      <c r="Y54" s="17">
        <v>18.759238546924401</v>
      </c>
      <c r="Z54" s="17">
        <v>19.080799022206101</v>
      </c>
      <c r="AA54" s="17">
        <v>19.080799022206101</v>
      </c>
      <c r="AB54" s="17">
        <v>8.1929999999999996</v>
      </c>
      <c r="AC54" s="17">
        <v>17.387</v>
      </c>
      <c r="AD54" s="17">
        <v>8.6489999999999991</v>
      </c>
      <c r="AE54" s="17">
        <v>30.870999999999999</v>
      </c>
      <c r="AF54" s="17">
        <v>21.721</v>
      </c>
      <c r="AG54" s="17">
        <v>30.870999999999999</v>
      </c>
      <c r="AH54" s="17"/>
      <c r="AI54" s="17"/>
      <c r="AJ54" s="17">
        <v>30.870999999999999</v>
      </c>
      <c r="AK54" s="17">
        <v>30.870999999999999</v>
      </c>
      <c r="AL54" s="17">
        <v>30.870999999999999</v>
      </c>
      <c r="AM54" s="48">
        <v>25</v>
      </c>
      <c r="AN54" s="48">
        <v>23</v>
      </c>
      <c r="AO54" s="48">
        <v>24</v>
      </c>
      <c r="AP54" s="48">
        <v>24</v>
      </c>
      <c r="AQ54" s="20" t="s">
        <v>850</v>
      </c>
      <c r="AR54" s="20" t="s">
        <v>850</v>
      </c>
      <c r="AS54" s="20" t="s">
        <v>850</v>
      </c>
      <c r="AT54" s="20"/>
      <c r="AU54" s="20"/>
    </row>
    <row r="55" spans="1:47" x14ac:dyDescent="0.25">
      <c r="A55" s="20" t="s">
        <v>775</v>
      </c>
      <c r="B55" s="20" t="s">
        <v>163</v>
      </c>
      <c r="C55" s="18">
        <v>55201</v>
      </c>
      <c r="D55" s="19" t="s">
        <v>199</v>
      </c>
      <c r="E55" s="18">
        <v>4127</v>
      </c>
      <c r="F55" s="17">
        <v>247143.15700000001</v>
      </c>
      <c r="G55" s="17">
        <v>528704.16099999996</v>
      </c>
      <c r="H55" s="17">
        <v>421730.23300000001</v>
      </c>
      <c r="I55" s="17">
        <v>953860.09100000001</v>
      </c>
      <c r="J55" s="17">
        <v>693243.28500000003</v>
      </c>
      <c r="K55" s="17">
        <v>725269.179</v>
      </c>
      <c r="L55" s="17">
        <v>725269.179</v>
      </c>
      <c r="M55" s="17">
        <v>725269.179</v>
      </c>
      <c r="N55" s="17">
        <v>267257499.803666</v>
      </c>
      <c r="O55" s="17">
        <v>257515328.678666</v>
      </c>
      <c r="P55" s="17">
        <v>257515328.678666</v>
      </c>
      <c r="Q55" s="47">
        <v>2.7137467780428901E-3</v>
      </c>
      <c r="R55" s="47">
        <v>2.8164116781762799E-3</v>
      </c>
      <c r="S55" s="47">
        <v>2.8164116781762799E-3</v>
      </c>
      <c r="T55" s="17">
        <v>7516.4</v>
      </c>
      <c r="U55" s="17">
        <v>7100.3</v>
      </c>
      <c r="V55" s="17">
        <v>6958.75</v>
      </c>
      <c r="W55" s="17">
        <v>6958.75</v>
      </c>
      <c r="X55" s="17">
        <v>20.3976062824816</v>
      </c>
      <c r="Y55" s="17">
        <v>19.2684162481379</v>
      </c>
      <c r="Z55" s="17">
        <v>19.598704765509101</v>
      </c>
      <c r="AA55" s="17">
        <v>19.598704765509101</v>
      </c>
      <c r="AB55" s="17">
        <v>8.6519999999999992</v>
      </c>
      <c r="AC55" s="17">
        <v>19.689</v>
      </c>
      <c r="AD55" s="17">
        <v>16.437000000000001</v>
      </c>
      <c r="AE55" s="17">
        <v>37.024999999999999</v>
      </c>
      <c r="AF55" s="17">
        <v>22.314</v>
      </c>
      <c r="AG55" s="17">
        <v>37.024999999999999</v>
      </c>
      <c r="AH55" s="17"/>
      <c r="AI55" s="17"/>
      <c r="AJ55" s="17">
        <v>37.024999999999999</v>
      </c>
      <c r="AK55" s="17">
        <v>37.024999999999999</v>
      </c>
      <c r="AL55" s="17">
        <v>37.024999999999999</v>
      </c>
      <c r="AM55" s="48">
        <v>26</v>
      </c>
      <c r="AN55" s="48">
        <v>24</v>
      </c>
      <c r="AO55" s="48">
        <v>24</v>
      </c>
      <c r="AP55" s="48">
        <v>24</v>
      </c>
      <c r="AQ55" s="20" t="s">
        <v>850</v>
      </c>
      <c r="AR55" s="20" t="s">
        <v>850</v>
      </c>
      <c r="AS55" s="20" t="s">
        <v>850</v>
      </c>
      <c r="AT55" s="20"/>
      <c r="AU55" s="20"/>
    </row>
    <row r="56" spans="1:47" x14ac:dyDescent="0.25">
      <c r="A56" s="20" t="s">
        <v>200</v>
      </c>
      <c r="B56" s="20" t="s">
        <v>163</v>
      </c>
      <c r="C56" s="18">
        <v>55496</v>
      </c>
      <c r="D56" s="19" t="s">
        <v>138</v>
      </c>
      <c r="E56" s="18">
        <v>10123</v>
      </c>
      <c r="F56" s="17">
        <v>38817.11</v>
      </c>
      <c r="G56" s="17">
        <v>66930.240999999995</v>
      </c>
      <c r="H56" s="17">
        <v>8445.2819999999992</v>
      </c>
      <c r="I56" s="17">
        <v>37958.631999999998</v>
      </c>
      <c r="J56" s="17">
        <v>69253.256999999998</v>
      </c>
      <c r="K56" s="17">
        <v>58333.536</v>
      </c>
      <c r="L56" s="17">
        <v>58333.536</v>
      </c>
      <c r="M56" s="17">
        <v>58333.536</v>
      </c>
      <c r="N56" s="17">
        <v>267257499.803666</v>
      </c>
      <c r="O56" s="17">
        <v>257515328.678666</v>
      </c>
      <c r="P56" s="17">
        <v>257515328.678666</v>
      </c>
      <c r="Q56" s="47">
        <v>2.1826716197993699E-4</v>
      </c>
      <c r="R56" s="47">
        <v>2.26524519139557E-4</v>
      </c>
      <c r="S56" s="47">
        <v>2.26524519139557E-4</v>
      </c>
      <c r="T56" s="17">
        <v>7516.4</v>
      </c>
      <c r="U56" s="17">
        <v>7100.3</v>
      </c>
      <c r="V56" s="17">
        <v>6958.75</v>
      </c>
      <c r="W56" s="17">
        <v>6958.75</v>
      </c>
      <c r="X56" s="17">
        <v>1.6405832963060001</v>
      </c>
      <c r="Y56" s="17">
        <v>1.5497623302061401</v>
      </c>
      <c r="Z56" s="17">
        <v>1.57632749756239</v>
      </c>
      <c r="AA56" s="17">
        <v>1.57632749756239</v>
      </c>
      <c r="AB56" s="17">
        <v>0.45200000000000001</v>
      </c>
      <c r="AC56" s="17">
        <v>0.70899999999999996</v>
      </c>
      <c r="AD56" s="17">
        <v>8.8999999999999996E-2</v>
      </c>
      <c r="AE56" s="17">
        <v>0.40600000000000003</v>
      </c>
      <c r="AF56" s="17">
        <v>0.73199999999999998</v>
      </c>
      <c r="AG56" s="17">
        <v>0.73199999999999998</v>
      </c>
      <c r="AH56" s="17"/>
      <c r="AI56" s="17"/>
      <c r="AJ56" s="17">
        <v>0.73199999999999998</v>
      </c>
      <c r="AK56" s="17">
        <v>0.73199999999999998</v>
      </c>
      <c r="AL56" s="17">
        <v>0.73199999999999998</v>
      </c>
      <c r="AM56" s="48">
        <v>1</v>
      </c>
      <c r="AN56" s="48">
        <v>1</v>
      </c>
      <c r="AO56" s="48">
        <v>1</v>
      </c>
      <c r="AP56" s="48">
        <v>1</v>
      </c>
      <c r="AQ56" s="20" t="s">
        <v>850</v>
      </c>
      <c r="AR56" s="20" t="s">
        <v>850</v>
      </c>
      <c r="AS56" s="20" t="s">
        <v>850</v>
      </c>
      <c r="AT56" s="20"/>
      <c r="AU56" s="20"/>
    </row>
    <row r="57" spans="1:47" x14ac:dyDescent="0.25">
      <c r="A57" s="20" t="s">
        <v>200</v>
      </c>
      <c r="B57" s="20" t="s">
        <v>163</v>
      </c>
      <c r="C57" s="18">
        <v>55496</v>
      </c>
      <c r="D57" s="19" t="s">
        <v>139</v>
      </c>
      <c r="E57" s="18">
        <v>10124</v>
      </c>
      <c r="F57" s="17">
        <v>41508.035000000003</v>
      </c>
      <c r="G57" s="17">
        <v>64185.334000000003</v>
      </c>
      <c r="H57" s="17">
        <v>5565.4409999999998</v>
      </c>
      <c r="I57" s="17">
        <v>33437.843000000001</v>
      </c>
      <c r="J57" s="17">
        <v>79728.801999999996</v>
      </c>
      <c r="K57" s="17">
        <v>61807.3903333333</v>
      </c>
      <c r="L57" s="17">
        <v>61807.3903333333</v>
      </c>
      <c r="M57" s="17">
        <v>61807.3903333333</v>
      </c>
      <c r="N57" s="17">
        <v>267257499.803666</v>
      </c>
      <c r="O57" s="17">
        <v>257515328.678666</v>
      </c>
      <c r="P57" s="17">
        <v>257515328.678666</v>
      </c>
      <c r="Q57" s="47">
        <v>2.31265316702949E-4</v>
      </c>
      <c r="R57" s="47">
        <v>2.4001441254185599E-4</v>
      </c>
      <c r="S57" s="47">
        <v>2.4001441254185599E-4</v>
      </c>
      <c r="T57" s="17">
        <v>7516.4</v>
      </c>
      <c r="U57" s="17">
        <v>7100.3</v>
      </c>
      <c r="V57" s="17">
        <v>6958.75</v>
      </c>
      <c r="W57" s="17">
        <v>6958.75</v>
      </c>
      <c r="X57" s="17">
        <v>1.73828262646604</v>
      </c>
      <c r="Y57" s="17">
        <v>1.6420531281859401</v>
      </c>
      <c r="Z57" s="17">
        <v>1.6702002932756399</v>
      </c>
      <c r="AA57" s="17">
        <v>1.6702002932756399</v>
      </c>
      <c r="AB57" s="17">
        <v>0.48099999999999998</v>
      </c>
      <c r="AC57" s="17">
        <v>0.72599999999999998</v>
      </c>
      <c r="AD57" s="17">
        <v>6.0999999999999999E-2</v>
      </c>
      <c r="AE57" s="17">
        <v>0.373</v>
      </c>
      <c r="AF57" s="17">
        <v>0.89900000000000002</v>
      </c>
      <c r="AG57" s="17">
        <v>0.89900000000000002</v>
      </c>
      <c r="AH57" s="17"/>
      <c r="AI57" s="17"/>
      <c r="AJ57" s="17">
        <v>0.89900000000000002</v>
      </c>
      <c r="AK57" s="17">
        <v>0.89900000000000002</v>
      </c>
      <c r="AL57" s="17">
        <v>0.89900000000000002</v>
      </c>
      <c r="AM57" s="48">
        <v>1</v>
      </c>
      <c r="AN57" s="48">
        <v>1</v>
      </c>
      <c r="AO57" s="48">
        <v>1</v>
      </c>
      <c r="AP57" s="48">
        <v>1</v>
      </c>
      <c r="AQ57" s="20" t="s">
        <v>850</v>
      </c>
      <c r="AR57" s="20" t="s">
        <v>850</v>
      </c>
      <c r="AS57" s="20" t="s">
        <v>850</v>
      </c>
      <c r="AT57" s="20"/>
      <c r="AU57" s="20"/>
    </row>
    <row r="58" spans="1:47" x14ac:dyDescent="0.25">
      <c r="A58" s="20" t="s">
        <v>200</v>
      </c>
      <c r="B58" s="20" t="s">
        <v>163</v>
      </c>
      <c r="C58" s="18">
        <v>55496</v>
      </c>
      <c r="D58" s="19" t="s">
        <v>140</v>
      </c>
      <c r="E58" s="18">
        <v>10125</v>
      </c>
      <c r="F58" s="17">
        <v>44881.036</v>
      </c>
      <c r="G58" s="17">
        <v>54522.197</v>
      </c>
      <c r="H58" s="17">
        <v>9166.1859999999997</v>
      </c>
      <c r="I58" s="17">
        <v>37822.266000000003</v>
      </c>
      <c r="J58" s="17">
        <v>65627.705000000002</v>
      </c>
      <c r="K58" s="17">
        <v>55010.312666666599</v>
      </c>
      <c r="L58" s="17">
        <v>55010.312666666599</v>
      </c>
      <c r="M58" s="17">
        <v>55010.312666666599</v>
      </c>
      <c r="N58" s="17">
        <v>267257499.803666</v>
      </c>
      <c r="O58" s="17">
        <v>257515328.678666</v>
      </c>
      <c r="P58" s="17">
        <v>257515328.678666</v>
      </c>
      <c r="Q58" s="47">
        <v>2.05832624742349E-4</v>
      </c>
      <c r="R58" s="47">
        <v>2.1361956567373801E-4</v>
      </c>
      <c r="S58" s="47">
        <v>2.1361956567373801E-4</v>
      </c>
      <c r="T58" s="17">
        <v>7516.4</v>
      </c>
      <c r="U58" s="17">
        <v>7100.3</v>
      </c>
      <c r="V58" s="17">
        <v>6958.75</v>
      </c>
      <c r="W58" s="17">
        <v>6958.75</v>
      </c>
      <c r="X58" s="17">
        <v>1.54712034061339</v>
      </c>
      <c r="Y58" s="17">
        <v>1.4614733854580999</v>
      </c>
      <c r="Z58" s="17">
        <v>1.4865251526321199</v>
      </c>
      <c r="AA58" s="17">
        <v>1.4865251526321199</v>
      </c>
      <c r="AB58" s="17">
        <v>0.44800000000000001</v>
      </c>
      <c r="AC58" s="17">
        <v>0.502</v>
      </c>
      <c r="AD58" s="17">
        <v>8.4000000000000005E-2</v>
      </c>
      <c r="AE58" s="17">
        <v>0.35299999999999998</v>
      </c>
      <c r="AF58" s="17">
        <v>0.60499999999999998</v>
      </c>
      <c r="AG58" s="17">
        <v>0.60499999999999998</v>
      </c>
      <c r="AH58" s="17"/>
      <c r="AI58" s="17"/>
      <c r="AJ58" s="17">
        <v>0.60499999999999998</v>
      </c>
      <c r="AK58" s="17">
        <v>0.60499999999999998</v>
      </c>
      <c r="AL58" s="17">
        <v>0.60499999999999998</v>
      </c>
      <c r="AM58" s="48">
        <v>1</v>
      </c>
      <c r="AN58" s="48">
        <v>1</v>
      </c>
      <c r="AO58" s="48">
        <v>1</v>
      </c>
      <c r="AP58" s="48">
        <v>1</v>
      </c>
      <c r="AQ58" s="20" t="s">
        <v>850</v>
      </c>
      <c r="AR58" s="20" t="s">
        <v>850</v>
      </c>
      <c r="AS58" s="20" t="s">
        <v>850</v>
      </c>
      <c r="AT58" s="20"/>
      <c r="AU58" s="20"/>
    </row>
    <row r="59" spans="1:47" x14ac:dyDescent="0.25">
      <c r="A59" s="20" t="s">
        <v>200</v>
      </c>
      <c r="B59" s="20" t="s">
        <v>163</v>
      </c>
      <c r="C59" s="18">
        <v>55496</v>
      </c>
      <c r="D59" s="19" t="s">
        <v>141</v>
      </c>
      <c r="E59" s="18">
        <v>10126</v>
      </c>
      <c r="F59" s="17">
        <v>44235.557000000001</v>
      </c>
      <c r="G59" s="17">
        <v>64329.902000000002</v>
      </c>
      <c r="H59" s="17">
        <v>5433.6760000000004</v>
      </c>
      <c r="I59" s="17">
        <v>41474.627</v>
      </c>
      <c r="J59" s="17">
        <v>73212.260999999999</v>
      </c>
      <c r="K59" s="17">
        <v>60592.573333333297</v>
      </c>
      <c r="L59" s="17">
        <v>60592.573333333297</v>
      </c>
      <c r="M59" s="17">
        <v>60592.573333333297</v>
      </c>
      <c r="N59" s="17">
        <v>267257499.803666</v>
      </c>
      <c r="O59" s="17">
        <v>257515328.678666</v>
      </c>
      <c r="P59" s="17">
        <v>257515328.678666</v>
      </c>
      <c r="Q59" s="47">
        <v>2.26719824056746E-4</v>
      </c>
      <c r="R59" s="47">
        <v>2.35296957444199E-4</v>
      </c>
      <c r="S59" s="47">
        <v>2.35296957444199E-4</v>
      </c>
      <c r="T59" s="17">
        <v>7516.4</v>
      </c>
      <c r="U59" s="17">
        <v>7100.3</v>
      </c>
      <c r="V59" s="17">
        <v>6958.75</v>
      </c>
      <c r="W59" s="17">
        <v>6958.75</v>
      </c>
      <c r="X59" s="17">
        <v>1.7041168855401301</v>
      </c>
      <c r="Y59" s="17">
        <v>1.60977876675011</v>
      </c>
      <c r="Z59" s="17">
        <v>1.6373727026148199</v>
      </c>
      <c r="AA59" s="17">
        <v>1.6373727026148199</v>
      </c>
      <c r="AB59" s="17">
        <v>0.51700000000000002</v>
      </c>
      <c r="AC59" s="17">
        <v>0.73199999999999998</v>
      </c>
      <c r="AD59" s="17">
        <v>6.3E-2</v>
      </c>
      <c r="AE59" s="17">
        <v>0.47899999999999998</v>
      </c>
      <c r="AF59" s="17">
        <v>0.83</v>
      </c>
      <c r="AG59" s="17">
        <v>0.83</v>
      </c>
      <c r="AH59" s="17"/>
      <c r="AI59" s="17"/>
      <c r="AJ59" s="17">
        <v>0.83</v>
      </c>
      <c r="AK59" s="17">
        <v>0.83</v>
      </c>
      <c r="AL59" s="17">
        <v>0.83</v>
      </c>
      <c r="AM59" s="48">
        <v>1</v>
      </c>
      <c r="AN59" s="48">
        <v>1</v>
      </c>
      <c r="AO59" s="48">
        <v>1</v>
      </c>
      <c r="AP59" s="48">
        <v>1</v>
      </c>
      <c r="AQ59" s="20" t="s">
        <v>850</v>
      </c>
      <c r="AR59" s="20" t="s">
        <v>850</v>
      </c>
      <c r="AS59" s="20" t="s">
        <v>850</v>
      </c>
      <c r="AT59" s="20"/>
      <c r="AU59" s="20"/>
    </row>
    <row r="60" spans="1:47" x14ac:dyDescent="0.25">
      <c r="A60" s="20" t="s">
        <v>200</v>
      </c>
      <c r="B60" s="20" t="s">
        <v>163</v>
      </c>
      <c r="C60" s="18">
        <v>55496</v>
      </c>
      <c r="D60" s="19" t="s">
        <v>201</v>
      </c>
      <c r="E60" s="18">
        <v>10127</v>
      </c>
      <c r="F60" s="17">
        <v>44907.156000000003</v>
      </c>
      <c r="G60" s="17">
        <v>46837.834000000003</v>
      </c>
      <c r="H60" s="17">
        <v>5422.2389999999996</v>
      </c>
      <c r="I60" s="17">
        <v>38541.786</v>
      </c>
      <c r="J60" s="17">
        <v>64737.067999999999</v>
      </c>
      <c r="K60" s="17">
        <v>52160.686000000002</v>
      </c>
      <c r="L60" s="17">
        <v>52160.686000000002</v>
      </c>
      <c r="M60" s="17">
        <v>52160.686000000002</v>
      </c>
      <c r="N60" s="17">
        <v>267257499.803666</v>
      </c>
      <c r="O60" s="17">
        <v>257515328.678666</v>
      </c>
      <c r="P60" s="17">
        <v>257515328.678666</v>
      </c>
      <c r="Q60" s="47">
        <v>1.95170148782797E-4</v>
      </c>
      <c r="R60" s="47">
        <v>2.0255371308434701E-4</v>
      </c>
      <c r="S60" s="47">
        <v>2.0255371308434701E-4</v>
      </c>
      <c r="T60" s="17">
        <v>7516.4</v>
      </c>
      <c r="U60" s="17">
        <v>7100.3</v>
      </c>
      <c r="V60" s="17">
        <v>6958.75</v>
      </c>
      <c r="W60" s="17">
        <v>6958.75</v>
      </c>
      <c r="X60" s="17">
        <v>1.4669769063110101</v>
      </c>
      <c r="Y60" s="17">
        <v>1.3857666074024899</v>
      </c>
      <c r="Z60" s="17">
        <v>1.4095206509256999</v>
      </c>
      <c r="AA60" s="17">
        <v>1.4095206509256999</v>
      </c>
      <c r="AB60" s="17">
        <v>0.51200000000000001</v>
      </c>
      <c r="AC60" s="17">
        <v>0.50800000000000001</v>
      </c>
      <c r="AD60" s="17">
        <v>6.0999999999999999E-2</v>
      </c>
      <c r="AE60" s="17">
        <v>0.43</v>
      </c>
      <c r="AF60" s="17">
        <v>0.71399999999999997</v>
      </c>
      <c r="AG60" s="17">
        <v>0.71399999999999997</v>
      </c>
      <c r="AH60" s="17"/>
      <c r="AI60" s="17"/>
      <c r="AJ60" s="17">
        <v>0.71399999999999997</v>
      </c>
      <c r="AK60" s="17">
        <v>0.71399999999999997</v>
      </c>
      <c r="AL60" s="17">
        <v>0.71399999999999997</v>
      </c>
      <c r="AM60" s="48">
        <v>1</v>
      </c>
      <c r="AN60" s="48">
        <v>1</v>
      </c>
      <c r="AO60" s="48">
        <v>1</v>
      </c>
      <c r="AP60" s="48">
        <v>1</v>
      </c>
      <c r="AQ60" s="20" t="s">
        <v>850</v>
      </c>
      <c r="AR60" s="20" t="s">
        <v>850</v>
      </c>
      <c r="AS60" s="20" t="s">
        <v>850</v>
      </c>
      <c r="AT60" s="20"/>
      <c r="AU60" s="20"/>
    </row>
    <row r="61" spans="1:47" x14ac:dyDescent="0.25">
      <c r="A61" s="20" t="s">
        <v>200</v>
      </c>
      <c r="B61" s="20" t="s">
        <v>163</v>
      </c>
      <c r="C61" s="18">
        <v>55496</v>
      </c>
      <c r="D61" s="19" t="s">
        <v>202</v>
      </c>
      <c r="E61" s="18">
        <v>10128</v>
      </c>
      <c r="F61" s="17">
        <v>35578.839</v>
      </c>
      <c r="G61" s="17">
        <v>24256.978999999999</v>
      </c>
      <c r="H61" s="17">
        <v>9345.4429999999993</v>
      </c>
      <c r="I61" s="17">
        <v>41871.552000000003</v>
      </c>
      <c r="J61" s="17">
        <v>42933.824000000001</v>
      </c>
      <c r="K61" s="17">
        <v>40128.071666666598</v>
      </c>
      <c r="L61" s="17">
        <v>40128.071666666598</v>
      </c>
      <c r="M61" s="17">
        <v>40128.071666666598</v>
      </c>
      <c r="N61" s="17">
        <v>267257499.803666</v>
      </c>
      <c r="O61" s="17">
        <v>257515328.678666</v>
      </c>
      <c r="P61" s="17">
        <v>257515328.678666</v>
      </c>
      <c r="Q61" s="47">
        <v>1.5014759808853101E-4</v>
      </c>
      <c r="R61" s="47">
        <v>1.55827895265758E-4</v>
      </c>
      <c r="S61" s="47">
        <v>1.55827895265758E-4</v>
      </c>
      <c r="T61" s="17">
        <v>7516.4</v>
      </c>
      <c r="U61" s="17">
        <v>7100.3</v>
      </c>
      <c r="V61" s="17">
        <v>6958.75</v>
      </c>
      <c r="W61" s="17">
        <v>6958.75</v>
      </c>
      <c r="X61" s="17">
        <v>1.1285694062726299</v>
      </c>
      <c r="Y61" s="17">
        <v>1.0660929907079899</v>
      </c>
      <c r="Z61" s="17">
        <v>1.0843673661805899</v>
      </c>
      <c r="AA61" s="17">
        <v>1.0843673661805899</v>
      </c>
      <c r="AB61" s="17">
        <v>0.38100000000000001</v>
      </c>
      <c r="AC61" s="17">
        <v>0.253</v>
      </c>
      <c r="AD61" s="17">
        <v>0.106</v>
      </c>
      <c r="AE61" s="17">
        <v>0.44500000000000001</v>
      </c>
      <c r="AF61" s="17">
        <v>0.41599999999999998</v>
      </c>
      <c r="AG61" s="17">
        <v>0.44500000000000001</v>
      </c>
      <c r="AH61" s="17"/>
      <c r="AI61" s="17"/>
      <c r="AJ61" s="17">
        <v>0.44500000000000001</v>
      </c>
      <c r="AK61" s="17">
        <v>0.44500000000000001</v>
      </c>
      <c r="AL61" s="17">
        <v>0.44500000000000001</v>
      </c>
      <c r="AM61" s="48">
        <v>0</v>
      </c>
      <c r="AN61" s="48">
        <v>0</v>
      </c>
      <c r="AO61" s="48">
        <v>0</v>
      </c>
      <c r="AP61" s="48">
        <v>0</v>
      </c>
      <c r="AQ61" s="20" t="s">
        <v>850</v>
      </c>
      <c r="AR61" s="20" t="s">
        <v>850</v>
      </c>
      <c r="AS61" s="20" t="s">
        <v>850</v>
      </c>
      <c r="AT61" s="20"/>
      <c r="AU61" s="20"/>
    </row>
    <row r="62" spans="1:47" x14ac:dyDescent="0.25">
      <c r="A62" s="20" t="s">
        <v>203</v>
      </c>
      <c r="B62" s="20" t="s">
        <v>163</v>
      </c>
      <c r="C62" s="18">
        <v>55334</v>
      </c>
      <c r="D62" s="19" t="s">
        <v>204</v>
      </c>
      <c r="E62" s="18">
        <v>4508</v>
      </c>
      <c r="F62" s="17">
        <v>1871879.047</v>
      </c>
      <c r="G62" s="17">
        <v>2888512.6379999998</v>
      </c>
      <c r="H62" s="17">
        <v>2712173.34</v>
      </c>
      <c r="I62" s="17">
        <v>3599638.426</v>
      </c>
      <c r="J62" s="17">
        <v>2605858.3130000001</v>
      </c>
      <c r="K62" s="17">
        <v>3066774.8013333301</v>
      </c>
      <c r="L62" s="17">
        <v>3066774.8013333301</v>
      </c>
      <c r="M62" s="17">
        <v>3066774.8013333301</v>
      </c>
      <c r="N62" s="17">
        <v>267257499.803666</v>
      </c>
      <c r="O62" s="17">
        <v>257515328.678666</v>
      </c>
      <c r="P62" s="17">
        <v>257515328.678666</v>
      </c>
      <c r="Q62" s="47">
        <v>1.1474981258098401E-2</v>
      </c>
      <c r="R62" s="47">
        <v>1.19090961189348E-2</v>
      </c>
      <c r="S62" s="47">
        <v>1.19090961189348E-2</v>
      </c>
      <c r="T62" s="17">
        <v>7516.4</v>
      </c>
      <c r="U62" s="17">
        <v>7100.3</v>
      </c>
      <c r="V62" s="17">
        <v>6958.75</v>
      </c>
      <c r="W62" s="17">
        <v>6958.75</v>
      </c>
      <c r="X62" s="17">
        <v>86.250549128371404</v>
      </c>
      <c r="Y62" s="17">
        <v>81.475809426876594</v>
      </c>
      <c r="Z62" s="17">
        <v>82.872422617637596</v>
      </c>
      <c r="AA62" s="17">
        <v>82.872422617637596</v>
      </c>
      <c r="AB62" s="17">
        <v>14.627000000000001</v>
      </c>
      <c r="AC62" s="17">
        <v>21.442</v>
      </c>
      <c r="AD62" s="17">
        <v>20.388000000000002</v>
      </c>
      <c r="AE62" s="17">
        <v>24.669</v>
      </c>
      <c r="AF62" s="17">
        <v>19.013000000000002</v>
      </c>
      <c r="AG62" s="17">
        <v>24.669</v>
      </c>
      <c r="AH62" s="17"/>
      <c r="AI62" s="17"/>
      <c r="AJ62" s="17">
        <v>24.669</v>
      </c>
      <c r="AK62" s="17">
        <v>24.669</v>
      </c>
      <c r="AL62" s="17">
        <v>24.669</v>
      </c>
      <c r="AM62" s="48">
        <v>25</v>
      </c>
      <c r="AN62" s="48">
        <v>25</v>
      </c>
      <c r="AO62" s="48">
        <v>25</v>
      </c>
      <c r="AP62" s="48">
        <v>25</v>
      </c>
      <c r="AQ62" s="20" t="s">
        <v>850</v>
      </c>
      <c r="AR62" s="20" t="s">
        <v>850</v>
      </c>
      <c r="AS62" s="20" t="s">
        <v>850</v>
      </c>
      <c r="AT62" s="20"/>
      <c r="AU62" s="20"/>
    </row>
    <row r="63" spans="1:47" x14ac:dyDescent="0.25">
      <c r="A63" s="20" t="s">
        <v>203</v>
      </c>
      <c r="B63" s="20" t="s">
        <v>163</v>
      </c>
      <c r="C63" s="18">
        <v>55334</v>
      </c>
      <c r="D63" s="19" t="s">
        <v>205</v>
      </c>
      <c r="E63" s="18">
        <v>4509</v>
      </c>
      <c r="F63" s="17">
        <v>1875473.5220000001</v>
      </c>
      <c r="G63" s="17">
        <v>2903704.7009999999</v>
      </c>
      <c r="H63" s="17">
        <v>2709931.4679999999</v>
      </c>
      <c r="I63" s="17">
        <v>3567580.09</v>
      </c>
      <c r="J63" s="17">
        <v>2403229.1669999999</v>
      </c>
      <c r="K63" s="17">
        <v>3060405.41966666</v>
      </c>
      <c r="L63" s="17">
        <v>3060405.41966666</v>
      </c>
      <c r="M63" s="17">
        <v>3060405.41966666</v>
      </c>
      <c r="N63" s="17">
        <v>267257499.803666</v>
      </c>
      <c r="O63" s="17">
        <v>257515328.678666</v>
      </c>
      <c r="P63" s="17">
        <v>257515328.678666</v>
      </c>
      <c r="Q63" s="47">
        <v>1.14511488804426E-2</v>
      </c>
      <c r="R63" s="47">
        <v>1.18843621285376E-2</v>
      </c>
      <c r="S63" s="47">
        <v>1.18843621285376E-2</v>
      </c>
      <c r="T63" s="17">
        <v>7516.4</v>
      </c>
      <c r="U63" s="17">
        <v>7100.3</v>
      </c>
      <c r="V63" s="17">
        <v>6958.75</v>
      </c>
      <c r="W63" s="17">
        <v>6958.75</v>
      </c>
      <c r="X63" s="17">
        <v>86.0714154449593</v>
      </c>
      <c r="Y63" s="17">
        <v>81.306592395807101</v>
      </c>
      <c r="Z63" s="17">
        <v>82.700304961961194</v>
      </c>
      <c r="AA63" s="17">
        <v>82.700304961961194</v>
      </c>
      <c r="AB63" s="17">
        <v>14.058999999999999</v>
      </c>
      <c r="AC63" s="17">
        <v>20.905999999999999</v>
      </c>
      <c r="AD63" s="17">
        <v>18.916</v>
      </c>
      <c r="AE63" s="17">
        <v>24.221</v>
      </c>
      <c r="AF63" s="17">
        <v>16.95</v>
      </c>
      <c r="AG63" s="17">
        <v>24.221</v>
      </c>
      <c r="AH63" s="17"/>
      <c r="AI63" s="17"/>
      <c r="AJ63" s="17">
        <v>24.221</v>
      </c>
      <c r="AK63" s="17">
        <v>24.221</v>
      </c>
      <c r="AL63" s="17">
        <v>24.221</v>
      </c>
      <c r="AM63" s="48">
        <v>24</v>
      </c>
      <c r="AN63" s="48">
        <v>24</v>
      </c>
      <c r="AO63" s="48">
        <v>24</v>
      </c>
      <c r="AP63" s="48">
        <v>24</v>
      </c>
      <c r="AQ63" s="20" t="s">
        <v>850</v>
      </c>
      <c r="AR63" s="20" t="s">
        <v>850</v>
      </c>
      <c r="AS63" s="20" t="s">
        <v>850</v>
      </c>
      <c r="AT63" s="20"/>
      <c r="AU63" s="20"/>
    </row>
    <row r="64" spans="1:47" x14ac:dyDescent="0.25">
      <c r="A64" s="20" t="s">
        <v>964</v>
      </c>
      <c r="B64" s="20" t="s">
        <v>163</v>
      </c>
      <c r="C64" s="18">
        <v>7425</v>
      </c>
      <c r="D64" s="19" t="s">
        <v>95</v>
      </c>
      <c r="E64" s="18">
        <v>3116</v>
      </c>
      <c r="F64" s="17">
        <v>165637.049</v>
      </c>
      <c r="G64" s="17">
        <v>252879.20199999999</v>
      </c>
      <c r="H64" s="17">
        <v>71049.820000000007</v>
      </c>
      <c r="I64" s="17">
        <v>343314.15299999999</v>
      </c>
      <c r="J64" s="17"/>
      <c r="K64" s="17">
        <v>253943.46799999999</v>
      </c>
      <c r="L64" s="17">
        <v>253943.46799999999</v>
      </c>
      <c r="M64" s="17">
        <v>253943.46799999999</v>
      </c>
      <c r="N64" s="17">
        <v>267257499.803666</v>
      </c>
      <c r="O64" s="17">
        <v>257515328.678666</v>
      </c>
      <c r="P64" s="17">
        <v>257515328.678666</v>
      </c>
      <c r="Q64" s="47">
        <v>9.5018275702852997E-4</v>
      </c>
      <c r="R64" s="47">
        <v>9.8612952208711495E-4</v>
      </c>
      <c r="S64" s="47">
        <v>9.8612952208711495E-4</v>
      </c>
      <c r="T64" s="17">
        <v>7516.4</v>
      </c>
      <c r="U64" s="17">
        <v>7100.3</v>
      </c>
      <c r="V64" s="17">
        <v>6958.75</v>
      </c>
      <c r="W64" s="17">
        <v>6958.75</v>
      </c>
      <c r="X64" s="17">
        <v>7.1419536749292396</v>
      </c>
      <c r="Y64" s="17">
        <v>6.7465826297296703</v>
      </c>
      <c r="Z64" s="17">
        <v>6.8622288118237096</v>
      </c>
      <c r="AA64" s="17">
        <v>6.8622288118237096</v>
      </c>
      <c r="AB64" s="17">
        <v>6.1289999999999996</v>
      </c>
      <c r="AC64" s="17">
        <v>9.3780000000000001</v>
      </c>
      <c r="AD64" s="17">
        <v>4.7720000000000002</v>
      </c>
      <c r="AE64" s="17">
        <v>28.114000000000001</v>
      </c>
      <c r="AF64" s="17"/>
      <c r="AG64" s="17">
        <v>28.114000000000001</v>
      </c>
      <c r="AH64" s="17"/>
      <c r="AI64" s="17"/>
      <c r="AJ64" s="17">
        <v>28.114000000000001</v>
      </c>
      <c r="AK64" s="17">
        <v>28.114000000000001</v>
      </c>
      <c r="AL64" s="17">
        <v>28.114000000000001</v>
      </c>
      <c r="AM64" s="48">
        <v>9</v>
      </c>
      <c r="AN64" s="48">
        <v>8</v>
      </c>
      <c r="AO64" s="48">
        <v>9</v>
      </c>
      <c r="AP64" s="48">
        <v>9</v>
      </c>
      <c r="AQ64" s="20" t="s">
        <v>850</v>
      </c>
      <c r="AR64" s="20" t="s">
        <v>850</v>
      </c>
      <c r="AS64" s="20" t="s">
        <v>850</v>
      </c>
      <c r="AT64" s="20"/>
      <c r="AU64" s="20"/>
    </row>
    <row r="65" spans="1:47" x14ac:dyDescent="0.25">
      <c r="A65" s="20" t="s">
        <v>208</v>
      </c>
      <c r="B65" s="20" t="s">
        <v>163</v>
      </c>
      <c r="C65" s="18">
        <v>384</v>
      </c>
      <c r="D65" s="19" t="s">
        <v>209</v>
      </c>
      <c r="E65" s="18">
        <v>250</v>
      </c>
      <c r="F65" s="17">
        <v>751004.55</v>
      </c>
      <c r="G65" s="17">
        <v>1528390.65</v>
      </c>
      <c r="H65" s="17">
        <v>3013228.1</v>
      </c>
      <c r="I65" s="17">
        <v>2814849.3250000002</v>
      </c>
      <c r="J65" s="17">
        <v>1662048.4</v>
      </c>
      <c r="K65" s="17">
        <v>2496708.6083333301</v>
      </c>
      <c r="L65" s="17"/>
      <c r="M65" s="17"/>
      <c r="N65" s="17">
        <v>267257499.803666</v>
      </c>
      <c r="O65" s="17">
        <v>257515328.678666</v>
      </c>
      <c r="P65" s="17">
        <v>257515328.678666</v>
      </c>
      <c r="Q65" s="47">
        <v>9.3419590101960492E-3</v>
      </c>
      <c r="R65" s="47"/>
      <c r="S65" s="47"/>
      <c r="T65" s="17">
        <v>7516.4</v>
      </c>
      <c r="U65" s="17">
        <v>7100.3</v>
      </c>
      <c r="V65" s="17">
        <v>6958.75</v>
      </c>
      <c r="W65" s="17">
        <v>6958.75</v>
      </c>
      <c r="X65" s="17">
        <v>70.217900704237593</v>
      </c>
      <c r="Y65" s="17">
        <v>66.330711560094997</v>
      </c>
      <c r="Z65" s="17"/>
      <c r="AA65" s="17"/>
      <c r="AB65" s="17">
        <v>23.818999999999999</v>
      </c>
      <c r="AC65" s="17">
        <v>51.923999999999999</v>
      </c>
      <c r="AD65" s="17">
        <v>119.502</v>
      </c>
      <c r="AE65" s="17">
        <v>124.295</v>
      </c>
      <c r="AF65" s="17">
        <v>70.307000000000002</v>
      </c>
      <c r="AG65" s="17">
        <v>124.295</v>
      </c>
      <c r="AH65" s="17"/>
      <c r="AI65" s="17"/>
      <c r="AJ65" s="17">
        <v>124.295</v>
      </c>
      <c r="AK65" s="17">
        <v>124.295</v>
      </c>
      <c r="AL65" s="17">
        <v>124.295</v>
      </c>
      <c r="AM65" s="48">
        <v>89</v>
      </c>
      <c r="AN65" s="48">
        <v>81</v>
      </c>
      <c r="AO65" s="48"/>
      <c r="AP65" s="48"/>
      <c r="AQ65" s="20" t="s">
        <v>850</v>
      </c>
      <c r="AR65" s="20" t="s">
        <v>832</v>
      </c>
      <c r="AS65" s="20" t="s">
        <v>832</v>
      </c>
      <c r="AT65" s="20"/>
      <c r="AU65" s="20"/>
    </row>
    <row r="66" spans="1:47" x14ac:dyDescent="0.25">
      <c r="A66" s="20" t="s">
        <v>208</v>
      </c>
      <c r="B66" s="20" t="s">
        <v>163</v>
      </c>
      <c r="C66" s="18">
        <v>384</v>
      </c>
      <c r="D66" s="19" t="s">
        <v>210</v>
      </c>
      <c r="E66" s="18">
        <v>251</v>
      </c>
      <c r="F66" s="17">
        <v>729833.875</v>
      </c>
      <c r="G66" s="17">
        <v>1488194.6</v>
      </c>
      <c r="H66" s="17">
        <v>2733454.55</v>
      </c>
      <c r="I66" s="17">
        <v>2766817.0750000002</v>
      </c>
      <c r="J66" s="17">
        <v>1681024.925</v>
      </c>
      <c r="K66" s="17">
        <v>2393765.5166666601</v>
      </c>
      <c r="L66" s="17"/>
      <c r="M66" s="17"/>
      <c r="N66" s="17">
        <v>267257499.803666</v>
      </c>
      <c r="O66" s="17">
        <v>257515328.678666</v>
      </c>
      <c r="P66" s="17">
        <v>257515328.678666</v>
      </c>
      <c r="Q66" s="47">
        <v>8.9567758376291693E-3</v>
      </c>
      <c r="R66" s="47"/>
      <c r="S66" s="47"/>
      <c r="T66" s="17">
        <v>7516.4</v>
      </c>
      <c r="U66" s="17">
        <v>7100.3</v>
      </c>
      <c r="V66" s="17">
        <v>6958.75</v>
      </c>
      <c r="W66" s="17">
        <v>6958.75</v>
      </c>
      <c r="X66" s="17">
        <v>67.322709905955904</v>
      </c>
      <c r="Y66" s="17">
        <v>63.595795479918401</v>
      </c>
      <c r="Z66" s="17"/>
      <c r="AA66" s="17"/>
      <c r="AB66" s="17">
        <v>23.315000000000001</v>
      </c>
      <c r="AC66" s="17">
        <v>50.652999999999999</v>
      </c>
      <c r="AD66" s="17">
        <v>110.413</v>
      </c>
      <c r="AE66" s="17">
        <v>122.157</v>
      </c>
      <c r="AF66" s="17">
        <v>71.06</v>
      </c>
      <c r="AG66" s="17">
        <v>122.157</v>
      </c>
      <c r="AH66" s="17"/>
      <c r="AI66" s="17"/>
      <c r="AJ66" s="17">
        <v>122.157</v>
      </c>
      <c r="AK66" s="17">
        <v>122.157</v>
      </c>
      <c r="AL66" s="17">
        <v>122.157</v>
      </c>
      <c r="AM66" s="48">
        <v>85</v>
      </c>
      <c r="AN66" s="48">
        <v>78</v>
      </c>
      <c r="AO66" s="48"/>
      <c r="AP66" s="48"/>
      <c r="AQ66" s="20" t="s">
        <v>850</v>
      </c>
      <c r="AR66" s="20" t="s">
        <v>832</v>
      </c>
      <c r="AS66" s="20" t="s">
        <v>832</v>
      </c>
      <c r="AT66" s="20"/>
      <c r="AU66" s="20"/>
    </row>
    <row r="67" spans="1:47" x14ac:dyDescent="0.25">
      <c r="A67" s="20" t="s">
        <v>208</v>
      </c>
      <c r="B67" s="20" t="s">
        <v>163</v>
      </c>
      <c r="C67" s="18">
        <v>384</v>
      </c>
      <c r="D67" s="19" t="s">
        <v>211</v>
      </c>
      <c r="E67" s="18">
        <v>252</v>
      </c>
      <c r="F67" s="17">
        <v>396723.22499999998</v>
      </c>
      <c r="G67" s="17">
        <v>1459023.9750000001</v>
      </c>
      <c r="H67" s="17">
        <v>3076304.8250000002</v>
      </c>
      <c r="I67" s="17">
        <v>2148814.25</v>
      </c>
      <c r="J67" s="17">
        <v>1202136.3</v>
      </c>
      <c r="K67" s="17">
        <v>2228047.6833333299</v>
      </c>
      <c r="L67" s="17"/>
      <c r="M67" s="17"/>
      <c r="N67" s="17">
        <v>267257499.803666</v>
      </c>
      <c r="O67" s="17">
        <v>257515328.678666</v>
      </c>
      <c r="P67" s="17">
        <v>257515328.678666</v>
      </c>
      <c r="Q67" s="47">
        <v>8.3367078004176007E-3</v>
      </c>
      <c r="R67" s="47"/>
      <c r="S67" s="47"/>
      <c r="T67" s="17">
        <v>7516.4</v>
      </c>
      <c r="U67" s="17">
        <v>7100.3</v>
      </c>
      <c r="V67" s="17">
        <v>6958.75</v>
      </c>
      <c r="W67" s="17">
        <v>6958.75</v>
      </c>
      <c r="X67" s="17">
        <v>62.662030511058802</v>
      </c>
      <c r="Y67" s="17">
        <v>59.193126395305001</v>
      </c>
      <c r="Z67" s="17"/>
      <c r="AA67" s="17"/>
      <c r="AB67" s="17">
        <v>15.032999999999999</v>
      </c>
      <c r="AC67" s="17">
        <v>60.704000000000001</v>
      </c>
      <c r="AD67" s="17">
        <v>141.33699999999999</v>
      </c>
      <c r="AE67" s="17">
        <v>99.164000000000001</v>
      </c>
      <c r="AF67" s="17">
        <v>59.374000000000002</v>
      </c>
      <c r="AG67" s="17">
        <v>141.33699999999999</v>
      </c>
      <c r="AH67" s="17"/>
      <c r="AI67" s="17"/>
      <c r="AJ67" s="17">
        <v>141.33699999999999</v>
      </c>
      <c r="AK67" s="17">
        <v>141.33699999999999</v>
      </c>
      <c r="AL67" s="17">
        <v>141.33699999999999</v>
      </c>
      <c r="AM67" s="48">
        <v>80</v>
      </c>
      <c r="AN67" s="48">
        <v>72</v>
      </c>
      <c r="AO67" s="48"/>
      <c r="AP67" s="48"/>
      <c r="AQ67" s="20" t="s">
        <v>850</v>
      </c>
      <c r="AR67" s="20" t="s">
        <v>832</v>
      </c>
      <c r="AS67" s="20" t="s">
        <v>832</v>
      </c>
      <c r="AT67" s="20"/>
      <c r="AU67" s="20"/>
    </row>
    <row r="68" spans="1:47" x14ac:dyDescent="0.25">
      <c r="A68" s="20" t="s">
        <v>208</v>
      </c>
      <c r="B68" s="20" t="s">
        <v>163</v>
      </c>
      <c r="C68" s="18">
        <v>384</v>
      </c>
      <c r="D68" s="19" t="s">
        <v>212</v>
      </c>
      <c r="E68" s="18">
        <v>253</v>
      </c>
      <c r="F68" s="17">
        <v>493890.67499999999</v>
      </c>
      <c r="G68" s="17">
        <v>1587930.55</v>
      </c>
      <c r="H68" s="17">
        <v>3232814.7250000001</v>
      </c>
      <c r="I68" s="17">
        <v>2436172.2250000001</v>
      </c>
      <c r="J68" s="17">
        <v>1305574.05</v>
      </c>
      <c r="K68" s="17">
        <v>2418972.5</v>
      </c>
      <c r="L68" s="17"/>
      <c r="M68" s="17"/>
      <c r="N68" s="17">
        <v>267257499.803666</v>
      </c>
      <c r="O68" s="17">
        <v>257515328.678666</v>
      </c>
      <c r="P68" s="17">
        <v>257515328.678666</v>
      </c>
      <c r="Q68" s="47">
        <v>9.0510930536169404E-3</v>
      </c>
      <c r="R68" s="47"/>
      <c r="S68" s="47"/>
      <c r="T68" s="17">
        <v>7516.4</v>
      </c>
      <c r="U68" s="17">
        <v>7100.3</v>
      </c>
      <c r="V68" s="17">
        <v>6958.75</v>
      </c>
      <c r="W68" s="17">
        <v>6958.75</v>
      </c>
      <c r="X68" s="17">
        <v>68.031635828206404</v>
      </c>
      <c r="Y68" s="17">
        <v>64.265476008596394</v>
      </c>
      <c r="Z68" s="17"/>
      <c r="AA68" s="17"/>
      <c r="AB68" s="17">
        <v>17.818000000000001</v>
      </c>
      <c r="AC68" s="17">
        <v>66.085999999999999</v>
      </c>
      <c r="AD68" s="17">
        <v>148.755</v>
      </c>
      <c r="AE68" s="17">
        <v>112.361</v>
      </c>
      <c r="AF68" s="17">
        <v>64.902000000000001</v>
      </c>
      <c r="AG68" s="17">
        <v>148.755</v>
      </c>
      <c r="AH68" s="17"/>
      <c r="AI68" s="17"/>
      <c r="AJ68" s="17">
        <v>148.755</v>
      </c>
      <c r="AK68" s="17">
        <v>148.755</v>
      </c>
      <c r="AL68" s="17">
        <v>148.755</v>
      </c>
      <c r="AM68" s="48">
        <v>86</v>
      </c>
      <c r="AN68" s="48">
        <v>78</v>
      </c>
      <c r="AO68" s="48"/>
      <c r="AP68" s="48"/>
      <c r="AQ68" s="20" t="s">
        <v>850</v>
      </c>
      <c r="AR68" s="20" t="s">
        <v>832</v>
      </c>
      <c r="AS68" s="20" t="s">
        <v>832</v>
      </c>
      <c r="AT68" s="20"/>
      <c r="AU68" s="20"/>
    </row>
    <row r="69" spans="1:47" x14ac:dyDescent="0.25">
      <c r="A69" s="20" t="s">
        <v>213</v>
      </c>
      <c r="B69" s="20" t="s">
        <v>163</v>
      </c>
      <c r="C69" s="18">
        <v>874</v>
      </c>
      <c r="D69" s="19" t="s">
        <v>99</v>
      </c>
      <c r="E69" s="18">
        <v>590</v>
      </c>
      <c r="F69" s="17">
        <v>248715.4</v>
      </c>
      <c r="G69" s="17">
        <v>97918.875</v>
      </c>
      <c r="H69" s="17">
        <v>118972.02499999999</v>
      </c>
      <c r="I69" s="17">
        <v>246343.02499999999</v>
      </c>
      <c r="J69" s="17">
        <v>44593.474999999999</v>
      </c>
      <c r="K69" s="17">
        <v>204676.81666666601</v>
      </c>
      <c r="L69" s="17"/>
      <c r="M69" s="17"/>
      <c r="N69" s="17">
        <v>267257499.803666</v>
      </c>
      <c r="O69" s="17">
        <v>257515328.678666</v>
      </c>
      <c r="P69" s="17">
        <v>257515328.678666</v>
      </c>
      <c r="Q69" s="47">
        <v>7.6584124605306395E-4</v>
      </c>
      <c r="R69" s="47"/>
      <c r="S69" s="47"/>
      <c r="T69" s="17">
        <v>7516.4</v>
      </c>
      <c r="U69" s="17">
        <v>7100.3</v>
      </c>
      <c r="V69" s="17">
        <v>6958.75</v>
      </c>
      <c r="W69" s="17">
        <v>6958.75</v>
      </c>
      <c r="X69" s="17">
        <v>5.7563691418332503</v>
      </c>
      <c r="Y69" s="17">
        <v>5.4377025993505699</v>
      </c>
      <c r="Z69" s="17"/>
      <c r="AA69" s="17"/>
      <c r="AB69" s="17">
        <v>9.5640000000000001</v>
      </c>
      <c r="AC69" s="17">
        <v>4.3659999999999997</v>
      </c>
      <c r="AD69" s="17">
        <v>5.87</v>
      </c>
      <c r="AE69" s="17">
        <v>12.163</v>
      </c>
      <c r="AF69" s="17">
        <v>1.91</v>
      </c>
      <c r="AG69" s="17">
        <v>12.163</v>
      </c>
      <c r="AH69" s="17"/>
      <c r="AI69" s="17"/>
      <c r="AJ69" s="17">
        <v>12.163</v>
      </c>
      <c r="AK69" s="17">
        <v>12.163</v>
      </c>
      <c r="AL69" s="17">
        <v>12.163</v>
      </c>
      <c r="AM69" s="48">
        <v>7</v>
      </c>
      <c r="AN69" s="48">
        <v>7</v>
      </c>
      <c r="AO69" s="48"/>
      <c r="AP69" s="48"/>
      <c r="AQ69" s="20" t="s">
        <v>850</v>
      </c>
      <c r="AR69" s="20" t="s">
        <v>832</v>
      </c>
      <c r="AS69" s="20" t="s">
        <v>832</v>
      </c>
      <c r="AT69" s="20"/>
      <c r="AU69" s="20"/>
    </row>
    <row r="70" spans="1:47" x14ac:dyDescent="0.25">
      <c r="A70" s="20" t="s">
        <v>214</v>
      </c>
      <c r="B70" s="20" t="s">
        <v>163</v>
      </c>
      <c r="C70" s="18">
        <v>887</v>
      </c>
      <c r="D70" s="19" t="s">
        <v>95</v>
      </c>
      <c r="E70" s="18">
        <v>605</v>
      </c>
      <c r="F70" s="17">
        <v>3528468.0109999999</v>
      </c>
      <c r="G70" s="17">
        <v>4557285.6320000002</v>
      </c>
      <c r="H70" s="17">
        <v>3648606.2119999998</v>
      </c>
      <c r="I70" s="17">
        <v>3392422.2609999999</v>
      </c>
      <c r="J70" s="17">
        <v>4454973.7139999997</v>
      </c>
      <c r="K70" s="17"/>
      <c r="L70" s="17"/>
      <c r="M70" s="17"/>
      <c r="N70" s="17">
        <v>267257499.803666</v>
      </c>
      <c r="O70" s="17">
        <v>257515328.678666</v>
      </c>
      <c r="P70" s="17">
        <v>257515328.678666</v>
      </c>
      <c r="Q70" s="47"/>
      <c r="R70" s="47"/>
      <c r="S70" s="47"/>
      <c r="T70" s="17">
        <v>7516.4</v>
      </c>
      <c r="U70" s="17">
        <v>7100.3</v>
      </c>
      <c r="V70" s="17">
        <v>6958.75</v>
      </c>
      <c r="W70" s="17">
        <v>6958.75</v>
      </c>
      <c r="X70" s="17"/>
      <c r="Y70" s="17"/>
      <c r="Z70" s="17"/>
      <c r="AA70" s="17"/>
      <c r="AB70" s="17">
        <v>212.017</v>
      </c>
      <c r="AC70" s="17">
        <v>261.98200000000003</v>
      </c>
      <c r="AD70" s="17">
        <v>216.93799999999999</v>
      </c>
      <c r="AE70" s="17">
        <v>197.32599999999999</v>
      </c>
      <c r="AF70" s="17">
        <v>275.94900000000001</v>
      </c>
      <c r="AG70" s="17">
        <v>275.94900000000001</v>
      </c>
      <c r="AH70" s="17"/>
      <c r="AI70" s="17"/>
      <c r="AJ70" s="17">
        <v>275.94900000000001</v>
      </c>
      <c r="AK70" s="17">
        <v>275.94900000000001</v>
      </c>
      <c r="AL70" s="17">
        <v>275.94900000000001</v>
      </c>
      <c r="AM70" s="48"/>
      <c r="AN70" s="48"/>
      <c r="AO70" s="48"/>
      <c r="AP70" s="48"/>
      <c r="AQ70" s="20" t="s">
        <v>832</v>
      </c>
      <c r="AR70" s="20" t="s">
        <v>832</v>
      </c>
      <c r="AS70" s="20" t="s">
        <v>832</v>
      </c>
      <c r="AT70" s="20"/>
      <c r="AU70" s="20"/>
    </row>
    <row r="71" spans="1:47" x14ac:dyDescent="0.25">
      <c r="A71" s="20" t="s">
        <v>214</v>
      </c>
      <c r="B71" s="20" t="s">
        <v>163</v>
      </c>
      <c r="C71" s="18">
        <v>887</v>
      </c>
      <c r="D71" s="19" t="s">
        <v>96</v>
      </c>
      <c r="E71" s="18">
        <v>606</v>
      </c>
      <c r="F71" s="17">
        <v>3802985.665</v>
      </c>
      <c r="G71" s="17">
        <v>4772895.4079999998</v>
      </c>
      <c r="H71" s="17">
        <v>3130000.8969999999</v>
      </c>
      <c r="I71" s="17">
        <v>3437472.8080000002</v>
      </c>
      <c r="J71" s="17">
        <v>4197422.5219999999</v>
      </c>
      <c r="K71" s="17"/>
      <c r="L71" s="17"/>
      <c r="M71" s="17"/>
      <c r="N71" s="17">
        <v>267257499.803666</v>
      </c>
      <c r="O71" s="17">
        <v>257515328.678666</v>
      </c>
      <c r="P71" s="17">
        <v>257515328.678666</v>
      </c>
      <c r="Q71" s="47"/>
      <c r="R71" s="47"/>
      <c r="S71" s="47"/>
      <c r="T71" s="17">
        <v>7516.4</v>
      </c>
      <c r="U71" s="17">
        <v>7100.3</v>
      </c>
      <c r="V71" s="17">
        <v>6958.75</v>
      </c>
      <c r="W71" s="17">
        <v>6958.75</v>
      </c>
      <c r="X71" s="17"/>
      <c r="Y71" s="17"/>
      <c r="Z71" s="17"/>
      <c r="AA71" s="17"/>
      <c r="AB71" s="17">
        <v>235.06200000000001</v>
      </c>
      <c r="AC71" s="17">
        <v>277.09300000000002</v>
      </c>
      <c r="AD71" s="17">
        <v>189.42599999999999</v>
      </c>
      <c r="AE71" s="17">
        <v>202.804</v>
      </c>
      <c r="AF71" s="17">
        <v>261.726</v>
      </c>
      <c r="AG71" s="17">
        <v>277.09300000000002</v>
      </c>
      <c r="AH71" s="17"/>
      <c r="AI71" s="17"/>
      <c r="AJ71" s="17">
        <v>277.09300000000002</v>
      </c>
      <c r="AK71" s="17">
        <v>277.09300000000002</v>
      </c>
      <c r="AL71" s="17">
        <v>277.09300000000002</v>
      </c>
      <c r="AM71" s="48"/>
      <c r="AN71" s="48"/>
      <c r="AO71" s="48"/>
      <c r="AP71" s="48"/>
      <c r="AQ71" s="20" t="s">
        <v>832</v>
      </c>
      <c r="AR71" s="20" t="s">
        <v>832</v>
      </c>
      <c r="AS71" s="20" t="s">
        <v>832</v>
      </c>
      <c r="AT71" s="20"/>
      <c r="AU71" s="20"/>
    </row>
    <row r="72" spans="1:47" x14ac:dyDescent="0.25">
      <c r="A72" s="20" t="s">
        <v>214</v>
      </c>
      <c r="B72" s="20" t="s">
        <v>163</v>
      </c>
      <c r="C72" s="18">
        <v>887</v>
      </c>
      <c r="D72" s="19" t="s">
        <v>97</v>
      </c>
      <c r="E72" s="18">
        <v>607</v>
      </c>
      <c r="F72" s="17">
        <v>2936708.5720000002</v>
      </c>
      <c r="G72" s="17">
        <v>4068616.9709999999</v>
      </c>
      <c r="H72" s="17">
        <v>3612136.9139999999</v>
      </c>
      <c r="I72" s="17">
        <v>2268876.5389999999</v>
      </c>
      <c r="J72" s="17">
        <v>4228357.4670000002</v>
      </c>
      <c r="K72" s="17"/>
      <c r="L72" s="17"/>
      <c r="M72" s="17"/>
      <c r="N72" s="17">
        <v>267257499.803666</v>
      </c>
      <c r="O72" s="17">
        <v>257515328.678666</v>
      </c>
      <c r="P72" s="17">
        <v>257515328.678666</v>
      </c>
      <c r="Q72" s="47"/>
      <c r="R72" s="47"/>
      <c r="S72" s="47"/>
      <c r="T72" s="17">
        <v>7516.4</v>
      </c>
      <c r="U72" s="17">
        <v>7100.3</v>
      </c>
      <c r="V72" s="17">
        <v>6958.75</v>
      </c>
      <c r="W72" s="17">
        <v>6958.75</v>
      </c>
      <c r="X72" s="17"/>
      <c r="Y72" s="17"/>
      <c r="Z72" s="17"/>
      <c r="AA72" s="17"/>
      <c r="AB72" s="17">
        <v>171.40799999999999</v>
      </c>
      <c r="AC72" s="17">
        <v>210.167</v>
      </c>
      <c r="AD72" s="17">
        <v>191.73500000000001</v>
      </c>
      <c r="AE72" s="17">
        <v>128.63800000000001</v>
      </c>
      <c r="AF72" s="17">
        <v>241.017</v>
      </c>
      <c r="AG72" s="17">
        <v>241.017</v>
      </c>
      <c r="AH72" s="17"/>
      <c r="AI72" s="17"/>
      <c r="AJ72" s="17">
        <v>241.017</v>
      </c>
      <c r="AK72" s="17">
        <v>241.017</v>
      </c>
      <c r="AL72" s="17">
        <v>241.017</v>
      </c>
      <c r="AM72" s="48"/>
      <c r="AN72" s="48"/>
      <c r="AO72" s="48"/>
      <c r="AP72" s="48"/>
      <c r="AQ72" s="20" t="s">
        <v>832</v>
      </c>
      <c r="AR72" s="20" t="s">
        <v>832</v>
      </c>
      <c r="AS72" s="20" t="s">
        <v>832</v>
      </c>
      <c r="AT72" s="20"/>
      <c r="AU72" s="20"/>
    </row>
    <row r="73" spans="1:47" x14ac:dyDescent="0.25">
      <c r="A73" s="20" t="s">
        <v>214</v>
      </c>
      <c r="B73" s="20" t="s">
        <v>163</v>
      </c>
      <c r="C73" s="18">
        <v>887</v>
      </c>
      <c r="D73" s="19" t="s">
        <v>98</v>
      </c>
      <c r="E73" s="18">
        <v>608</v>
      </c>
      <c r="F73" s="17">
        <v>2468293.7910000002</v>
      </c>
      <c r="G73" s="17">
        <v>5053580.43</v>
      </c>
      <c r="H73" s="17">
        <v>4187275.8739999998</v>
      </c>
      <c r="I73" s="17">
        <v>3750445.8369999998</v>
      </c>
      <c r="J73" s="17">
        <v>4224282.7280000001</v>
      </c>
      <c r="K73" s="17"/>
      <c r="L73" s="17"/>
      <c r="M73" s="17"/>
      <c r="N73" s="17">
        <v>267257499.803666</v>
      </c>
      <c r="O73" s="17">
        <v>257515328.678666</v>
      </c>
      <c r="P73" s="17">
        <v>257515328.678666</v>
      </c>
      <c r="Q73" s="47"/>
      <c r="R73" s="47"/>
      <c r="S73" s="47"/>
      <c r="T73" s="17">
        <v>7516.4</v>
      </c>
      <c r="U73" s="17">
        <v>7100.3</v>
      </c>
      <c r="V73" s="17">
        <v>6958.75</v>
      </c>
      <c r="W73" s="17">
        <v>6958.75</v>
      </c>
      <c r="X73" s="17"/>
      <c r="Y73" s="17"/>
      <c r="Z73" s="17"/>
      <c r="AA73" s="17"/>
      <c r="AB73" s="17">
        <v>147.02099999999999</v>
      </c>
      <c r="AC73" s="17">
        <v>260.55</v>
      </c>
      <c r="AD73" s="17">
        <v>222.09100000000001</v>
      </c>
      <c r="AE73" s="17">
        <v>206.05</v>
      </c>
      <c r="AF73" s="17">
        <v>240.35400000000001</v>
      </c>
      <c r="AG73" s="17">
        <v>260.55</v>
      </c>
      <c r="AH73" s="17"/>
      <c r="AI73" s="17"/>
      <c r="AJ73" s="17">
        <v>260.55</v>
      </c>
      <c r="AK73" s="17">
        <v>260.55</v>
      </c>
      <c r="AL73" s="17">
        <v>260.55</v>
      </c>
      <c r="AM73" s="48"/>
      <c r="AN73" s="48"/>
      <c r="AO73" s="48"/>
      <c r="AP73" s="48"/>
      <c r="AQ73" s="20" t="s">
        <v>832</v>
      </c>
      <c r="AR73" s="20" t="s">
        <v>832</v>
      </c>
      <c r="AS73" s="20" t="s">
        <v>832</v>
      </c>
      <c r="AT73" s="20"/>
      <c r="AU73" s="20"/>
    </row>
    <row r="74" spans="1:47" x14ac:dyDescent="0.25">
      <c r="A74" s="20" t="s">
        <v>214</v>
      </c>
      <c r="B74" s="20" t="s">
        <v>163</v>
      </c>
      <c r="C74" s="18">
        <v>887</v>
      </c>
      <c r="D74" s="19" t="s">
        <v>99</v>
      </c>
      <c r="E74" s="18">
        <v>609</v>
      </c>
      <c r="F74" s="17">
        <v>3206271.0720000002</v>
      </c>
      <c r="G74" s="17">
        <v>3705719.5610000002</v>
      </c>
      <c r="H74" s="17">
        <v>1768233.1910000001</v>
      </c>
      <c r="I74" s="17">
        <v>3185084.8790000002</v>
      </c>
      <c r="J74" s="17">
        <v>4655602.5599999996</v>
      </c>
      <c r="K74" s="17"/>
      <c r="L74" s="17"/>
      <c r="M74" s="17"/>
      <c r="N74" s="17">
        <v>267257499.803666</v>
      </c>
      <c r="O74" s="17">
        <v>257515328.678666</v>
      </c>
      <c r="P74" s="17">
        <v>257515328.678666</v>
      </c>
      <c r="Q74" s="47"/>
      <c r="R74" s="47"/>
      <c r="S74" s="47"/>
      <c r="T74" s="17">
        <v>7516.4</v>
      </c>
      <c r="U74" s="17">
        <v>7100.3</v>
      </c>
      <c r="V74" s="17">
        <v>6958.75</v>
      </c>
      <c r="W74" s="17">
        <v>6958.75</v>
      </c>
      <c r="X74" s="17"/>
      <c r="Y74" s="17"/>
      <c r="Z74" s="17"/>
      <c r="AA74" s="17"/>
      <c r="AB74" s="17">
        <v>181.52099999999999</v>
      </c>
      <c r="AC74" s="17">
        <v>225.42500000000001</v>
      </c>
      <c r="AD74" s="17">
        <v>100.461</v>
      </c>
      <c r="AE74" s="17">
        <v>187.67500000000001</v>
      </c>
      <c r="AF74" s="17">
        <v>254.928</v>
      </c>
      <c r="AG74" s="17">
        <v>254.928</v>
      </c>
      <c r="AH74" s="17"/>
      <c r="AI74" s="17"/>
      <c r="AJ74" s="17">
        <v>254.928</v>
      </c>
      <c r="AK74" s="17">
        <v>254.928</v>
      </c>
      <c r="AL74" s="17">
        <v>254.928</v>
      </c>
      <c r="AM74" s="48"/>
      <c r="AN74" s="48"/>
      <c r="AO74" s="48"/>
      <c r="AP74" s="48"/>
      <c r="AQ74" s="20" t="s">
        <v>832</v>
      </c>
      <c r="AR74" s="20" t="s">
        <v>832</v>
      </c>
      <c r="AS74" s="20" t="s">
        <v>832</v>
      </c>
      <c r="AT74" s="20"/>
      <c r="AU74" s="20"/>
    </row>
    <row r="75" spans="1:47" x14ac:dyDescent="0.25">
      <c r="A75" s="20" t="s">
        <v>214</v>
      </c>
      <c r="B75" s="20" t="s">
        <v>163</v>
      </c>
      <c r="C75" s="18">
        <v>887</v>
      </c>
      <c r="D75" s="19" t="s">
        <v>101</v>
      </c>
      <c r="E75" s="18">
        <v>610</v>
      </c>
      <c r="F75" s="17">
        <v>3971656.7680000002</v>
      </c>
      <c r="G75" s="17">
        <v>4593038.7539999997</v>
      </c>
      <c r="H75" s="17">
        <v>3643305.7110000001</v>
      </c>
      <c r="I75" s="17">
        <v>2721689.895</v>
      </c>
      <c r="J75" s="17">
        <v>5079480.2149999999</v>
      </c>
      <c r="K75" s="17"/>
      <c r="L75" s="17"/>
      <c r="M75" s="17"/>
      <c r="N75" s="17">
        <v>267257499.803666</v>
      </c>
      <c r="O75" s="17">
        <v>257515328.678666</v>
      </c>
      <c r="P75" s="17">
        <v>257515328.678666</v>
      </c>
      <c r="Q75" s="47"/>
      <c r="R75" s="47"/>
      <c r="S75" s="47"/>
      <c r="T75" s="17">
        <v>7516.4</v>
      </c>
      <c r="U75" s="17">
        <v>7100.3</v>
      </c>
      <c r="V75" s="17">
        <v>6958.75</v>
      </c>
      <c r="W75" s="17">
        <v>6958.75</v>
      </c>
      <c r="X75" s="17"/>
      <c r="Y75" s="17"/>
      <c r="Z75" s="17"/>
      <c r="AA75" s="17"/>
      <c r="AB75" s="17">
        <v>221.732</v>
      </c>
      <c r="AC75" s="17">
        <v>285.80700000000002</v>
      </c>
      <c r="AD75" s="17">
        <v>204.35</v>
      </c>
      <c r="AE75" s="17">
        <v>162.898</v>
      </c>
      <c r="AF75" s="17">
        <v>281.26</v>
      </c>
      <c r="AG75" s="17">
        <v>285.80700000000002</v>
      </c>
      <c r="AH75" s="17"/>
      <c r="AI75" s="17"/>
      <c r="AJ75" s="17">
        <v>285.80700000000002</v>
      </c>
      <c r="AK75" s="17">
        <v>285.80700000000002</v>
      </c>
      <c r="AL75" s="17">
        <v>285.80700000000002</v>
      </c>
      <c r="AM75" s="48"/>
      <c r="AN75" s="48"/>
      <c r="AO75" s="48"/>
      <c r="AP75" s="48"/>
      <c r="AQ75" s="20" t="s">
        <v>832</v>
      </c>
      <c r="AR75" s="20" t="s">
        <v>832</v>
      </c>
      <c r="AS75" s="20" t="s">
        <v>832</v>
      </c>
      <c r="AT75" s="20"/>
      <c r="AU75" s="20"/>
    </row>
    <row r="76" spans="1:47" x14ac:dyDescent="0.25">
      <c r="A76" s="20" t="s">
        <v>215</v>
      </c>
      <c r="B76" s="20" t="s">
        <v>163</v>
      </c>
      <c r="C76" s="18">
        <v>55131</v>
      </c>
      <c r="D76" s="19" t="s">
        <v>216</v>
      </c>
      <c r="E76" s="18">
        <v>3966</v>
      </c>
      <c r="F76" s="17">
        <v>5732579.7989999996</v>
      </c>
      <c r="G76" s="17">
        <v>5645245.3830000004</v>
      </c>
      <c r="H76" s="17">
        <v>5357419.3559999997</v>
      </c>
      <c r="I76" s="17">
        <v>6084345.5760000004</v>
      </c>
      <c r="J76" s="17">
        <v>2741700.628</v>
      </c>
      <c r="K76" s="17">
        <v>5820723.5860000001</v>
      </c>
      <c r="L76" s="17">
        <v>5820723.5860000001</v>
      </c>
      <c r="M76" s="17">
        <v>5820723.5860000001</v>
      </c>
      <c r="N76" s="17">
        <v>267257499.803666</v>
      </c>
      <c r="O76" s="17">
        <v>257515328.678666</v>
      </c>
      <c r="P76" s="17">
        <v>257515328.678666</v>
      </c>
      <c r="Q76" s="47">
        <v>2.1779458351125901E-2</v>
      </c>
      <c r="R76" s="47">
        <v>2.2603406235530199E-2</v>
      </c>
      <c r="S76" s="47">
        <v>2.2603406235530199E-2</v>
      </c>
      <c r="T76" s="17">
        <v>7516.4</v>
      </c>
      <c r="U76" s="17">
        <v>7100.3</v>
      </c>
      <c r="V76" s="17">
        <v>6958.75</v>
      </c>
      <c r="W76" s="17">
        <v>6958.75</v>
      </c>
      <c r="X76" s="17">
        <v>163.70312075040201</v>
      </c>
      <c r="Y76" s="17">
        <v>154.640688130499</v>
      </c>
      <c r="Z76" s="17">
        <v>157.29145314149599</v>
      </c>
      <c r="AA76" s="17">
        <v>157.29145314149599</v>
      </c>
      <c r="AB76" s="17">
        <v>26.95</v>
      </c>
      <c r="AC76" s="17">
        <v>27.873000000000001</v>
      </c>
      <c r="AD76" s="17">
        <v>35.622999999999998</v>
      </c>
      <c r="AE76" s="17">
        <v>43.978000000000002</v>
      </c>
      <c r="AF76" s="17">
        <v>21.295999999999999</v>
      </c>
      <c r="AG76" s="17">
        <v>43.978000000000002</v>
      </c>
      <c r="AH76" s="17"/>
      <c r="AI76" s="17"/>
      <c r="AJ76" s="17">
        <v>43.978000000000002</v>
      </c>
      <c r="AK76" s="17">
        <v>43.978000000000002</v>
      </c>
      <c r="AL76" s="17">
        <v>43.978000000000002</v>
      </c>
      <c r="AM76" s="48">
        <v>44</v>
      </c>
      <c r="AN76" s="48">
        <v>44</v>
      </c>
      <c r="AO76" s="48">
        <v>44</v>
      </c>
      <c r="AP76" s="48">
        <v>44</v>
      </c>
      <c r="AQ76" s="20" t="s">
        <v>850</v>
      </c>
      <c r="AR76" s="20" t="s">
        <v>850</v>
      </c>
      <c r="AS76" s="20" t="s">
        <v>850</v>
      </c>
      <c r="AT76" s="20"/>
      <c r="AU76" s="20"/>
    </row>
    <row r="77" spans="1:47" x14ac:dyDescent="0.25">
      <c r="A77" s="20" t="s">
        <v>215</v>
      </c>
      <c r="B77" s="20" t="s">
        <v>163</v>
      </c>
      <c r="C77" s="18">
        <v>55131</v>
      </c>
      <c r="D77" s="19" t="s">
        <v>217</v>
      </c>
      <c r="E77" s="18">
        <v>3967</v>
      </c>
      <c r="F77" s="17">
        <v>4602897.9309999999</v>
      </c>
      <c r="G77" s="17">
        <v>5622720.7019999996</v>
      </c>
      <c r="H77" s="17">
        <v>5109107</v>
      </c>
      <c r="I77" s="17">
        <v>5503764.6830000002</v>
      </c>
      <c r="J77" s="17">
        <v>3255857.12</v>
      </c>
      <c r="K77" s="17">
        <v>5411864.1283333302</v>
      </c>
      <c r="L77" s="17">
        <v>5411864.1283333302</v>
      </c>
      <c r="M77" s="17">
        <v>5411864.1283333302</v>
      </c>
      <c r="N77" s="17">
        <v>267257499.803666</v>
      </c>
      <c r="O77" s="17">
        <v>257515328.678666</v>
      </c>
      <c r="P77" s="17">
        <v>257515328.678666</v>
      </c>
      <c r="Q77" s="47">
        <v>2.0249624920943302E-2</v>
      </c>
      <c r="R77" s="47">
        <v>2.10156970309382E-2</v>
      </c>
      <c r="S77" s="47">
        <v>2.10156970309382E-2</v>
      </c>
      <c r="T77" s="17">
        <v>7516.4</v>
      </c>
      <c r="U77" s="17">
        <v>7100.3</v>
      </c>
      <c r="V77" s="17">
        <v>6958.75</v>
      </c>
      <c r="W77" s="17">
        <v>6958.75</v>
      </c>
      <c r="X77" s="17">
        <v>152.204280755778</v>
      </c>
      <c r="Y77" s="17">
        <v>143.778411826173</v>
      </c>
      <c r="Z77" s="17">
        <v>146.24298171404101</v>
      </c>
      <c r="AA77" s="17">
        <v>146.24298171404101</v>
      </c>
      <c r="AB77" s="17">
        <v>26.163</v>
      </c>
      <c r="AC77" s="17">
        <v>29.53</v>
      </c>
      <c r="AD77" s="17">
        <v>36.084000000000003</v>
      </c>
      <c r="AE77" s="17">
        <v>40.665999999999997</v>
      </c>
      <c r="AF77" s="17">
        <v>28.594999999999999</v>
      </c>
      <c r="AG77" s="17">
        <v>40.665999999999997</v>
      </c>
      <c r="AH77" s="17"/>
      <c r="AI77" s="17"/>
      <c r="AJ77" s="17">
        <v>40.665999999999997</v>
      </c>
      <c r="AK77" s="17">
        <v>40.665999999999997</v>
      </c>
      <c r="AL77" s="17">
        <v>40.665999999999997</v>
      </c>
      <c r="AM77" s="48">
        <v>41</v>
      </c>
      <c r="AN77" s="48">
        <v>41</v>
      </c>
      <c r="AO77" s="48">
        <v>41</v>
      </c>
      <c r="AP77" s="48">
        <v>41</v>
      </c>
      <c r="AQ77" s="20" t="s">
        <v>850</v>
      </c>
      <c r="AR77" s="20" t="s">
        <v>850</v>
      </c>
      <c r="AS77" s="20" t="s">
        <v>850</v>
      </c>
      <c r="AT77" s="20"/>
      <c r="AU77" s="20"/>
    </row>
    <row r="78" spans="1:47" x14ac:dyDescent="0.25">
      <c r="A78" s="20" t="s">
        <v>215</v>
      </c>
      <c r="B78" s="20" t="s">
        <v>163</v>
      </c>
      <c r="C78" s="18">
        <v>55131</v>
      </c>
      <c r="D78" s="19" t="s">
        <v>218</v>
      </c>
      <c r="E78" s="18">
        <v>3968</v>
      </c>
      <c r="F78" s="17">
        <v>5143617.1260000002</v>
      </c>
      <c r="G78" s="17">
        <v>5661747.4910000004</v>
      </c>
      <c r="H78" s="17">
        <v>5009183.1869999999</v>
      </c>
      <c r="I78" s="17">
        <v>6114638.5539999995</v>
      </c>
      <c r="J78" s="17">
        <v>4989589.5279999999</v>
      </c>
      <c r="K78" s="17">
        <v>5640001.057</v>
      </c>
      <c r="L78" s="17">
        <v>5640001.057</v>
      </c>
      <c r="M78" s="17">
        <v>5640001.057</v>
      </c>
      <c r="N78" s="17">
        <v>267257499.803666</v>
      </c>
      <c r="O78" s="17">
        <v>257515328.678666</v>
      </c>
      <c r="P78" s="17">
        <v>257515328.678666</v>
      </c>
      <c r="Q78" s="47">
        <v>2.1103247097437002E-2</v>
      </c>
      <c r="R78" s="47">
        <v>2.1901612948399301E-2</v>
      </c>
      <c r="S78" s="47">
        <v>2.1901612948399301E-2</v>
      </c>
      <c r="T78" s="17">
        <v>7516.4</v>
      </c>
      <c r="U78" s="17">
        <v>7100.3</v>
      </c>
      <c r="V78" s="17">
        <v>6958.75</v>
      </c>
      <c r="W78" s="17">
        <v>6958.75</v>
      </c>
      <c r="X78" s="17">
        <v>158.62044648317499</v>
      </c>
      <c r="Y78" s="17">
        <v>149.83938536593101</v>
      </c>
      <c r="Z78" s="17">
        <v>152.40784910467301</v>
      </c>
      <c r="AA78" s="17">
        <v>152.40784910467301</v>
      </c>
      <c r="AB78" s="17">
        <v>28.143000000000001</v>
      </c>
      <c r="AC78" s="17">
        <v>31.067</v>
      </c>
      <c r="AD78" s="17">
        <v>37.896999999999998</v>
      </c>
      <c r="AE78" s="17">
        <v>42.718000000000004</v>
      </c>
      <c r="AF78" s="17">
        <v>41.802</v>
      </c>
      <c r="AG78" s="17">
        <v>42.718000000000004</v>
      </c>
      <c r="AH78" s="17"/>
      <c r="AI78" s="17"/>
      <c r="AJ78" s="17">
        <v>42.718000000000004</v>
      </c>
      <c r="AK78" s="17">
        <v>42.718000000000004</v>
      </c>
      <c r="AL78" s="17">
        <v>42.718000000000004</v>
      </c>
      <c r="AM78" s="48">
        <v>43</v>
      </c>
      <c r="AN78" s="48">
        <v>43</v>
      </c>
      <c r="AO78" s="48">
        <v>43</v>
      </c>
      <c r="AP78" s="48">
        <v>43</v>
      </c>
      <c r="AQ78" s="20" t="s">
        <v>850</v>
      </c>
      <c r="AR78" s="20" t="s">
        <v>850</v>
      </c>
      <c r="AS78" s="20" t="s">
        <v>850</v>
      </c>
      <c r="AT78" s="20"/>
      <c r="AU78" s="20"/>
    </row>
    <row r="79" spans="1:47" x14ac:dyDescent="0.25">
      <c r="A79" s="20" t="s">
        <v>215</v>
      </c>
      <c r="B79" s="20" t="s">
        <v>163</v>
      </c>
      <c r="C79" s="18">
        <v>55131</v>
      </c>
      <c r="D79" s="19" t="s">
        <v>219</v>
      </c>
      <c r="E79" s="18">
        <v>3969</v>
      </c>
      <c r="F79" s="17">
        <v>5219529.7719999999</v>
      </c>
      <c r="G79" s="17">
        <v>5600935.6569999997</v>
      </c>
      <c r="H79" s="17">
        <v>5835395.7359999996</v>
      </c>
      <c r="I79" s="17">
        <v>5814524.0279999999</v>
      </c>
      <c r="J79" s="17">
        <v>4910038.2850000001</v>
      </c>
      <c r="K79" s="17">
        <v>5750285.1403333303</v>
      </c>
      <c r="L79" s="17">
        <v>5750285.1403333303</v>
      </c>
      <c r="M79" s="17">
        <v>5750285.1403333303</v>
      </c>
      <c r="N79" s="17">
        <v>267257499.803666</v>
      </c>
      <c r="O79" s="17">
        <v>257515328.678666</v>
      </c>
      <c r="P79" s="17">
        <v>257515328.678666</v>
      </c>
      <c r="Q79" s="47">
        <v>2.1515898130296099E-2</v>
      </c>
      <c r="R79" s="47">
        <v>2.2329875156708302E-2</v>
      </c>
      <c r="S79" s="47">
        <v>2.2329875156708302E-2</v>
      </c>
      <c r="T79" s="17">
        <v>7516.4</v>
      </c>
      <c r="U79" s="17">
        <v>7100.3</v>
      </c>
      <c r="V79" s="17">
        <v>6958.75</v>
      </c>
      <c r="W79" s="17">
        <v>6958.75</v>
      </c>
      <c r="X79" s="17">
        <v>161.72209670655701</v>
      </c>
      <c r="Y79" s="17">
        <v>152.76933149454101</v>
      </c>
      <c r="Z79" s="17">
        <v>155.388018746743</v>
      </c>
      <c r="AA79" s="17">
        <v>155.388018746743</v>
      </c>
      <c r="AB79" s="17">
        <v>26.49</v>
      </c>
      <c r="AC79" s="17">
        <v>37.421999999999997</v>
      </c>
      <c r="AD79" s="17">
        <v>41.026000000000003</v>
      </c>
      <c r="AE79" s="17">
        <v>47.72</v>
      </c>
      <c r="AF79" s="17">
        <v>38.146000000000001</v>
      </c>
      <c r="AG79" s="17">
        <v>47.72</v>
      </c>
      <c r="AH79" s="17"/>
      <c r="AI79" s="17"/>
      <c r="AJ79" s="17">
        <v>47.72</v>
      </c>
      <c r="AK79" s="17">
        <v>47.72</v>
      </c>
      <c r="AL79" s="17">
        <v>47.72</v>
      </c>
      <c r="AM79" s="48">
        <v>48</v>
      </c>
      <c r="AN79" s="48">
        <v>48</v>
      </c>
      <c r="AO79" s="48">
        <v>48</v>
      </c>
      <c r="AP79" s="48">
        <v>48</v>
      </c>
      <c r="AQ79" s="20" t="s">
        <v>850</v>
      </c>
      <c r="AR79" s="20" t="s">
        <v>850</v>
      </c>
      <c r="AS79" s="20" t="s">
        <v>850</v>
      </c>
      <c r="AT79" s="20"/>
      <c r="AU79" s="20"/>
    </row>
    <row r="80" spans="1:47" x14ac:dyDescent="0.25">
      <c r="A80" s="20" t="s">
        <v>776</v>
      </c>
      <c r="B80" s="20" t="s">
        <v>163</v>
      </c>
      <c r="C80" s="18">
        <v>876</v>
      </c>
      <c r="D80" s="19" t="s">
        <v>95</v>
      </c>
      <c r="E80" s="18">
        <v>591</v>
      </c>
      <c r="F80" s="17">
        <v>6905734.0369999995</v>
      </c>
      <c r="G80" s="17">
        <v>11657956.393999999</v>
      </c>
      <c r="H80" s="17">
        <v>5378003.3490000004</v>
      </c>
      <c r="I80" s="17">
        <v>5785125.3839999996</v>
      </c>
      <c r="J80" s="17">
        <v>10111650.438999999</v>
      </c>
      <c r="K80" s="17">
        <v>9558446.9566666596</v>
      </c>
      <c r="L80" s="17">
        <v>9558446.9566666596</v>
      </c>
      <c r="M80" s="17">
        <v>9558446.9566666596</v>
      </c>
      <c r="N80" s="17">
        <v>267257499.803666</v>
      </c>
      <c r="O80" s="17">
        <v>257515328.678666</v>
      </c>
      <c r="P80" s="17">
        <v>257515328.678666</v>
      </c>
      <c r="Q80" s="47">
        <v>3.5764934430983199E-2</v>
      </c>
      <c r="R80" s="47">
        <v>3.7117972765783998E-2</v>
      </c>
      <c r="S80" s="47">
        <v>3.7117972765783998E-2</v>
      </c>
      <c r="T80" s="17">
        <v>7516.4</v>
      </c>
      <c r="U80" s="17">
        <v>7100.3</v>
      </c>
      <c r="V80" s="17">
        <v>6958.75</v>
      </c>
      <c r="W80" s="17">
        <v>6958.75</v>
      </c>
      <c r="X80" s="17">
        <v>268.823553157042</v>
      </c>
      <c r="Y80" s="17">
        <v>253.94176394031001</v>
      </c>
      <c r="Z80" s="17">
        <v>258.29469298389898</v>
      </c>
      <c r="AA80" s="17">
        <v>258.29469298389898</v>
      </c>
      <c r="AB80" s="17">
        <v>219.86799999999999</v>
      </c>
      <c r="AC80" s="17">
        <v>347.666</v>
      </c>
      <c r="AD80" s="17">
        <v>147.423</v>
      </c>
      <c r="AE80" s="17">
        <v>129.35300000000001</v>
      </c>
      <c r="AF80" s="17">
        <v>165.505</v>
      </c>
      <c r="AG80" s="17">
        <v>347.666</v>
      </c>
      <c r="AH80" s="17">
        <v>466.31825576</v>
      </c>
      <c r="AI80" s="17">
        <v>466.31825576</v>
      </c>
      <c r="AJ80" s="17">
        <v>347.666</v>
      </c>
      <c r="AK80" s="17">
        <v>347.666</v>
      </c>
      <c r="AL80" s="17">
        <v>347.666</v>
      </c>
      <c r="AM80" s="48">
        <v>341</v>
      </c>
      <c r="AN80" s="48">
        <v>310</v>
      </c>
      <c r="AO80" s="48">
        <v>322</v>
      </c>
      <c r="AP80" s="48">
        <v>322</v>
      </c>
      <c r="AQ80" s="20" t="s">
        <v>850</v>
      </c>
      <c r="AR80" s="20" t="s">
        <v>850</v>
      </c>
      <c r="AS80" s="20" t="s">
        <v>850</v>
      </c>
      <c r="AT80" s="20"/>
      <c r="AU80" s="20"/>
    </row>
    <row r="81" spans="1:47" x14ac:dyDescent="0.25">
      <c r="A81" s="20" t="s">
        <v>776</v>
      </c>
      <c r="B81" s="20" t="s">
        <v>163</v>
      </c>
      <c r="C81" s="18">
        <v>876</v>
      </c>
      <c r="D81" s="19" t="s">
        <v>96</v>
      </c>
      <c r="E81" s="18">
        <v>592</v>
      </c>
      <c r="F81" s="17">
        <v>8491277.1400000006</v>
      </c>
      <c r="G81" s="17">
        <v>10470328.054</v>
      </c>
      <c r="H81" s="17">
        <v>6188240.4919999996</v>
      </c>
      <c r="I81" s="17">
        <v>5821062.7999999998</v>
      </c>
      <c r="J81" s="17">
        <v>12344301.445</v>
      </c>
      <c r="K81" s="17">
        <v>10435302.213</v>
      </c>
      <c r="L81" s="17">
        <v>10435302.213</v>
      </c>
      <c r="M81" s="17">
        <v>10435302.213</v>
      </c>
      <c r="N81" s="17">
        <v>267257499.803666</v>
      </c>
      <c r="O81" s="17">
        <v>257515328.678666</v>
      </c>
      <c r="P81" s="17">
        <v>257515328.678666</v>
      </c>
      <c r="Q81" s="47">
        <v>3.9045872316645899E-2</v>
      </c>
      <c r="R81" s="47">
        <v>4.05230331978466E-2</v>
      </c>
      <c r="S81" s="47">
        <v>4.05230331978466E-2</v>
      </c>
      <c r="T81" s="17">
        <v>7516.4</v>
      </c>
      <c r="U81" s="17">
        <v>7100.3</v>
      </c>
      <c r="V81" s="17">
        <v>6958.75</v>
      </c>
      <c r="W81" s="17">
        <v>6958.75</v>
      </c>
      <c r="X81" s="17">
        <v>293.484394680837</v>
      </c>
      <c r="Y81" s="17">
        <v>277.23740720988098</v>
      </c>
      <c r="Z81" s="17">
        <v>281.98965726551501</v>
      </c>
      <c r="AA81" s="17">
        <v>281.98965726551501</v>
      </c>
      <c r="AB81" s="17">
        <v>290.09699999999998</v>
      </c>
      <c r="AC81" s="17">
        <v>314.52999999999997</v>
      </c>
      <c r="AD81" s="17">
        <v>180.05500000000001</v>
      </c>
      <c r="AE81" s="17">
        <v>126.223</v>
      </c>
      <c r="AF81" s="17">
        <v>225.929</v>
      </c>
      <c r="AG81" s="17">
        <v>314.52999999999997</v>
      </c>
      <c r="AH81" s="17">
        <v>493.77205780000003</v>
      </c>
      <c r="AI81" s="17">
        <v>493.77205780000003</v>
      </c>
      <c r="AJ81" s="17">
        <v>314.52999999999997</v>
      </c>
      <c r="AK81" s="17">
        <v>314.52999999999997</v>
      </c>
      <c r="AL81" s="17">
        <v>314.52999999999997</v>
      </c>
      <c r="AM81" s="48">
        <v>315</v>
      </c>
      <c r="AN81" s="48">
        <v>315</v>
      </c>
      <c r="AO81" s="48">
        <v>315</v>
      </c>
      <c r="AP81" s="48">
        <v>315</v>
      </c>
      <c r="AQ81" s="20" t="s">
        <v>850</v>
      </c>
      <c r="AR81" s="20" t="s">
        <v>850</v>
      </c>
      <c r="AS81" s="20" t="s">
        <v>850</v>
      </c>
      <c r="AT81" s="20"/>
      <c r="AU81" s="20"/>
    </row>
    <row r="82" spans="1:47" x14ac:dyDescent="0.25">
      <c r="A82" s="20" t="s">
        <v>220</v>
      </c>
      <c r="B82" s="20" t="s">
        <v>163</v>
      </c>
      <c r="C82" s="18">
        <v>55204</v>
      </c>
      <c r="D82" s="19" t="s">
        <v>221</v>
      </c>
      <c r="E82" s="18">
        <v>4136</v>
      </c>
      <c r="F82" s="17">
        <v>69320.788</v>
      </c>
      <c r="G82" s="17">
        <v>72446.729000000007</v>
      </c>
      <c r="H82" s="17">
        <v>10967.995000000001</v>
      </c>
      <c r="I82" s="17">
        <v>70432.198999999993</v>
      </c>
      <c r="J82" s="17">
        <v>109318.546</v>
      </c>
      <c r="K82" s="17">
        <v>84065.824666666595</v>
      </c>
      <c r="L82" s="17">
        <v>84065.824666666595</v>
      </c>
      <c r="M82" s="17">
        <v>84065.824666666595</v>
      </c>
      <c r="N82" s="17">
        <v>267257499.803666</v>
      </c>
      <c r="O82" s="17">
        <v>257515328.678666</v>
      </c>
      <c r="P82" s="17">
        <v>257515328.678666</v>
      </c>
      <c r="Q82" s="47">
        <v>3.1454991806936398E-4</v>
      </c>
      <c r="R82" s="47">
        <v>3.2644978882622502E-4</v>
      </c>
      <c r="S82" s="47">
        <v>3.2644978882622502E-4</v>
      </c>
      <c r="T82" s="17">
        <v>7516.4</v>
      </c>
      <c r="U82" s="17">
        <v>7100.3</v>
      </c>
      <c r="V82" s="17">
        <v>6958.75</v>
      </c>
      <c r="W82" s="17">
        <v>6958.75</v>
      </c>
      <c r="X82" s="17">
        <v>2.3642830041765701</v>
      </c>
      <c r="Y82" s="17">
        <v>2.2333987832679099</v>
      </c>
      <c r="Z82" s="17">
        <v>2.27168246799449</v>
      </c>
      <c r="AA82" s="17">
        <v>2.27168246799449</v>
      </c>
      <c r="AB82" s="17">
        <v>2.524</v>
      </c>
      <c r="AC82" s="17">
        <v>2.2519999999999998</v>
      </c>
      <c r="AD82" s="17">
        <v>0.38600000000000001</v>
      </c>
      <c r="AE82" s="17">
        <v>2.4870000000000001</v>
      </c>
      <c r="AF82" s="17">
        <v>3.7850000000000001</v>
      </c>
      <c r="AG82" s="17">
        <v>3.7850000000000001</v>
      </c>
      <c r="AH82" s="17"/>
      <c r="AI82" s="17"/>
      <c r="AJ82" s="17">
        <v>3.7850000000000001</v>
      </c>
      <c r="AK82" s="17">
        <v>3.7850000000000001</v>
      </c>
      <c r="AL82" s="17">
        <v>3.7850000000000001</v>
      </c>
      <c r="AM82" s="48">
        <v>3</v>
      </c>
      <c r="AN82" s="48">
        <v>3</v>
      </c>
      <c r="AO82" s="48">
        <v>3</v>
      </c>
      <c r="AP82" s="48">
        <v>3</v>
      </c>
      <c r="AQ82" s="20" t="s">
        <v>850</v>
      </c>
      <c r="AR82" s="20" t="s">
        <v>850</v>
      </c>
      <c r="AS82" s="20" t="s">
        <v>850</v>
      </c>
      <c r="AT82" s="20"/>
      <c r="AU82" s="20"/>
    </row>
    <row r="83" spans="1:47" x14ac:dyDescent="0.25">
      <c r="A83" s="20" t="s">
        <v>220</v>
      </c>
      <c r="B83" s="20" t="s">
        <v>163</v>
      </c>
      <c r="C83" s="18">
        <v>55204</v>
      </c>
      <c r="D83" s="19" t="s">
        <v>222</v>
      </c>
      <c r="E83" s="18">
        <v>4137</v>
      </c>
      <c r="F83" s="17">
        <v>46055.574000000001</v>
      </c>
      <c r="G83" s="17">
        <v>76316.320999999996</v>
      </c>
      <c r="H83" s="17">
        <v>11733.666999999999</v>
      </c>
      <c r="I83" s="17">
        <v>52958.195</v>
      </c>
      <c r="J83" s="17">
        <v>90065.548999999999</v>
      </c>
      <c r="K83" s="17">
        <v>73113.354999999996</v>
      </c>
      <c r="L83" s="17">
        <v>73113.354999999996</v>
      </c>
      <c r="M83" s="17">
        <v>73113.354999999996</v>
      </c>
      <c r="N83" s="17">
        <v>267257499.803666</v>
      </c>
      <c r="O83" s="17">
        <v>257515328.678666</v>
      </c>
      <c r="P83" s="17">
        <v>257515328.678666</v>
      </c>
      <c r="Q83" s="47">
        <v>2.7356895523497198E-4</v>
      </c>
      <c r="R83" s="47">
        <v>2.8391845788423902E-4</v>
      </c>
      <c r="S83" s="47">
        <v>2.8391845788423902E-4</v>
      </c>
      <c r="T83" s="17">
        <v>7516.4</v>
      </c>
      <c r="U83" s="17">
        <v>7100.3</v>
      </c>
      <c r="V83" s="17">
        <v>6958.75</v>
      </c>
      <c r="W83" s="17">
        <v>6958.75</v>
      </c>
      <c r="X83" s="17">
        <v>2.0562536951281398</v>
      </c>
      <c r="Y83" s="17">
        <v>1.9424216528548699</v>
      </c>
      <c r="Z83" s="17">
        <v>1.9757175688019399</v>
      </c>
      <c r="AA83" s="17">
        <v>1.9757175688019399</v>
      </c>
      <c r="AB83" s="17">
        <v>1.5589999999999999</v>
      </c>
      <c r="AC83" s="17">
        <v>2.4790000000000001</v>
      </c>
      <c r="AD83" s="17">
        <v>0.38</v>
      </c>
      <c r="AE83" s="17">
        <v>1.647</v>
      </c>
      <c r="AF83" s="17">
        <v>3.1320000000000001</v>
      </c>
      <c r="AG83" s="17">
        <v>3.1320000000000001</v>
      </c>
      <c r="AH83" s="17"/>
      <c r="AI83" s="17"/>
      <c r="AJ83" s="17">
        <v>3.1320000000000001</v>
      </c>
      <c r="AK83" s="17">
        <v>3.1320000000000001</v>
      </c>
      <c r="AL83" s="17">
        <v>3.1320000000000001</v>
      </c>
      <c r="AM83" s="48">
        <v>3</v>
      </c>
      <c r="AN83" s="48">
        <v>2</v>
      </c>
      <c r="AO83" s="48">
        <v>2</v>
      </c>
      <c r="AP83" s="48">
        <v>2</v>
      </c>
      <c r="AQ83" s="20" t="s">
        <v>850</v>
      </c>
      <c r="AR83" s="20" t="s">
        <v>850</v>
      </c>
      <c r="AS83" s="20" t="s">
        <v>850</v>
      </c>
      <c r="AT83" s="20"/>
      <c r="AU83" s="20"/>
    </row>
    <row r="84" spans="1:47" x14ac:dyDescent="0.25">
      <c r="A84" s="20" t="s">
        <v>223</v>
      </c>
      <c r="B84" s="20" t="s">
        <v>163</v>
      </c>
      <c r="C84" s="18">
        <v>55640</v>
      </c>
      <c r="D84" s="19" t="s">
        <v>7</v>
      </c>
      <c r="E84" s="18">
        <v>8660</v>
      </c>
      <c r="F84" s="17">
        <v>209971.85</v>
      </c>
      <c r="G84" s="17">
        <v>412288.69199999998</v>
      </c>
      <c r="H84" s="17">
        <v>267694.24300000002</v>
      </c>
      <c r="I84" s="17">
        <v>178842.51500000001</v>
      </c>
      <c r="J84" s="17">
        <v>371495.42099999997</v>
      </c>
      <c r="K84" s="17">
        <v>350492.78533333301</v>
      </c>
      <c r="L84" s="17">
        <v>350492.78533333301</v>
      </c>
      <c r="M84" s="17">
        <v>350492.78533333301</v>
      </c>
      <c r="N84" s="17">
        <v>267257499.803666</v>
      </c>
      <c r="O84" s="17">
        <v>257515328.678666</v>
      </c>
      <c r="P84" s="17">
        <v>257515328.678666</v>
      </c>
      <c r="Q84" s="47">
        <v>1.31144228166024E-3</v>
      </c>
      <c r="R84" s="47">
        <v>1.36105600832285E-3</v>
      </c>
      <c r="S84" s="47">
        <v>1.36105600832285E-3</v>
      </c>
      <c r="T84" s="17">
        <v>7516.4</v>
      </c>
      <c r="U84" s="17">
        <v>7100.3</v>
      </c>
      <c r="V84" s="17">
        <v>6958.75</v>
      </c>
      <c r="W84" s="17">
        <v>6958.75</v>
      </c>
      <c r="X84" s="17">
        <v>9.8573247658710699</v>
      </c>
      <c r="Y84" s="17">
        <v>9.3116336324722404</v>
      </c>
      <c r="Z84" s="17">
        <v>9.4712484979166405</v>
      </c>
      <c r="AA84" s="17">
        <v>9.4712484979166405</v>
      </c>
      <c r="AB84" s="17">
        <v>1.077</v>
      </c>
      <c r="AC84" s="17">
        <v>2.5880000000000001</v>
      </c>
      <c r="AD84" s="17">
        <v>2.3130000000000002</v>
      </c>
      <c r="AE84" s="17">
        <v>1.7210000000000001</v>
      </c>
      <c r="AF84" s="17">
        <v>3.9630000000000001</v>
      </c>
      <c r="AG84" s="17">
        <v>3.9630000000000001</v>
      </c>
      <c r="AH84" s="17"/>
      <c r="AI84" s="17"/>
      <c r="AJ84" s="17">
        <v>3.9630000000000001</v>
      </c>
      <c r="AK84" s="17">
        <v>3.9630000000000001</v>
      </c>
      <c r="AL84" s="17">
        <v>3.9630000000000001</v>
      </c>
      <c r="AM84" s="48">
        <v>4</v>
      </c>
      <c r="AN84" s="48">
        <v>4</v>
      </c>
      <c r="AO84" s="48">
        <v>4</v>
      </c>
      <c r="AP84" s="48">
        <v>4</v>
      </c>
      <c r="AQ84" s="20" t="s">
        <v>850</v>
      </c>
      <c r="AR84" s="20" t="s">
        <v>850</v>
      </c>
      <c r="AS84" s="20" t="s">
        <v>850</v>
      </c>
      <c r="AT84" s="20"/>
      <c r="AU84" s="20"/>
    </row>
    <row r="85" spans="1:47" x14ac:dyDescent="0.25">
      <c r="A85" s="20" t="s">
        <v>223</v>
      </c>
      <c r="B85" s="20" t="s">
        <v>163</v>
      </c>
      <c r="C85" s="18">
        <v>55640</v>
      </c>
      <c r="D85" s="19" t="s">
        <v>6</v>
      </c>
      <c r="E85" s="18">
        <v>8668</v>
      </c>
      <c r="F85" s="17">
        <v>247391.64199999999</v>
      </c>
      <c r="G85" s="17">
        <v>364201.44400000002</v>
      </c>
      <c r="H85" s="17">
        <v>219129.47899999999</v>
      </c>
      <c r="I85" s="17">
        <v>371868.56</v>
      </c>
      <c r="J85" s="17">
        <v>461814.05099999998</v>
      </c>
      <c r="K85" s="17">
        <v>399294.685</v>
      </c>
      <c r="L85" s="17">
        <v>399294.685</v>
      </c>
      <c r="M85" s="17">
        <v>399294.685</v>
      </c>
      <c r="N85" s="17">
        <v>267257499.803666</v>
      </c>
      <c r="O85" s="17">
        <v>257515328.678666</v>
      </c>
      <c r="P85" s="17">
        <v>257515328.678666</v>
      </c>
      <c r="Q85" s="47">
        <v>1.4940448267806499E-3</v>
      </c>
      <c r="R85" s="47">
        <v>1.55056666742448E-3</v>
      </c>
      <c r="S85" s="47">
        <v>1.55056666742448E-3</v>
      </c>
      <c r="T85" s="17">
        <v>7516.4</v>
      </c>
      <c r="U85" s="17">
        <v>7100.3</v>
      </c>
      <c r="V85" s="17">
        <v>6958.75</v>
      </c>
      <c r="W85" s="17">
        <v>6958.75</v>
      </c>
      <c r="X85" s="17">
        <v>11.2298385360141</v>
      </c>
      <c r="Y85" s="17">
        <v>10.608166483590599</v>
      </c>
      <c r="Z85" s="17">
        <v>10.7900057969401</v>
      </c>
      <c r="AA85" s="17">
        <v>10.7900057969401</v>
      </c>
      <c r="AB85" s="17">
        <v>1.61</v>
      </c>
      <c r="AC85" s="17">
        <v>2.843</v>
      </c>
      <c r="AD85" s="17">
        <v>1.974</v>
      </c>
      <c r="AE85" s="17">
        <v>3.12</v>
      </c>
      <c r="AF85" s="17">
        <v>4.2539999999999996</v>
      </c>
      <c r="AG85" s="17">
        <v>4.2539999999999996</v>
      </c>
      <c r="AH85" s="17"/>
      <c r="AI85" s="17"/>
      <c r="AJ85" s="17">
        <v>4.2539999999999996</v>
      </c>
      <c r="AK85" s="17">
        <v>4.2539999999999996</v>
      </c>
      <c r="AL85" s="17">
        <v>4.2539999999999996</v>
      </c>
      <c r="AM85" s="48">
        <v>4</v>
      </c>
      <c r="AN85" s="48">
        <v>4</v>
      </c>
      <c r="AO85" s="48">
        <v>4</v>
      </c>
      <c r="AP85" s="48">
        <v>4</v>
      </c>
      <c r="AQ85" s="20" t="s">
        <v>850</v>
      </c>
      <c r="AR85" s="20" t="s">
        <v>850</v>
      </c>
      <c r="AS85" s="20" t="s">
        <v>850</v>
      </c>
      <c r="AT85" s="20"/>
      <c r="AU85" s="20"/>
    </row>
    <row r="86" spans="1:47" x14ac:dyDescent="0.25">
      <c r="A86" s="20" t="s">
        <v>223</v>
      </c>
      <c r="B86" s="20" t="s">
        <v>163</v>
      </c>
      <c r="C86" s="18">
        <v>55640</v>
      </c>
      <c r="D86" s="19" t="s">
        <v>133</v>
      </c>
      <c r="E86" s="18">
        <v>8670</v>
      </c>
      <c r="F86" s="17">
        <v>195914.84099999999</v>
      </c>
      <c r="G86" s="17">
        <v>323712.15899999999</v>
      </c>
      <c r="H86" s="17">
        <v>332407.17200000002</v>
      </c>
      <c r="I86" s="17">
        <v>464825.91899999999</v>
      </c>
      <c r="J86" s="17">
        <v>424634.81599999999</v>
      </c>
      <c r="K86" s="17">
        <v>407289.30233333301</v>
      </c>
      <c r="L86" s="17">
        <v>407289.30233333301</v>
      </c>
      <c r="M86" s="17">
        <v>407289.30233333301</v>
      </c>
      <c r="N86" s="17">
        <v>267257499.803666</v>
      </c>
      <c r="O86" s="17">
        <v>257515328.678666</v>
      </c>
      <c r="P86" s="17">
        <v>257515328.678666</v>
      </c>
      <c r="Q86" s="47">
        <v>1.5239583646204E-3</v>
      </c>
      <c r="R86" s="47">
        <v>1.58161187694406E-3</v>
      </c>
      <c r="S86" s="47">
        <v>1.58161187694406E-3</v>
      </c>
      <c r="T86" s="17">
        <v>7516.4</v>
      </c>
      <c r="U86" s="17">
        <v>7100.3</v>
      </c>
      <c r="V86" s="17">
        <v>6958.75</v>
      </c>
      <c r="W86" s="17">
        <v>6958.75</v>
      </c>
      <c r="X86" s="17">
        <v>11.4546806518327</v>
      </c>
      <c r="Y86" s="17">
        <v>10.8205615763142</v>
      </c>
      <c r="Z86" s="17">
        <v>11.0060416486844</v>
      </c>
      <c r="AA86" s="17">
        <v>11.0060416486844</v>
      </c>
      <c r="AB86" s="17">
        <v>1.0660000000000001</v>
      </c>
      <c r="AC86" s="17">
        <v>1.7709999999999999</v>
      </c>
      <c r="AD86" s="17">
        <v>2.9369999999999998</v>
      </c>
      <c r="AE86" s="17">
        <v>3.8180000000000001</v>
      </c>
      <c r="AF86" s="17">
        <v>4.37</v>
      </c>
      <c r="AG86" s="17">
        <v>4.37</v>
      </c>
      <c r="AH86" s="17"/>
      <c r="AI86" s="17"/>
      <c r="AJ86" s="17">
        <v>4.37</v>
      </c>
      <c r="AK86" s="17">
        <v>4.37</v>
      </c>
      <c r="AL86" s="17">
        <v>4.37</v>
      </c>
      <c r="AM86" s="48">
        <v>4</v>
      </c>
      <c r="AN86" s="48">
        <v>4</v>
      </c>
      <c r="AO86" s="48">
        <v>4</v>
      </c>
      <c r="AP86" s="48">
        <v>4</v>
      </c>
      <c r="AQ86" s="20" t="s">
        <v>850</v>
      </c>
      <c r="AR86" s="20" t="s">
        <v>850</v>
      </c>
      <c r="AS86" s="20" t="s">
        <v>850</v>
      </c>
      <c r="AT86" s="20"/>
      <c r="AU86" s="20"/>
    </row>
    <row r="87" spans="1:47" x14ac:dyDescent="0.25">
      <c r="A87" s="20" t="s">
        <v>223</v>
      </c>
      <c r="B87" s="20" t="s">
        <v>163</v>
      </c>
      <c r="C87" s="18">
        <v>55640</v>
      </c>
      <c r="D87" s="19" t="s">
        <v>134</v>
      </c>
      <c r="E87" s="18">
        <v>8672</v>
      </c>
      <c r="F87" s="17">
        <v>240111.43100000001</v>
      </c>
      <c r="G87" s="17">
        <v>330041.56199999998</v>
      </c>
      <c r="H87" s="17">
        <v>328425.24</v>
      </c>
      <c r="I87" s="17">
        <v>473501.67499999999</v>
      </c>
      <c r="J87" s="17">
        <v>391286.48</v>
      </c>
      <c r="K87" s="17">
        <v>398276.57233333302</v>
      </c>
      <c r="L87" s="17">
        <v>398276.57233333302</v>
      </c>
      <c r="M87" s="17">
        <v>398276.57233333302</v>
      </c>
      <c r="N87" s="17">
        <v>267257499.803666</v>
      </c>
      <c r="O87" s="17">
        <v>257515328.678666</v>
      </c>
      <c r="P87" s="17">
        <v>257515328.678666</v>
      </c>
      <c r="Q87" s="47">
        <v>1.49023534466166E-3</v>
      </c>
      <c r="R87" s="47">
        <v>1.54661306717904E-3</v>
      </c>
      <c r="S87" s="47">
        <v>1.54661306717904E-3</v>
      </c>
      <c r="T87" s="17">
        <v>7516.4</v>
      </c>
      <c r="U87" s="17">
        <v>7100.3</v>
      </c>
      <c r="V87" s="17">
        <v>6958.75</v>
      </c>
      <c r="W87" s="17">
        <v>6958.75</v>
      </c>
      <c r="X87" s="17">
        <v>11.201204944614901</v>
      </c>
      <c r="Y87" s="17">
        <v>10.581118017701201</v>
      </c>
      <c r="Z87" s="17">
        <v>10.762493681232201</v>
      </c>
      <c r="AA87" s="17">
        <v>10.762493681232201</v>
      </c>
      <c r="AB87" s="17">
        <v>2.5369999999999999</v>
      </c>
      <c r="AC87" s="17">
        <v>2.67</v>
      </c>
      <c r="AD87" s="17">
        <v>2.4239999999999999</v>
      </c>
      <c r="AE87" s="17">
        <v>3.948</v>
      </c>
      <c r="AF87" s="17">
        <v>3.8119999999999998</v>
      </c>
      <c r="AG87" s="17">
        <v>3.948</v>
      </c>
      <c r="AH87" s="17"/>
      <c r="AI87" s="17"/>
      <c r="AJ87" s="17">
        <v>3.948</v>
      </c>
      <c r="AK87" s="17">
        <v>3.948</v>
      </c>
      <c r="AL87" s="17">
        <v>3.948</v>
      </c>
      <c r="AM87" s="48">
        <v>4</v>
      </c>
      <c r="AN87" s="48">
        <v>4</v>
      </c>
      <c r="AO87" s="48">
        <v>4</v>
      </c>
      <c r="AP87" s="48">
        <v>4</v>
      </c>
      <c r="AQ87" s="20" t="s">
        <v>850</v>
      </c>
      <c r="AR87" s="20" t="s">
        <v>850</v>
      </c>
      <c r="AS87" s="20" t="s">
        <v>850</v>
      </c>
      <c r="AT87" s="20"/>
      <c r="AU87" s="20"/>
    </row>
    <row r="88" spans="1:47" x14ac:dyDescent="0.25">
      <c r="A88" s="20" t="s">
        <v>223</v>
      </c>
      <c r="B88" s="20" t="s">
        <v>163</v>
      </c>
      <c r="C88" s="18">
        <v>55640</v>
      </c>
      <c r="D88" s="19" t="s">
        <v>224</v>
      </c>
      <c r="E88" s="18">
        <v>8674</v>
      </c>
      <c r="F88" s="17">
        <v>243943.59599999999</v>
      </c>
      <c r="G88" s="17">
        <v>318277.31699999998</v>
      </c>
      <c r="H88" s="17">
        <v>288437.027</v>
      </c>
      <c r="I88" s="17">
        <v>430847.35</v>
      </c>
      <c r="J88" s="17">
        <v>455285.24300000002</v>
      </c>
      <c r="K88" s="17">
        <v>401469.97</v>
      </c>
      <c r="L88" s="17">
        <v>401469.97</v>
      </c>
      <c r="M88" s="17">
        <v>401469.97</v>
      </c>
      <c r="N88" s="17">
        <v>267257499.803666</v>
      </c>
      <c r="O88" s="17">
        <v>257515328.678666</v>
      </c>
      <c r="P88" s="17">
        <v>257515328.678666</v>
      </c>
      <c r="Q88" s="47">
        <v>1.50218411193298E-3</v>
      </c>
      <c r="R88" s="47">
        <v>1.5590138733098901E-3</v>
      </c>
      <c r="S88" s="47">
        <v>1.5590138733098901E-3</v>
      </c>
      <c r="T88" s="17">
        <v>7516.4</v>
      </c>
      <c r="U88" s="17">
        <v>7100.3</v>
      </c>
      <c r="V88" s="17">
        <v>6958.75</v>
      </c>
      <c r="W88" s="17">
        <v>6958.75</v>
      </c>
      <c r="X88" s="17">
        <v>11.291016658933</v>
      </c>
      <c r="Y88" s="17">
        <v>10.665957849957699</v>
      </c>
      <c r="Z88" s="17">
        <v>10.8487877908952</v>
      </c>
      <c r="AA88" s="17">
        <v>10.8487877908952</v>
      </c>
      <c r="AB88" s="17">
        <v>1.484</v>
      </c>
      <c r="AC88" s="17">
        <v>2.1800000000000002</v>
      </c>
      <c r="AD88" s="17">
        <v>2.008</v>
      </c>
      <c r="AE88" s="17">
        <v>3.2709999999999999</v>
      </c>
      <c r="AF88" s="17">
        <v>4.4509999999999996</v>
      </c>
      <c r="AG88" s="17">
        <v>4.4509999999999996</v>
      </c>
      <c r="AH88" s="17"/>
      <c r="AI88" s="17"/>
      <c r="AJ88" s="17">
        <v>4.4509999999999996</v>
      </c>
      <c r="AK88" s="17">
        <v>4.4509999999999996</v>
      </c>
      <c r="AL88" s="17">
        <v>4.4509999999999996</v>
      </c>
      <c r="AM88" s="48">
        <v>4</v>
      </c>
      <c r="AN88" s="48">
        <v>4</v>
      </c>
      <c r="AO88" s="48">
        <v>4</v>
      </c>
      <c r="AP88" s="48">
        <v>4</v>
      </c>
      <c r="AQ88" s="20" t="s">
        <v>850</v>
      </c>
      <c r="AR88" s="20" t="s">
        <v>850</v>
      </c>
      <c r="AS88" s="20" t="s">
        <v>850</v>
      </c>
      <c r="AT88" s="20"/>
      <c r="AU88" s="20"/>
    </row>
    <row r="89" spans="1:47" x14ac:dyDescent="0.25">
      <c r="A89" s="20" t="s">
        <v>223</v>
      </c>
      <c r="B89" s="20" t="s">
        <v>163</v>
      </c>
      <c r="C89" s="18">
        <v>55640</v>
      </c>
      <c r="D89" s="19" t="s">
        <v>225</v>
      </c>
      <c r="E89" s="18">
        <v>8676</v>
      </c>
      <c r="F89" s="17">
        <v>234233.774</v>
      </c>
      <c r="G89" s="17">
        <v>347904.49900000001</v>
      </c>
      <c r="H89" s="17">
        <v>294020.723</v>
      </c>
      <c r="I89" s="17">
        <v>478085.39399999997</v>
      </c>
      <c r="J89" s="17">
        <v>488226.44900000002</v>
      </c>
      <c r="K89" s="17">
        <v>438072.114</v>
      </c>
      <c r="L89" s="17">
        <v>438072.114</v>
      </c>
      <c r="M89" s="17">
        <v>438072.114</v>
      </c>
      <c r="N89" s="17">
        <v>267257499.803666</v>
      </c>
      <c r="O89" s="17">
        <v>257515328.678666</v>
      </c>
      <c r="P89" s="17">
        <v>257515328.678666</v>
      </c>
      <c r="Q89" s="47">
        <v>1.63913871199804E-3</v>
      </c>
      <c r="R89" s="47">
        <v>1.70114966067373E-3</v>
      </c>
      <c r="S89" s="47">
        <v>1.70114966067373E-3</v>
      </c>
      <c r="T89" s="17">
        <v>7516.4</v>
      </c>
      <c r="U89" s="17">
        <v>7100.3</v>
      </c>
      <c r="V89" s="17">
        <v>6958.75</v>
      </c>
      <c r="W89" s="17">
        <v>6958.75</v>
      </c>
      <c r="X89" s="17">
        <v>12.3204222148621</v>
      </c>
      <c r="Y89" s="17">
        <v>11.6383765967997</v>
      </c>
      <c r="Z89" s="17">
        <v>11.837875201213301</v>
      </c>
      <c r="AA89" s="17">
        <v>11.837875201213301</v>
      </c>
      <c r="AB89" s="17">
        <v>2.4369999999999998</v>
      </c>
      <c r="AC89" s="17">
        <v>2.0099999999999998</v>
      </c>
      <c r="AD89" s="17">
        <v>2.5630000000000002</v>
      </c>
      <c r="AE89" s="17">
        <v>2.8940000000000001</v>
      </c>
      <c r="AF89" s="17">
        <v>2.8839999999999999</v>
      </c>
      <c r="AG89" s="17">
        <v>2.8940000000000001</v>
      </c>
      <c r="AH89" s="17"/>
      <c r="AI89" s="17"/>
      <c r="AJ89" s="17">
        <v>2.8940000000000001</v>
      </c>
      <c r="AK89" s="17">
        <v>2.8940000000000001</v>
      </c>
      <c r="AL89" s="17">
        <v>2.8940000000000001</v>
      </c>
      <c r="AM89" s="48">
        <v>3</v>
      </c>
      <c r="AN89" s="48">
        <v>3</v>
      </c>
      <c r="AO89" s="48">
        <v>3</v>
      </c>
      <c r="AP89" s="48">
        <v>3</v>
      </c>
      <c r="AQ89" s="20" t="s">
        <v>850</v>
      </c>
      <c r="AR89" s="20" t="s">
        <v>850</v>
      </c>
      <c r="AS89" s="20" t="s">
        <v>850</v>
      </c>
      <c r="AT89" s="20"/>
      <c r="AU89" s="20"/>
    </row>
    <row r="90" spans="1:47" x14ac:dyDescent="0.25">
      <c r="A90" s="20" t="s">
        <v>223</v>
      </c>
      <c r="B90" s="20" t="s">
        <v>163</v>
      </c>
      <c r="C90" s="18">
        <v>55640</v>
      </c>
      <c r="D90" s="19" t="s">
        <v>226</v>
      </c>
      <c r="E90" s="18">
        <v>8678</v>
      </c>
      <c r="F90" s="17">
        <v>220633.87700000001</v>
      </c>
      <c r="G90" s="17">
        <v>308772.34100000001</v>
      </c>
      <c r="H90" s="17">
        <v>262571.41800000001</v>
      </c>
      <c r="I90" s="17">
        <v>482065.29300000001</v>
      </c>
      <c r="J90" s="17">
        <v>494741.56699999998</v>
      </c>
      <c r="K90" s="17">
        <v>428526.400333333</v>
      </c>
      <c r="L90" s="17">
        <v>428526.400333333</v>
      </c>
      <c r="M90" s="17">
        <v>428526.400333333</v>
      </c>
      <c r="N90" s="17">
        <v>267257499.803666</v>
      </c>
      <c r="O90" s="17">
        <v>257515328.678666</v>
      </c>
      <c r="P90" s="17">
        <v>257515328.678666</v>
      </c>
      <c r="Q90" s="47">
        <v>1.60342142184274E-3</v>
      </c>
      <c r="R90" s="47">
        <v>1.6640811346343501E-3</v>
      </c>
      <c r="S90" s="47">
        <v>1.6640811346343501E-3</v>
      </c>
      <c r="T90" s="17">
        <v>7516.4</v>
      </c>
      <c r="U90" s="17">
        <v>7100.3</v>
      </c>
      <c r="V90" s="17">
        <v>6958.75</v>
      </c>
      <c r="W90" s="17">
        <v>6958.75</v>
      </c>
      <c r="X90" s="17">
        <v>12.0519567751388</v>
      </c>
      <c r="Y90" s="17">
        <v>11.384773121509999</v>
      </c>
      <c r="Z90" s="17">
        <v>11.579924595636699</v>
      </c>
      <c r="AA90" s="17">
        <v>11.579924595636699</v>
      </c>
      <c r="AB90" s="17">
        <v>1.4330000000000001</v>
      </c>
      <c r="AC90" s="17">
        <v>2.7069999999999999</v>
      </c>
      <c r="AD90" s="17">
        <v>2.8660000000000001</v>
      </c>
      <c r="AE90" s="17">
        <v>4.3</v>
      </c>
      <c r="AF90" s="17">
        <v>4.3090000000000002</v>
      </c>
      <c r="AG90" s="17">
        <v>4.3090000000000002</v>
      </c>
      <c r="AH90" s="17"/>
      <c r="AI90" s="17"/>
      <c r="AJ90" s="17">
        <v>4.3090000000000002</v>
      </c>
      <c r="AK90" s="17">
        <v>4.3090000000000002</v>
      </c>
      <c r="AL90" s="17">
        <v>4.3090000000000002</v>
      </c>
      <c r="AM90" s="48">
        <v>4</v>
      </c>
      <c r="AN90" s="48">
        <v>4</v>
      </c>
      <c r="AO90" s="48">
        <v>4</v>
      </c>
      <c r="AP90" s="48">
        <v>4</v>
      </c>
      <c r="AQ90" s="20" t="s">
        <v>850</v>
      </c>
      <c r="AR90" s="20" t="s">
        <v>850</v>
      </c>
      <c r="AS90" s="20" t="s">
        <v>850</v>
      </c>
      <c r="AT90" s="20"/>
      <c r="AU90" s="20"/>
    </row>
    <row r="91" spans="1:47" x14ac:dyDescent="0.25">
      <c r="A91" s="20" t="s">
        <v>223</v>
      </c>
      <c r="B91" s="20" t="s">
        <v>163</v>
      </c>
      <c r="C91" s="18">
        <v>55640</v>
      </c>
      <c r="D91" s="19" t="s">
        <v>227</v>
      </c>
      <c r="E91" s="18">
        <v>8680</v>
      </c>
      <c r="F91" s="17">
        <v>207883.26699999999</v>
      </c>
      <c r="G91" s="17">
        <v>303959.20400000003</v>
      </c>
      <c r="H91" s="17">
        <v>240268.255</v>
      </c>
      <c r="I91" s="17">
        <v>484799.72499999998</v>
      </c>
      <c r="J91" s="17">
        <v>371151.59399999998</v>
      </c>
      <c r="K91" s="17">
        <v>386636.84100000001</v>
      </c>
      <c r="L91" s="17">
        <v>386636.84100000001</v>
      </c>
      <c r="M91" s="17">
        <v>386636.84100000001</v>
      </c>
      <c r="N91" s="17">
        <v>267257499.803666</v>
      </c>
      <c r="O91" s="17">
        <v>257515328.678666</v>
      </c>
      <c r="P91" s="17">
        <v>257515328.678666</v>
      </c>
      <c r="Q91" s="47">
        <v>1.44668284812973E-3</v>
      </c>
      <c r="R91" s="47">
        <v>1.5014129177624699E-3</v>
      </c>
      <c r="S91" s="47">
        <v>1.5014129177624699E-3</v>
      </c>
      <c r="T91" s="17">
        <v>7516.4</v>
      </c>
      <c r="U91" s="17">
        <v>7100.3</v>
      </c>
      <c r="V91" s="17">
        <v>6958.75</v>
      </c>
      <c r="W91" s="17">
        <v>6958.75</v>
      </c>
      <c r="X91" s="17">
        <v>10.8738469596823</v>
      </c>
      <c r="Y91" s="17">
        <v>10.271882226575499</v>
      </c>
      <c r="Z91" s="17">
        <v>10.4479571414796</v>
      </c>
      <c r="AA91" s="17">
        <v>10.4479571414796</v>
      </c>
      <c r="AB91" s="17">
        <v>1.611</v>
      </c>
      <c r="AC91" s="17">
        <v>2.4049999999999998</v>
      </c>
      <c r="AD91" s="17">
        <v>2.5379999999999998</v>
      </c>
      <c r="AE91" s="17">
        <v>4.5519999999999996</v>
      </c>
      <c r="AF91" s="17">
        <v>3.3370000000000002</v>
      </c>
      <c r="AG91" s="17">
        <v>4.5519999999999996</v>
      </c>
      <c r="AH91" s="17"/>
      <c r="AI91" s="17"/>
      <c r="AJ91" s="17">
        <v>4.5519999999999996</v>
      </c>
      <c r="AK91" s="17">
        <v>4.5519999999999996</v>
      </c>
      <c r="AL91" s="17">
        <v>4.5519999999999996</v>
      </c>
      <c r="AM91" s="48">
        <v>5</v>
      </c>
      <c r="AN91" s="48">
        <v>5</v>
      </c>
      <c r="AO91" s="48">
        <v>5</v>
      </c>
      <c r="AP91" s="48">
        <v>5</v>
      </c>
      <c r="AQ91" s="20" t="s">
        <v>850</v>
      </c>
      <c r="AR91" s="20" t="s">
        <v>850</v>
      </c>
      <c r="AS91" s="20" t="s">
        <v>850</v>
      </c>
      <c r="AT91" s="20"/>
      <c r="AU91" s="20"/>
    </row>
    <row r="92" spans="1:47" x14ac:dyDescent="0.25">
      <c r="A92" s="20" t="s">
        <v>223</v>
      </c>
      <c r="B92" s="20" t="s">
        <v>163</v>
      </c>
      <c r="C92" s="18">
        <v>55640</v>
      </c>
      <c r="D92" s="19" t="s">
        <v>228</v>
      </c>
      <c r="E92" s="18">
        <v>8682</v>
      </c>
      <c r="F92" s="17">
        <v>194050.34899999999</v>
      </c>
      <c r="G92" s="17">
        <v>298093.16399999999</v>
      </c>
      <c r="H92" s="17">
        <v>227218.81599999999</v>
      </c>
      <c r="I92" s="17">
        <v>503707.93599999999</v>
      </c>
      <c r="J92" s="17">
        <v>405536.96899999998</v>
      </c>
      <c r="K92" s="17">
        <v>402446.02299999999</v>
      </c>
      <c r="L92" s="17">
        <v>402446.02299999999</v>
      </c>
      <c r="M92" s="17">
        <v>402446.02299999999</v>
      </c>
      <c r="N92" s="17">
        <v>267257499.803666</v>
      </c>
      <c r="O92" s="17">
        <v>257515328.678666</v>
      </c>
      <c r="P92" s="17">
        <v>257515328.678666</v>
      </c>
      <c r="Q92" s="47">
        <v>1.5058362189859799E-3</v>
      </c>
      <c r="R92" s="47">
        <v>1.56280414476678E-3</v>
      </c>
      <c r="S92" s="47">
        <v>1.56280414476678E-3</v>
      </c>
      <c r="T92" s="17">
        <v>7516.4</v>
      </c>
      <c r="U92" s="17">
        <v>7100.3</v>
      </c>
      <c r="V92" s="17">
        <v>6958.75</v>
      </c>
      <c r="W92" s="17">
        <v>6958.75</v>
      </c>
      <c r="X92" s="17">
        <v>11.318467356386201</v>
      </c>
      <c r="Y92" s="17">
        <v>10.691888905666101</v>
      </c>
      <c r="Z92" s="17">
        <v>10.875163342395799</v>
      </c>
      <c r="AA92" s="17">
        <v>10.875163342395799</v>
      </c>
      <c r="AB92" s="17">
        <v>1.222</v>
      </c>
      <c r="AC92" s="17">
        <v>2.2730000000000001</v>
      </c>
      <c r="AD92" s="17">
        <v>1.9590000000000001</v>
      </c>
      <c r="AE92" s="17">
        <v>4.3109999999999999</v>
      </c>
      <c r="AF92" s="17">
        <v>2.968</v>
      </c>
      <c r="AG92" s="17">
        <v>4.3109999999999999</v>
      </c>
      <c r="AH92" s="17"/>
      <c r="AI92" s="17"/>
      <c r="AJ92" s="17">
        <v>4.3109999999999999</v>
      </c>
      <c r="AK92" s="17">
        <v>4.3109999999999999</v>
      </c>
      <c r="AL92" s="17">
        <v>4.3109999999999999</v>
      </c>
      <c r="AM92" s="48">
        <v>4</v>
      </c>
      <c r="AN92" s="48">
        <v>4</v>
      </c>
      <c r="AO92" s="48">
        <v>4</v>
      </c>
      <c r="AP92" s="48">
        <v>4</v>
      </c>
      <c r="AQ92" s="20" t="s">
        <v>850</v>
      </c>
      <c r="AR92" s="20" t="s">
        <v>850</v>
      </c>
      <c r="AS92" s="20" t="s">
        <v>850</v>
      </c>
      <c r="AT92" s="20"/>
      <c r="AU92" s="20"/>
    </row>
    <row r="93" spans="1:47" x14ac:dyDescent="0.25">
      <c r="A93" s="20" t="s">
        <v>223</v>
      </c>
      <c r="B93" s="20" t="s">
        <v>163</v>
      </c>
      <c r="C93" s="18">
        <v>55640</v>
      </c>
      <c r="D93" s="19" t="s">
        <v>144</v>
      </c>
      <c r="E93" s="18">
        <v>8662</v>
      </c>
      <c r="F93" s="17">
        <v>172745.72899999999</v>
      </c>
      <c r="G93" s="17">
        <v>291927.788</v>
      </c>
      <c r="H93" s="17">
        <v>203869.69399999999</v>
      </c>
      <c r="I93" s="17">
        <v>437376.31699999998</v>
      </c>
      <c r="J93" s="17">
        <v>371058.98100000003</v>
      </c>
      <c r="K93" s="17">
        <v>366787.69533333299</v>
      </c>
      <c r="L93" s="17">
        <v>366787.69533333299</v>
      </c>
      <c r="M93" s="17">
        <v>366787.69533333299</v>
      </c>
      <c r="N93" s="17">
        <v>267257499.803666</v>
      </c>
      <c r="O93" s="17">
        <v>257515328.678666</v>
      </c>
      <c r="P93" s="17">
        <v>257515328.678666</v>
      </c>
      <c r="Q93" s="47">
        <v>1.3724131057230699E-3</v>
      </c>
      <c r="R93" s="47">
        <v>1.4243334453733301E-3</v>
      </c>
      <c r="S93" s="47">
        <v>1.4243334453733301E-3</v>
      </c>
      <c r="T93" s="17">
        <v>7516.4</v>
      </c>
      <c r="U93" s="17">
        <v>7100.3</v>
      </c>
      <c r="V93" s="17">
        <v>6958.75</v>
      </c>
      <c r="W93" s="17">
        <v>6958.75</v>
      </c>
      <c r="X93" s="17">
        <v>10.315605867856799</v>
      </c>
      <c r="Y93" s="17">
        <v>9.7445447745655205</v>
      </c>
      <c r="Z93" s="17">
        <v>9.9115803629917192</v>
      </c>
      <c r="AA93" s="17">
        <v>9.9115803629917192</v>
      </c>
      <c r="AB93" s="17">
        <v>1.2190000000000001</v>
      </c>
      <c r="AC93" s="17">
        <v>1.9570000000000001</v>
      </c>
      <c r="AD93" s="17">
        <v>1.6439999999999999</v>
      </c>
      <c r="AE93" s="17">
        <v>3.8639999999999999</v>
      </c>
      <c r="AF93" s="17">
        <v>2.68</v>
      </c>
      <c r="AG93" s="17">
        <v>3.8639999999999999</v>
      </c>
      <c r="AH93" s="17"/>
      <c r="AI93" s="17"/>
      <c r="AJ93" s="17">
        <v>3.8639999999999999</v>
      </c>
      <c r="AK93" s="17">
        <v>3.8639999999999999</v>
      </c>
      <c r="AL93" s="17">
        <v>3.8639999999999999</v>
      </c>
      <c r="AM93" s="48">
        <v>4</v>
      </c>
      <c r="AN93" s="48">
        <v>4</v>
      </c>
      <c r="AO93" s="48">
        <v>4</v>
      </c>
      <c r="AP93" s="48">
        <v>4</v>
      </c>
      <c r="AQ93" s="20" t="s">
        <v>850</v>
      </c>
      <c r="AR93" s="20" t="s">
        <v>850</v>
      </c>
      <c r="AS93" s="20" t="s">
        <v>850</v>
      </c>
      <c r="AT93" s="20"/>
      <c r="AU93" s="20"/>
    </row>
    <row r="94" spans="1:47" x14ac:dyDescent="0.25">
      <c r="A94" s="20" t="s">
        <v>223</v>
      </c>
      <c r="B94" s="20" t="s">
        <v>163</v>
      </c>
      <c r="C94" s="18">
        <v>55640</v>
      </c>
      <c r="D94" s="19" t="s">
        <v>229</v>
      </c>
      <c r="E94" s="18">
        <v>8664</v>
      </c>
      <c r="F94" s="17">
        <v>175267.682</v>
      </c>
      <c r="G94" s="17">
        <v>371117.11900000001</v>
      </c>
      <c r="H94" s="17">
        <v>230406.67199999999</v>
      </c>
      <c r="I94" s="17">
        <v>420866.598</v>
      </c>
      <c r="J94" s="17">
        <v>386628.26199999999</v>
      </c>
      <c r="K94" s="17">
        <v>392870.659666666</v>
      </c>
      <c r="L94" s="17">
        <v>392870.659666666</v>
      </c>
      <c r="M94" s="17">
        <v>392870.659666666</v>
      </c>
      <c r="N94" s="17">
        <v>267257499.803666</v>
      </c>
      <c r="O94" s="17">
        <v>257515328.678666</v>
      </c>
      <c r="P94" s="17">
        <v>257515328.678666</v>
      </c>
      <c r="Q94" s="47">
        <v>1.4700079883830301E-3</v>
      </c>
      <c r="R94" s="47">
        <v>1.5256204812448199E-3</v>
      </c>
      <c r="S94" s="47">
        <v>1.5256204812448199E-3</v>
      </c>
      <c r="T94" s="17">
        <v>7516.4</v>
      </c>
      <c r="U94" s="17">
        <v>7100.3</v>
      </c>
      <c r="V94" s="17">
        <v>6958.75</v>
      </c>
      <c r="W94" s="17">
        <v>6958.75</v>
      </c>
      <c r="X94" s="17">
        <v>11.049168043882201</v>
      </c>
      <c r="Y94" s="17">
        <v>10.437497719915999</v>
      </c>
      <c r="Z94" s="17">
        <v>10.6164115238624</v>
      </c>
      <c r="AA94" s="17">
        <v>10.6164115238624</v>
      </c>
      <c r="AB94" s="17">
        <v>1.393</v>
      </c>
      <c r="AC94" s="17">
        <v>2.7210000000000001</v>
      </c>
      <c r="AD94" s="17">
        <v>1.7250000000000001</v>
      </c>
      <c r="AE94" s="17">
        <v>2.8879999999999999</v>
      </c>
      <c r="AF94" s="17">
        <v>2.7440000000000002</v>
      </c>
      <c r="AG94" s="17">
        <v>2.8879999999999999</v>
      </c>
      <c r="AH94" s="17"/>
      <c r="AI94" s="17"/>
      <c r="AJ94" s="17">
        <v>2.8879999999999999</v>
      </c>
      <c r="AK94" s="17">
        <v>2.8879999999999999</v>
      </c>
      <c r="AL94" s="17">
        <v>2.8879999999999999</v>
      </c>
      <c r="AM94" s="48">
        <v>3</v>
      </c>
      <c r="AN94" s="48">
        <v>3</v>
      </c>
      <c r="AO94" s="48">
        <v>3</v>
      </c>
      <c r="AP94" s="48">
        <v>3</v>
      </c>
      <c r="AQ94" s="20" t="s">
        <v>850</v>
      </c>
      <c r="AR94" s="20" t="s">
        <v>850</v>
      </c>
      <c r="AS94" s="20" t="s">
        <v>850</v>
      </c>
      <c r="AT94" s="20"/>
      <c r="AU94" s="20"/>
    </row>
    <row r="95" spans="1:47" x14ac:dyDescent="0.25">
      <c r="A95" s="20" t="s">
        <v>223</v>
      </c>
      <c r="B95" s="20" t="s">
        <v>163</v>
      </c>
      <c r="C95" s="18">
        <v>55640</v>
      </c>
      <c r="D95" s="19" t="s">
        <v>230</v>
      </c>
      <c r="E95" s="18">
        <v>8666</v>
      </c>
      <c r="F95" s="17">
        <v>182070.80499999999</v>
      </c>
      <c r="G95" s="17">
        <v>402973.21500000003</v>
      </c>
      <c r="H95" s="17">
        <v>229473.59299999999</v>
      </c>
      <c r="I95" s="17">
        <v>455809.75699999998</v>
      </c>
      <c r="J95" s="17">
        <v>232915.193</v>
      </c>
      <c r="K95" s="17">
        <v>363899.38833333302</v>
      </c>
      <c r="L95" s="17">
        <v>363899.38833333302</v>
      </c>
      <c r="M95" s="17">
        <v>363899.38833333302</v>
      </c>
      <c r="N95" s="17">
        <v>267257499.803666</v>
      </c>
      <c r="O95" s="17">
        <v>257515328.678666</v>
      </c>
      <c r="P95" s="17">
        <v>257515328.678666</v>
      </c>
      <c r="Q95" s="47">
        <v>1.3616058991821E-3</v>
      </c>
      <c r="R95" s="47">
        <v>1.4131173868387999E-3</v>
      </c>
      <c r="S95" s="47">
        <v>1.4131173868387999E-3</v>
      </c>
      <c r="T95" s="17">
        <v>7516.4</v>
      </c>
      <c r="U95" s="17">
        <v>7100.3</v>
      </c>
      <c r="V95" s="17">
        <v>6958.75</v>
      </c>
      <c r="W95" s="17">
        <v>6958.75</v>
      </c>
      <c r="X95" s="17">
        <v>10.2343745806123</v>
      </c>
      <c r="Y95" s="17">
        <v>9.6678103659627102</v>
      </c>
      <c r="Z95" s="17">
        <v>9.8335306156645306</v>
      </c>
      <c r="AA95" s="17">
        <v>9.8335306156645306</v>
      </c>
      <c r="AB95" s="17">
        <v>1.4390000000000001</v>
      </c>
      <c r="AC95" s="17">
        <v>2.3039999999999998</v>
      </c>
      <c r="AD95" s="17">
        <v>1.613</v>
      </c>
      <c r="AE95" s="17">
        <v>3.1469999999999998</v>
      </c>
      <c r="AF95" s="17">
        <v>1.8220000000000001</v>
      </c>
      <c r="AG95" s="17">
        <v>3.1469999999999998</v>
      </c>
      <c r="AH95" s="17"/>
      <c r="AI95" s="17"/>
      <c r="AJ95" s="17">
        <v>3.1469999999999998</v>
      </c>
      <c r="AK95" s="17">
        <v>3.1469999999999998</v>
      </c>
      <c r="AL95" s="17">
        <v>3.1469999999999998</v>
      </c>
      <c r="AM95" s="48">
        <v>3</v>
      </c>
      <c r="AN95" s="48">
        <v>3</v>
      </c>
      <c r="AO95" s="48">
        <v>3</v>
      </c>
      <c r="AP95" s="48">
        <v>3</v>
      </c>
      <c r="AQ95" s="20" t="s">
        <v>850</v>
      </c>
      <c r="AR95" s="20" t="s">
        <v>850</v>
      </c>
      <c r="AS95" s="20" t="s">
        <v>850</v>
      </c>
      <c r="AT95" s="20"/>
      <c r="AU95" s="20"/>
    </row>
    <row r="96" spans="1:47" x14ac:dyDescent="0.25">
      <c r="A96" s="20" t="s">
        <v>777</v>
      </c>
      <c r="B96" s="20" t="s">
        <v>163</v>
      </c>
      <c r="C96" s="18">
        <v>55236</v>
      </c>
      <c r="D96" s="19" t="s">
        <v>15</v>
      </c>
      <c r="E96" s="18">
        <v>4266</v>
      </c>
      <c r="F96" s="17">
        <v>124515.85799999999</v>
      </c>
      <c r="G96" s="17">
        <v>113259.989</v>
      </c>
      <c r="H96" s="17">
        <v>240947.21799999999</v>
      </c>
      <c r="I96" s="17">
        <v>211271.26699999999</v>
      </c>
      <c r="J96" s="17">
        <v>376233.3</v>
      </c>
      <c r="K96" s="17">
        <v>276150.59499999997</v>
      </c>
      <c r="L96" s="17">
        <v>276150.59499999997</v>
      </c>
      <c r="M96" s="17">
        <v>276150.59499999997</v>
      </c>
      <c r="N96" s="17">
        <v>267257499.803666</v>
      </c>
      <c r="O96" s="17">
        <v>257515328.678666</v>
      </c>
      <c r="P96" s="17">
        <v>257515328.678666</v>
      </c>
      <c r="Q96" s="47">
        <v>1.0332753812441701E-3</v>
      </c>
      <c r="R96" s="47">
        <v>1.07236565845207E-3</v>
      </c>
      <c r="S96" s="47">
        <v>1.07236565845207E-3</v>
      </c>
      <c r="T96" s="17">
        <v>7516.4</v>
      </c>
      <c r="U96" s="17">
        <v>7100.3</v>
      </c>
      <c r="V96" s="17">
        <v>6958.75</v>
      </c>
      <c r="W96" s="17">
        <v>6958.75</v>
      </c>
      <c r="X96" s="17">
        <v>7.7665110755837503</v>
      </c>
      <c r="Y96" s="17">
        <v>7.3365651894480504</v>
      </c>
      <c r="Z96" s="17">
        <v>7.4623245257533499</v>
      </c>
      <c r="AA96" s="17">
        <v>7.4623245257533499</v>
      </c>
      <c r="AB96" s="17">
        <v>2.0059999999999998</v>
      </c>
      <c r="AC96" s="17">
        <v>1.6779999999999999</v>
      </c>
      <c r="AD96" s="17">
        <v>3.5870000000000002</v>
      </c>
      <c r="AE96" s="17">
        <v>3.2320000000000002</v>
      </c>
      <c r="AF96" s="17">
        <v>5.0359999999999996</v>
      </c>
      <c r="AG96" s="17">
        <v>5.0359999999999996</v>
      </c>
      <c r="AH96" s="17"/>
      <c r="AI96" s="17"/>
      <c r="AJ96" s="17">
        <v>5.0359999999999996</v>
      </c>
      <c r="AK96" s="17">
        <v>5.0359999999999996</v>
      </c>
      <c r="AL96" s="17">
        <v>5.0359999999999996</v>
      </c>
      <c r="AM96" s="48">
        <v>5</v>
      </c>
      <c r="AN96" s="48">
        <v>5</v>
      </c>
      <c r="AO96" s="48">
        <v>5</v>
      </c>
      <c r="AP96" s="48">
        <v>5</v>
      </c>
      <c r="AQ96" s="20" t="s">
        <v>850</v>
      </c>
      <c r="AR96" s="20" t="s">
        <v>850</v>
      </c>
      <c r="AS96" s="20" t="s">
        <v>850</v>
      </c>
      <c r="AT96" s="20"/>
      <c r="AU96" s="20"/>
    </row>
    <row r="97" spans="1:47" x14ac:dyDescent="0.25">
      <c r="A97" s="20" t="s">
        <v>777</v>
      </c>
      <c r="B97" s="20" t="s">
        <v>163</v>
      </c>
      <c r="C97" s="18">
        <v>55236</v>
      </c>
      <c r="D97" s="19" t="s">
        <v>23</v>
      </c>
      <c r="E97" s="18">
        <v>4267</v>
      </c>
      <c r="F97" s="17">
        <v>135142.408</v>
      </c>
      <c r="G97" s="17">
        <v>135513.226</v>
      </c>
      <c r="H97" s="17">
        <v>272350.88</v>
      </c>
      <c r="I97" s="17">
        <v>363754.84399999998</v>
      </c>
      <c r="J97" s="17">
        <v>372058.86800000002</v>
      </c>
      <c r="K97" s="17">
        <v>336054.864</v>
      </c>
      <c r="L97" s="17">
        <v>336054.864</v>
      </c>
      <c r="M97" s="17">
        <v>336054.864</v>
      </c>
      <c r="N97" s="17">
        <v>267257499.803666</v>
      </c>
      <c r="O97" s="17">
        <v>257515328.678666</v>
      </c>
      <c r="P97" s="17">
        <v>257515328.678666</v>
      </c>
      <c r="Q97" s="47">
        <v>1.25741977024732E-3</v>
      </c>
      <c r="R97" s="47">
        <v>1.3049897484717699E-3</v>
      </c>
      <c r="S97" s="47">
        <v>1.3049897484717699E-3</v>
      </c>
      <c r="T97" s="17">
        <v>7516.4</v>
      </c>
      <c r="U97" s="17">
        <v>7100.3</v>
      </c>
      <c r="V97" s="17">
        <v>6958.75</v>
      </c>
      <c r="W97" s="17">
        <v>6958.75</v>
      </c>
      <c r="X97" s="17">
        <v>9.4512699610869593</v>
      </c>
      <c r="Y97" s="17">
        <v>8.9280575946870506</v>
      </c>
      <c r="Z97" s="17">
        <v>9.0810974121779697</v>
      </c>
      <c r="AA97" s="17">
        <v>9.0810974121779697</v>
      </c>
      <c r="AB97" s="17">
        <v>2.1850000000000001</v>
      </c>
      <c r="AC97" s="17">
        <v>2.0369999999999999</v>
      </c>
      <c r="AD97" s="17">
        <v>3.9870000000000001</v>
      </c>
      <c r="AE97" s="17">
        <v>5.4039999999999999</v>
      </c>
      <c r="AF97" s="17">
        <v>5.7619999999999996</v>
      </c>
      <c r="AG97" s="17">
        <v>5.7619999999999996</v>
      </c>
      <c r="AH97" s="17"/>
      <c r="AI97" s="17"/>
      <c r="AJ97" s="17">
        <v>5.7619999999999996</v>
      </c>
      <c r="AK97" s="17">
        <v>5.7619999999999996</v>
      </c>
      <c r="AL97" s="17">
        <v>5.7619999999999996</v>
      </c>
      <c r="AM97" s="48">
        <v>6</v>
      </c>
      <c r="AN97" s="48">
        <v>6</v>
      </c>
      <c r="AO97" s="48">
        <v>6</v>
      </c>
      <c r="AP97" s="48">
        <v>6</v>
      </c>
      <c r="AQ97" s="20" t="s">
        <v>850</v>
      </c>
      <c r="AR97" s="20" t="s">
        <v>850</v>
      </c>
      <c r="AS97" s="20" t="s">
        <v>850</v>
      </c>
      <c r="AT97" s="20"/>
      <c r="AU97" s="20"/>
    </row>
    <row r="98" spans="1:47" x14ac:dyDescent="0.25">
      <c r="A98" s="20" t="s">
        <v>777</v>
      </c>
      <c r="B98" s="20" t="s">
        <v>163</v>
      </c>
      <c r="C98" s="18">
        <v>55236</v>
      </c>
      <c r="D98" s="19" t="s">
        <v>3</v>
      </c>
      <c r="E98" s="18">
        <v>4268</v>
      </c>
      <c r="F98" s="17">
        <v>119957.40700000001</v>
      </c>
      <c r="G98" s="17">
        <v>159392.47700000001</v>
      </c>
      <c r="H98" s="17">
        <v>172356.226</v>
      </c>
      <c r="I98" s="17">
        <v>279597.86900000001</v>
      </c>
      <c r="J98" s="17">
        <v>376520.70600000001</v>
      </c>
      <c r="K98" s="17">
        <v>276158.26699999999</v>
      </c>
      <c r="L98" s="17">
        <v>276158.26699999999</v>
      </c>
      <c r="M98" s="17">
        <v>276158.26699999999</v>
      </c>
      <c r="N98" s="17">
        <v>267257499.803666</v>
      </c>
      <c r="O98" s="17">
        <v>257515328.678666</v>
      </c>
      <c r="P98" s="17">
        <v>257515328.678666</v>
      </c>
      <c r="Q98" s="47">
        <v>1.0333040876415801E-3</v>
      </c>
      <c r="R98" s="47">
        <v>1.07239545085332E-3</v>
      </c>
      <c r="S98" s="47">
        <v>1.07239545085332E-3</v>
      </c>
      <c r="T98" s="17">
        <v>7516.4</v>
      </c>
      <c r="U98" s="17">
        <v>7100.3</v>
      </c>
      <c r="V98" s="17">
        <v>6958.75</v>
      </c>
      <c r="W98" s="17">
        <v>6958.75</v>
      </c>
      <c r="X98" s="17">
        <v>7.7667268443492397</v>
      </c>
      <c r="Y98" s="17">
        <v>7.33676901348157</v>
      </c>
      <c r="Z98" s="17">
        <v>7.4625318436255501</v>
      </c>
      <c r="AA98" s="17">
        <v>7.4625318436255501</v>
      </c>
      <c r="AB98" s="17">
        <v>1.9</v>
      </c>
      <c r="AC98" s="17">
        <v>2.5510000000000002</v>
      </c>
      <c r="AD98" s="17">
        <v>2.6629999999999998</v>
      </c>
      <c r="AE98" s="17">
        <v>4.476</v>
      </c>
      <c r="AF98" s="17">
        <v>5.8179999999999996</v>
      </c>
      <c r="AG98" s="17">
        <v>5.8179999999999996</v>
      </c>
      <c r="AH98" s="17"/>
      <c r="AI98" s="17"/>
      <c r="AJ98" s="17">
        <v>5.8179999999999996</v>
      </c>
      <c r="AK98" s="17">
        <v>5.8179999999999996</v>
      </c>
      <c r="AL98" s="17">
        <v>5.8179999999999996</v>
      </c>
      <c r="AM98" s="48">
        <v>6</v>
      </c>
      <c r="AN98" s="48">
        <v>6</v>
      </c>
      <c r="AO98" s="48">
        <v>6</v>
      </c>
      <c r="AP98" s="48">
        <v>6</v>
      </c>
      <c r="AQ98" s="20" t="s">
        <v>850</v>
      </c>
      <c r="AR98" s="20" t="s">
        <v>850</v>
      </c>
      <c r="AS98" s="20" t="s">
        <v>850</v>
      </c>
      <c r="AT98" s="20"/>
      <c r="AU98" s="20"/>
    </row>
    <row r="99" spans="1:47" x14ac:dyDescent="0.25">
      <c r="A99" s="20" t="s">
        <v>777</v>
      </c>
      <c r="B99" s="20" t="s">
        <v>163</v>
      </c>
      <c r="C99" s="18">
        <v>55236</v>
      </c>
      <c r="D99" s="19" t="s">
        <v>22</v>
      </c>
      <c r="E99" s="18">
        <v>4269</v>
      </c>
      <c r="F99" s="17">
        <v>95228.864000000001</v>
      </c>
      <c r="G99" s="17">
        <v>114788.967</v>
      </c>
      <c r="H99" s="17">
        <v>139788.46100000001</v>
      </c>
      <c r="I99" s="17">
        <v>269053.03100000002</v>
      </c>
      <c r="J99" s="17">
        <v>373463.26699999999</v>
      </c>
      <c r="K99" s="17">
        <v>260768.253</v>
      </c>
      <c r="L99" s="17">
        <v>260768.253</v>
      </c>
      <c r="M99" s="17">
        <v>260768.253</v>
      </c>
      <c r="N99" s="17">
        <v>267257499.803666</v>
      </c>
      <c r="O99" s="17">
        <v>257515328.678666</v>
      </c>
      <c r="P99" s="17">
        <v>257515328.678666</v>
      </c>
      <c r="Q99" s="47">
        <v>9.7571912178915905E-4</v>
      </c>
      <c r="R99" s="47">
        <v>1.0126319638447301E-3</v>
      </c>
      <c r="S99" s="47">
        <v>1.0126319638447301E-3</v>
      </c>
      <c r="T99" s="17">
        <v>7516.4</v>
      </c>
      <c r="U99" s="17">
        <v>7100.3</v>
      </c>
      <c r="V99" s="17">
        <v>6958.75</v>
      </c>
      <c r="W99" s="17">
        <v>6958.75</v>
      </c>
      <c r="X99" s="17">
        <v>7.3338952070160301</v>
      </c>
      <c r="Y99" s="17">
        <v>6.92789848043956</v>
      </c>
      <c r="Z99" s="17">
        <v>7.0466526784045298</v>
      </c>
      <c r="AA99" s="17">
        <v>7.0466526784045298</v>
      </c>
      <c r="AB99" s="17">
        <v>1.8220000000000001</v>
      </c>
      <c r="AC99" s="17">
        <v>1.8759999999999999</v>
      </c>
      <c r="AD99" s="17">
        <v>2.2189999999999999</v>
      </c>
      <c r="AE99" s="17">
        <v>4.3520000000000003</v>
      </c>
      <c r="AF99" s="17">
        <v>5.9379999999999997</v>
      </c>
      <c r="AG99" s="17">
        <v>5.9379999999999997</v>
      </c>
      <c r="AH99" s="17"/>
      <c r="AI99" s="17"/>
      <c r="AJ99" s="17">
        <v>5.9379999999999997</v>
      </c>
      <c r="AK99" s="17">
        <v>5.9379999999999997</v>
      </c>
      <c r="AL99" s="17">
        <v>5.9379999999999997</v>
      </c>
      <c r="AM99" s="48">
        <v>6</v>
      </c>
      <c r="AN99" s="48">
        <v>6</v>
      </c>
      <c r="AO99" s="48">
        <v>6</v>
      </c>
      <c r="AP99" s="48">
        <v>6</v>
      </c>
      <c r="AQ99" s="20" t="s">
        <v>850</v>
      </c>
      <c r="AR99" s="20" t="s">
        <v>850</v>
      </c>
      <c r="AS99" s="20" t="s">
        <v>850</v>
      </c>
      <c r="AT99" s="20"/>
      <c r="AU99" s="20"/>
    </row>
    <row r="100" spans="1:47" x14ac:dyDescent="0.25">
      <c r="A100" s="20" t="s">
        <v>777</v>
      </c>
      <c r="B100" s="20" t="s">
        <v>163</v>
      </c>
      <c r="C100" s="18">
        <v>55236</v>
      </c>
      <c r="D100" s="19" t="s">
        <v>21</v>
      </c>
      <c r="E100" s="18">
        <v>4270</v>
      </c>
      <c r="F100" s="17">
        <v>109465.193</v>
      </c>
      <c r="G100" s="17">
        <v>130625.61900000001</v>
      </c>
      <c r="H100" s="17">
        <v>235097.147</v>
      </c>
      <c r="I100" s="17">
        <v>348473.06699999998</v>
      </c>
      <c r="J100" s="17">
        <v>299295.56599999999</v>
      </c>
      <c r="K100" s="17">
        <v>294288.59333333297</v>
      </c>
      <c r="L100" s="17">
        <v>294288.59333333297</v>
      </c>
      <c r="M100" s="17">
        <v>294288.59333333297</v>
      </c>
      <c r="N100" s="17">
        <v>267257499.803666</v>
      </c>
      <c r="O100" s="17">
        <v>257515328.678666</v>
      </c>
      <c r="P100" s="17">
        <v>257515328.678666</v>
      </c>
      <c r="Q100" s="47">
        <v>1.10114250694376E-3</v>
      </c>
      <c r="R100" s="47">
        <v>1.14280029403823E-3</v>
      </c>
      <c r="S100" s="47">
        <v>1.14280029403823E-3</v>
      </c>
      <c r="T100" s="17">
        <v>7516.4</v>
      </c>
      <c r="U100" s="17">
        <v>7100.3</v>
      </c>
      <c r="V100" s="17">
        <v>6958.75</v>
      </c>
      <c r="W100" s="17">
        <v>6958.75</v>
      </c>
      <c r="X100" s="17">
        <v>8.2766275391921393</v>
      </c>
      <c r="Y100" s="17">
        <v>7.8184421420528398</v>
      </c>
      <c r="Z100" s="17">
        <v>7.9524615461385704</v>
      </c>
      <c r="AA100" s="17">
        <v>7.9524615461385704</v>
      </c>
      <c r="AB100" s="17">
        <v>1.46</v>
      </c>
      <c r="AC100" s="17">
        <v>1.7410000000000001</v>
      </c>
      <c r="AD100" s="17">
        <v>3.028</v>
      </c>
      <c r="AE100" s="17">
        <v>4.6280000000000001</v>
      </c>
      <c r="AF100" s="17">
        <v>4.3920000000000003</v>
      </c>
      <c r="AG100" s="17">
        <v>4.6280000000000001</v>
      </c>
      <c r="AH100" s="17"/>
      <c r="AI100" s="17"/>
      <c r="AJ100" s="17">
        <v>4.6280000000000001</v>
      </c>
      <c r="AK100" s="17">
        <v>4.6280000000000001</v>
      </c>
      <c r="AL100" s="17">
        <v>4.6280000000000001</v>
      </c>
      <c r="AM100" s="48">
        <v>5</v>
      </c>
      <c r="AN100" s="48">
        <v>5</v>
      </c>
      <c r="AO100" s="48">
        <v>5</v>
      </c>
      <c r="AP100" s="48">
        <v>5</v>
      </c>
      <c r="AQ100" s="20" t="s">
        <v>850</v>
      </c>
      <c r="AR100" s="20" t="s">
        <v>850</v>
      </c>
      <c r="AS100" s="20" t="s">
        <v>850</v>
      </c>
      <c r="AT100" s="20"/>
      <c r="AU100" s="20"/>
    </row>
    <row r="101" spans="1:47" x14ac:dyDescent="0.25">
      <c r="A101" s="20" t="s">
        <v>777</v>
      </c>
      <c r="B101" s="20" t="s">
        <v>163</v>
      </c>
      <c r="C101" s="18">
        <v>55236</v>
      </c>
      <c r="D101" s="19" t="s">
        <v>25</v>
      </c>
      <c r="E101" s="18">
        <v>4271</v>
      </c>
      <c r="F101" s="17">
        <v>123867.04700000001</v>
      </c>
      <c r="G101" s="17">
        <v>123510.64200000001</v>
      </c>
      <c r="H101" s="17">
        <v>209262.74600000001</v>
      </c>
      <c r="I101" s="17">
        <v>371982.98599999998</v>
      </c>
      <c r="J101" s="17">
        <v>292090.837</v>
      </c>
      <c r="K101" s="17">
        <v>291112.18966666597</v>
      </c>
      <c r="L101" s="17">
        <v>291112.18966666597</v>
      </c>
      <c r="M101" s="17">
        <v>291112.18966666597</v>
      </c>
      <c r="N101" s="17">
        <v>267257499.803666</v>
      </c>
      <c r="O101" s="17">
        <v>257515328.678666</v>
      </c>
      <c r="P101" s="17">
        <v>257515328.678666</v>
      </c>
      <c r="Q101" s="47">
        <v>1.0892573262884001E-3</v>
      </c>
      <c r="R101" s="47">
        <v>1.1304654800954499E-3</v>
      </c>
      <c r="S101" s="47">
        <v>1.1304654800954499E-3</v>
      </c>
      <c r="T101" s="17">
        <v>7516.4</v>
      </c>
      <c r="U101" s="17">
        <v>7100.3</v>
      </c>
      <c r="V101" s="17">
        <v>6958.75</v>
      </c>
      <c r="W101" s="17">
        <v>6958.75</v>
      </c>
      <c r="X101" s="17">
        <v>8.1872937673141806</v>
      </c>
      <c r="Y101" s="17">
        <v>7.7340537938455798</v>
      </c>
      <c r="Z101" s="17">
        <v>7.8666266596142096</v>
      </c>
      <c r="AA101" s="17">
        <v>7.8666266596142096</v>
      </c>
      <c r="AB101" s="17">
        <v>1.778</v>
      </c>
      <c r="AC101" s="17">
        <v>1.8560000000000001</v>
      </c>
      <c r="AD101" s="17">
        <v>2.7610000000000001</v>
      </c>
      <c r="AE101" s="17">
        <v>5.1959999999999997</v>
      </c>
      <c r="AF101" s="17">
        <v>4.21</v>
      </c>
      <c r="AG101" s="17">
        <v>5.1959999999999997</v>
      </c>
      <c r="AH101" s="17"/>
      <c r="AI101" s="17"/>
      <c r="AJ101" s="17">
        <v>5.1959999999999997</v>
      </c>
      <c r="AK101" s="17">
        <v>5.1959999999999997</v>
      </c>
      <c r="AL101" s="17">
        <v>5.1959999999999997</v>
      </c>
      <c r="AM101" s="48">
        <v>5</v>
      </c>
      <c r="AN101" s="48">
        <v>5</v>
      </c>
      <c r="AO101" s="48">
        <v>5</v>
      </c>
      <c r="AP101" s="48">
        <v>5</v>
      </c>
      <c r="AQ101" s="20" t="s">
        <v>850</v>
      </c>
      <c r="AR101" s="20" t="s">
        <v>850</v>
      </c>
      <c r="AS101" s="20" t="s">
        <v>850</v>
      </c>
      <c r="AT101" s="20"/>
      <c r="AU101" s="20"/>
    </row>
    <row r="102" spans="1:47" x14ac:dyDescent="0.25">
      <c r="A102" s="20" t="s">
        <v>777</v>
      </c>
      <c r="B102" s="20" t="s">
        <v>163</v>
      </c>
      <c r="C102" s="18">
        <v>55236</v>
      </c>
      <c r="D102" s="19" t="s">
        <v>17</v>
      </c>
      <c r="E102" s="18">
        <v>4272</v>
      </c>
      <c r="F102" s="17">
        <v>100811.443</v>
      </c>
      <c r="G102" s="17">
        <v>107556.726</v>
      </c>
      <c r="H102" s="17">
        <v>164929.45000000001</v>
      </c>
      <c r="I102" s="17">
        <v>283992.96799999999</v>
      </c>
      <c r="J102" s="17">
        <v>304072.152</v>
      </c>
      <c r="K102" s="17">
        <v>250998.19</v>
      </c>
      <c r="L102" s="17">
        <v>250998.19</v>
      </c>
      <c r="M102" s="17">
        <v>250998.19</v>
      </c>
      <c r="N102" s="17">
        <v>267257499.803666</v>
      </c>
      <c r="O102" s="17">
        <v>257515328.678666</v>
      </c>
      <c r="P102" s="17">
        <v>257515328.678666</v>
      </c>
      <c r="Q102" s="47">
        <v>9.3916238153985896E-4</v>
      </c>
      <c r="R102" s="47">
        <v>9.7469223012041002E-4</v>
      </c>
      <c r="S102" s="47">
        <v>9.7469223012041002E-4</v>
      </c>
      <c r="T102" s="17">
        <v>7516.4</v>
      </c>
      <c r="U102" s="17">
        <v>7100.3</v>
      </c>
      <c r="V102" s="17">
        <v>6958.75</v>
      </c>
      <c r="W102" s="17">
        <v>6958.75</v>
      </c>
      <c r="X102" s="17">
        <v>7.0591201246061903</v>
      </c>
      <c r="Y102" s="17">
        <v>6.6683346576474598</v>
      </c>
      <c r="Z102" s="17">
        <v>6.7826395563504001</v>
      </c>
      <c r="AA102" s="17">
        <v>6.7826395563504001</v>
      </c>
      <c r="AB102" s="17">
        <v>1.786</v>
      </c>
      <c r="AC102" s="17">
        <v>1.7210000000000001</v>
      </c>
      <c r="AD102" s="17">
        <v>2.468</v>
      </c>
      <c r="AE102" s="17">
        <v>4.6280000000000001</v>
      </c>
      <c r="AF102" s="17">
        <v>4.6429999999999998</v>
      </c>
      <c r="AG102" s="17">
        <v>4.6429999999999998</v>
      </c>
      <c r="AH102" s="17"/>
      <c r="AI102" s="17"/>
      <c r="AJ102" s="17">
        <v>4.6429999999999998</v>
      </c>
      <c r="AK102" s="17">
        <v>4.6429999999999998</v>
      </c>
      <c r="AL102" s="17">
        <v>4.6429999999999998</v>
      </c>
      <c r="AM102" s="48">
        <v>5</v>
      </c>
      <c r="AN102" s="48">
        <v>5</v>
      </c>
      <c r="AO102" s="48">
        <v>5</v>
      </c>
      <c r="AP102" s="48">
        <v>5</v>
      </c>
      <c r="AQ102" s="20" t="s">
        <v>850</v>
      </c>
      <c r="AR102" s="20" t="s">
        <v>850</v>
      </c>
      <c r="AS102" s="20" t="s">
        <v>850</v>
      </c>
      <c r="AT102" s="20"/>
      <c r="AU102" s="20"/>
    </row>
    <row r="103" spans="1:47" x14ac:dyDescent="0.25">
      <c r="A103" s="20" t="s">
        <v>777</v>
      </c>
      <c r="B103" s="20" t="s">
        <v>163</v>
      </c>
      <c r="C103" s="18">
        <v>55236</v>
      </c>
      <c r="D103" s="19" t="s">
        <v>16</v>
      </c>
      <c r="E103" s="18">
        <v>4273</v>
      </c>
      <c r="F103" s="17">
        <v>85625.56</v>
      </c>
      <c r="G103" s="17">
        <v>102114.00599999999</v>
      </c>
      <c r="H103" s="17">
        <v>216697.88399999999</v>
      </c>
      <c r="I103" s="17">
        <v>284435.842</v>
      </c>
      <c r="J103" s="17">
        <v>250875.579</v>
      </c>
      <c r="K103" s="17">
        <v>250669.76833333299</v>
      </c>
      <c r="L103" s="17">
        <v>250669.76833333299</v>
      </c>
      <c r="M103" s="17">
        <v>250669.76833333299</v>
      </c>
      <c r="N103" s="17">
        <v>267257499.803666</v>
      </c>
      <c r="O103" s="17">
        <v>257515328.678666</v>
      </c>
      <c r="P103" s="17">
        <v>257515328.678666</v>
      </c>
      <c r="Q103" s="47">
        <v>9.3793352297870305E-4</v>
      </c>
      <c r="R103" s="47">
        <v>9.7341688209219004E-4</v>
      </c>
      <c r="S103" s="47">
        <v>9.7341688209219004E-4</v>
      </c>
      <c r="T103" s="17">
        <v>7516.4</v>
      </c>
      <c r="U103" s="17">
        <v>7100.3</v>
      </c>
      <c r="V103" s="17">
        <v>6958.75</v>
      </c>
      <c r="W103" s="17">
        <v>6958.75</v>
      </c>
      <c r="X103" s="17">
        <v>7.0498835321171196</v>
      </c>
      <c r="Y103" s="17">
        <v>6.6596093932056899</v>
      </c>
      <c r="Z103" s="17">
        <v>6.7737647282590299</v>
      </c>
      <c r="AA103" s="17">
        <v>6.7737647282590299</v>
      </c>
      <c r="AB103" s="17">
        <v>1.77</v>
      </c>
      <c r="AC103" s="17">
        <v>1.5</v>
      </c>
      <c r="AD103" s="17">
        <v>3.1259999999999999</v>
      </c>
      <c r="AE103" s="17">
        <v>4.3170000000000002</v>
      </c>
      <c r="AF103" s="17">
        <v>4.2590000000000003</v>
      </c>
      <c r="AG103" s="17">
        <v>4.3170000000000002</v>
      </c>
      <c r="AH103" s="17"/>
      <c r="AI103" s="17"/>
      <c r="AJ103" s="17">
        <v>4.3170000000000002</v>
      </c>
      <c r="AK103" s="17">
        <v>4.3170000000000002</v>
      </c>
      <c r="AL103" s="17">
        <v>4.3170000000000002</v>
      </c>
      <c r="AM103" s="48">
        <v>4</v>
      </c>
      <c r="AN103" s="48">
        <v>4</v>
      </c>
      <c r="AO103" s="48">
        <v>4</v>
      </c>
      <c r="AP103" s="48">
        <v>4</v>
      </c>
      <c r="AQ103" s="20" t="s">
        <v>850</v>
      </c>
      <c r="AR103" s="20" t="s">
        <v>850</v>
      </c>
      <c r="AS103" s="20" t="s">
        <v>850</v>
      </c>
      <c r="AT103" s="20"/>
      <c r="AU103" s="20"/>
    </row>
    <row r="104" spans="1:47" x14ac:dyDescent="0.25">
      <c r="A104" s="20" t="s">
        <v>231</v>
      </c>
      <c r="B104" s="20" t="s">
        <v>163</v>
      </c>
      <c r="C104" s="18">
        <v>55222</v>
      </c>
      <c r="D104" s="19" t="s">
        <v>11</v>
      </c>
      <c r="E104" s="18">
        <v>4174</v>
      </c>
      <c r="F104" s="17">
        <v>47791.319000000003</v>
      </c>
      <c r="G104" s="17">
        <v>37770.383000000002</v>
      </c>
      <c r="H104" s="17">
        <v>20125.804</v>
      </c>
      <c r="I104" s="17">
        <v>9305.7360000000008</v>
      </c>
      <c r="J104" s="17">
        <v>39696.703000000001</v>
      </c>
      <c r="K104" s="17">
        <v>41752.801666666601</v>
      </c>
      <c r="L104" s="17">
        <v>41752.801666666601</v>
      </c>
      <c r="M104" s="17">
        <v>41752.801666666601</v>
      </c>
      <c r="N104" s="17">
        <v>267257499.803666</v>
      </c>
      <c r="O104" s="17">
        <v>257515328.678666</v>
      </c>
      <c r="P104" s="17">
        <v>257515328.678666</v>
      </c>
      <c r="Q104" s="47">
        <v>1.5622686621456501E-4</v>
      </c>
      <c r="R104" s="47">
        <v>1.6213715075100101E-4</v>
      </c>
      <c r="S104" s="47">
        <v>1.6213715075100101E-4</v>
      </c>
      <c r="T104" s="17">
        <v>7516.4</v>
      </c>
      <c r="U104" s="17">
        <v>7100.3</v>
      </c>
      <c r="V104" s="17">
        <v>6958.75</v>
      </c>
      <c r="W104" s="17">
        <v>6958.75</v>
      </c>
      <c r="X104" s="17">
        <v>1.1742636172151499</v>
      </c>
      <c r="Y104" s="17">
        <v>1.1092576181832701</v>
      </c>
      <c r="Z104" s="17">
        <v>1.12827189778853</v>
      </c>
      <c r="AA104" s="17">
        <v>1.12827189778853</v>
      </c>
      <c r="AB104" s="17">
        <v>1.0349999999999999</v>
      </c>
      <c r="AC104" s="17">
        <v>0.55500000000000005</v>
      </c>
      <c r="AD104" s="17">
        <v>0.252</v>
      </c>
      <c r="AE104" s="17">
        <v>0.108</v>
      </c>
      <c r="AF104" s="17">
        <v>0.505</v>
      </c>
      <c r="AG104" s="17">
        <v>1.0349999999999999</v>
      </c>
      <c r="AH104" s="17"/>
      <c r="AI104" s="17"/>
      <c r="AJ104" s="17">
        <v>1.0349999999999999</v>
      </c>
      <c r="AK104" s="17">
        <v>1.0349999999999999</v>
      </c>
      <c r="AL104" s="17">
        <v>1.0349999999999999</v>
      </c>
      <c r="AM104" s="48">
        <v>1</v>
      </c>
      <c r="AN104" s="48">
        <v>1</v>
      </c>
      <c r="AO104" s="48">
        <v>1</v>
      </c>
      <c r="AP104" s="48">
        <v>1</v>
      </c>
      <c r="AQ104" s="20" t="s">
        <v>850</v>
      </c>
      <c r="AR104" s="20" t="s">
        <v>850</v>
      </c>
      <c r="AS104" s="20" t="s">
        <v>850</v>
      </c>
      <c r="AT104" s="20"/>
      <c r="AU104" s="20"/>
    </row>
    <row r="105" spans="1:47" x14ac:dyDescent="0.25">
      <c r="A105" s="20" t="s">
        <v>231</v>
      </c>
      <c r="B105" s="20" t="s">
        <v>163</v>
      </c>
      <c r="C105" s="18">
        <v>55222</v>
      </c>
      <c r="D105" s="19" t="s">
        <v>10</v>
      </c>
      <c r="E105" s="18">
        <v>4175</v>
      </c>
      <c r="F105" s="17">
        <v>46995.300999999999</v>
      </c>
      <c r="G105" s="17">
        <v>33806.851000000002</v>
      </c>
      <c r="H105" s="17">
        <v>26893.931</v>
      </c>
      <c r="I105" s="17">
        <v>9576.5120000000006</v>
      </c>
      <c r="J105" s="17">
        <v>25344.295999999998</v>
      </c>
      <c r="K105" s="17">
        <v>35898.694333333297</v>
      </c>
      <c r="L105" s="17">
        <v>35898.694333333297</v>
      </c>
      <c r="M105" s="17">
        <v>35898.694333333297</v>
      </c>
      <c r="N105" s="17">
        <v>267257499.803666</v>
      </c>
      <c r="O105" s="17">
        <v>257515328.678666</v>
      </c>
      <c r="P105" s="17">
        <v>257515328.678666</v>
      </c>
      <c r="Q105" s="47">
        <v>1.3432249556964799E-4</v>
      </c>
      <c r="R105" s="47">
        <v>1.39404106611954E-4</v>
      </c>
      <c r="S105" s="47">
        <v>1.39404106611954E-4</v>
      </c>
      <c r="T105" s="17">
        <v>7516.4</v>
      </c>
      <c r="U105" s="17">
        <v>7100.3</v>
      </c>
      <c r="V105" s="17">
        <v>6958.75</v>
      </c>
      <c r="W105" s="17">
        <v>6958.75</v>
      </c>
      <c r="X105" s="17">
        <v>1.0096216056997001</v>
      </c>
      <c r="Y105" s="17">
        <v>0.95373001529317403</v>
      </c>
      <c r="Z105" s="17">
        <v>0.97007832688593698</v>
      </c>
      <c r="AA105" s="17">
        <v>0.97007832688593698</v>
      </c>
      <c r="AB105" s="17">
        <v>0.80500000000000005</v>
      </c>
      <c r="AC105" s="17">
        <v>0.55100000000000005</v>
      </c>
      <c r="AD105" s="17">
        <v>0.36799999999999999</v>
      </c>
      <c r="AE105" s="17">
        <v>0.11899999999999999</v>
      </c>
      <c r="AF105" s="17">
        <v>0.35099999999999998</v>
      </c>
      <c r="AG105" s="17">
        <v>0.80500000000000005</v>
      </c>
      <c r="AH105" s="17"/>
      <c r="AI105" s="17"/>
      <c r="AJ105" s="17">
        <v>0.80500000000000005</v>
      </c>
      <c r="AK105" s="17">
        <v>0.80500000000000005</v>
      </c>
      <c r="AL105" s="17">
        <v>0.80500000000000005</v>
      </c>
      <c r="AM105" s="48">
        <v>1</v>
      </c>
      <c r="AN105" s="48">
        <v>1</v>
      </c>
      <c r="AO105" s="48">
        <v>1</v>
      </c>
      <c r="AP105" s="48">
        <v>1</v>
      </c>
      <c r="AQ105" s="20" t="s">
        <v>850</v>
      </c>
      <c r="AR105" s="20" t="s">
        <v>850</v>
      </c>
      <c r="AS105" s="20" t="s">
        <v>850</v>
      </c>
      <c r="AT105" s="20"/>
      <c r="AU105" s="20"/>
    </row>
    <row r="106" spans="1:47" x14ac:dyDescent="0.25">
      <c r="A106" s="20" t="s">
        <v>231</v>
      </c>
      <c r="B106" s="20" t="s">
        <v>163</v>
      </c>
      <c r="C106" s="18">
        <v>55222</v>
      </c>
      <c r="D106" s="19" t="s">
        <v>18</v>
      </c>
      <c r="E106" s="18">
        <v>4176</v>
      </c>
      <c r="F106" s="17">
        <v>40470.097999999998</v>
      </c>
      <c r="G106" s="17">
        <v>33070.544999999998</v>
      </c>
      <c r="H106" s="17">
        <v>17663.012999999999</v>
      </c>
      <c r="I106" s="17">
        <v>10366.189</v>
      </c>
      <c r="J106" s="17">
        <v>42750.521999999997</v>
      </c>
      <c r="K106" s="17">
        <v>38763.721666666599</v>
      </c>
      <c r="L106" s="17">
        <v>38763.721666666599</v>
      </c>
      <c r="M106" s="17">
        <v>38763.721666666599</v>
      </c>
      <c r="N106" s="17">
        <v>267257499.803666</v>
      </c>
      <c r="O106" s="17">
        <v>257515328.678666</v>
      </c>
      <c r="P106" s="17">
        <v>257515328.678666</v>
      </c>
      <c r="Q106" s="47">
        <v>1.4504259635424001E-4</v>
      </c>
      <c r="R106" s="47">
        <v>1.5052976405547001E-4</v>
      </c>
      <c r="S106" s="47">
        <v>1.5052976405547001E-4</v>
      </c>
      <c r="T106" s="17">
        <v>7516.4</v>
      </c>
      <c r="U106" s="17">
        <v>7100.3</v>
      </c>
      <c r="V106" s="17">
        <v>6958.75</v>
      </c>
      <c r="W106" s="17">
        <v>6958.75</v>
      </c>
      <c r="X106" s="17">
        <v>1.0901981712370099</v>
      </c>
      <c r="Y106" s="17">
        <v>1.02984594689401</v>
      </c>
      <c r="Z106" s="17">
        <v>1.0474989956209999</v>
      </c>
      <c r="AA106" s="17">
        <v>1.0474989956209999</v>
      </c>
      <c r="AB106" s="17">
        <v>0.58599999999999997</v>
      </c>
      <c r="AC106" s="17">
        <v>0.45800000000000002</v>
      </c>
      <c r="AD106" s="17">
        <v>0.217</v>
      </c>
      <c r="AE106" s="17">
        <v>0.13200000000000001</v>
      </c>
      <c r="AF106" s="17">
        <v>0.55800000000000005</v>
      </c>
      <c r="AG106" s="17">
        <v>0.58599999999999997</v>
      </c>
      <c r="AH106" s="17"/>
      <c r="AI106" s="17"/>
      <c r="AJ106" s="17">
        <v>0.58599999999999997</v>
      </c>
      <c r="AK106" s="17">
        <v>0.58599999999999997</v>
      </c>
      <c r="AL106" s="17">
        <v>0.58599999999999997</v>
      </c>
      <c r="AM106" s="48">
        <v>1</v>
      </c>
      <c r="AN106" s="48">
        <v>1</v>
      </c>
      <c r="AO106" s="48">
        <v>1</v>
      </c>
      <c r="AP106" s="48">
        <v>1</v>
      </c>
      <c r="AQ106" s="20" t="s">
        <v>850</v>
      </c>
      <c r="AR106" s="20" t="s">
        <v>850</v>
      </c>
      <c r="AS106" s="20" t="s">
        <v>850</v>
      </c>
      <c r="AT106" s="20"/>
      <c r="AU106" s="20"/>
    </row>
    <row r="107" spans="1:47" x14ac:dyDescent="0.25">
      <c r="A107" s="20" t="s">
        <v>231</v>
      </c>
      <c r="B107" s="20" t="s">
        <v>163</v>
      </c>
      <c r="C107" s="18">
        <v>55222</v>
      </c>
      <c r="D107" s="19" t="s">
        <v>26</v>
      </c>
      <c r="E107" s="18">
        <v>4177</v>
      </c>
      <c r="F107" s="17">
        <v>42430.381999999998</v>
      </c>
      <c r="G107" s="17">
        <v>33774.336000000003</v>
      </c>
      <c r="H107" s="17">
        <v>18269.194</v>
      </c>
      <c r="I107" s="17">
        <v>7735.3969999999999</v>
      </c>
      <c r="J107" s="17">
        <v>25573.698</v>
      </c>
      <c r="K107" s="17">
        <v>33926.1386666666</v>
      </c>
      <c r="L107" s="17">
        <v>33926.1386666666</v>
      </c>
      <c r="M107" s="17">
        <v>33926.1386666666</v>
      </c>
      <c r="N107" s="17">
        <v>267257499.803666</v>
      </c>
      <c r="O107" s="17">
        <v>257515328.678666</v>
      </c>
      <c r="P107" s="17">
        <v>257515328.678666</v>
      </c>
      <c r="Q107" s="47">
        <v>1.26941764745945E-4</v>
      </c>
      <c r="R107" s="47">
        <v>1.31744152244235E-4</v>
      </c>
      <c r="S107" s="47">
        <v>1.31744152244235E-4</v>
      </c>
      <c r="T107" s="17">
        <v>7516.4</v>
      </c>
      <c r="U107" s="17">
        <v>7100.3</v>
      </c>
      <c r="V107" s="17">
        <v>6958.75</v>
      </c>
      <c r="W107" s="17">
        <v>6958.75</v>
      </c>
      <c r="X107" s="17">
        <v>0.95414508053642499</v>
      </c>
      <c r="Y107" s="17">
        <v>0.90132461222563698</v>
      </c>
      <c r="Z107" s="17">
        <v>0.91677461942957506</v>
      </c>
      <c r="AA107" s="17">
        <v>0.91677461942957506</v>
      </c>
      <c r="AB107" s="17">
        <v>0.67</v>
      </c>
      <c r="AC107" s="17">
        <v>0.40500000000000003</v>
      </c>
      <c r="AD107" s="17">
        <v>0.214</v>
      </c>
      <c r="AE107" s="17">
        <v>9.5000000000000001E-2</v>
      </c>
      <c r="AF107" s="17">
        <v>0.30399999999999999</v>
      </c>
      <c r="AG107" s="17">
        <v>0.67</v>
      </c>
      <c r="AH107" s="17"/>
      <c r="AI107" s="17"/>
      <c r="AJ107" s="17">
        <v>0.67</v>
      </c>
      <c r="AK107" s="17">
        <v>0.67</v>
      </c>
      <c r="AL107" s="17">
        <v>0.67</v>
      </c>
      <c r="AM107" s="48">
        <v>1</v>
      </c>
      <c r="AN107" s="48">
        <v>1</v>
      </c>
      <c r="AO107" s="48">
        <v>1</v>
      </c>
      <c r="AP107" s="48">
        <v>1</v>
      </c>
      <c r="AQ107" s="20" t="s">
        <v>850</v>
      </c>
      <c r="AR107" s="20" t="s">
        <v>850</v>
      </c>
      <c r="AS107" s="20" t="s">
        <v>850</v>
      </c>
      <c r="AT107" s="20"/>
      <c r="AU107" s="20"/>
    </row>
    <row r="108" spans="1:47" x14ac:dyDescent="0.25">
      <c r="A108" s="20" t="s">
        <v>231</v>
      </c>
      <c r="B108" s="20" t="s">
        <v>163</v>
      </c>
      <c r="C108" s="18">
        <v>55222</v>
      </c>
      <c r="D108" s="19" t="s">
        <v>146</v>
      </c>
      <c r="E108" s="18">
        <v>4178</v>
      </c>
      <c r="F108" s="17">
        <v>43049.178999999996</v>
      </c>
      <c r="G108" s="17">
        <v>27825.246999999999</v>
      </c>
      <c r="H108" s="17">
        <v>16600.77</v>
      </c>
      <c r="I108" s="17">
        <v>5904.3379999999997</v>
      </c>
      <c r="J108" s="17">
        <v>26126.078000000001</v>
      </c>
      <c r="K108" s="17">
        <v>32333.501333333301</v>
      </c>
      <c r="L108" s="17">
        <v>32333.501333333301</v>
      </c>
      <c r="M108" s="17">
        <v>32333.501333333301</v>
      </c>
      <c r="N108" s="17">
        <v>267257499.803666</v>
      </c>
      <c r="O108" s="17">
        <v>257515328.678666</v>
      </c>
      <c r="P108" s="17">
        <v>257515328.678666</v>
      </c>
      <c r="Q108" s="47">
        <v>1.20982578064549E-4</v>
      </c>
      <c r="R108" s="47">
        <v>1.2555952105546201E-4</v>
      </c>
      <c r="S108" s="47">
        <v>1.2555952105546201E-4</v>
      </c>
      <c r="T108" s="17">
        <v>7516.4</v>
      </c>
      <c r="U108" s="17">
        <v>7100.3</v>
      </c>
      <c r="V108" s="17">
        <v>6958.75</v>
      </c>
      <c r="W108" s="17">
        <v>6958.75</v>
      </c>
      <c r="X108" s="17">
        <v>0.90935344976437704</v>
      </c>
      <c r="Y108" s="17">
        <v>0.859012599031718</v>
      </c>
      <c r="Z108" s="17">
        <v>0.87373731714469804</v>
      </c>
      <c r="AA108" s="17">
        <v>0.87373731714469804</v>
      </c>
      <c r="AB108" s="17">
        <v>0.745</v>
      </c>
      <c r="AC108" s="17">
        <v>0.36</v>
      </c>
      <c r="AD108" s="17">
        <v>0.19600000000000001</v>
      </c>
      <c r="AE108" s="17">
        <v>6.8000000000000005E-2</v>
      </c>
      <c r="AF108" s="17">
        <v>0.32300000000000001</v>
      </c>
      <c r="AG108" s="17">
        <v>0.745</v>
      </c>
      <c r="AH108" s="17"/>
      <c r="AI108" s="17"/>
      <c r="AJ108" s="17">
        <v>0.745</v>
      </c>
      <c r="AK108" s="17">
        <v>0.745</v>
      </c>
      <c r="AL108" s="17">
        <v>0.745</v>
      </c>
      <c r="AM108" s="48">
        <v>1</v>
      </c>
      <c r="AN108" s="48">
        <v>1</v>
      </c>
      <c r="AO108" s="48">
        <v>1</v>
      </c>
      <c r="AP108" s="48">
        <v>1</v>
      </c>
      <c r="AQ108" s="20" t="s">
        <v>850</v>
      </c>
      <c r="AR108" s="20" t="s">
        <v>850</v>
      </c>
      <c r="AS108" s="20" t="s">
        <v>850</v>
      </c>
      <c r="AT108" s="20"/>
      <c r="AU108" s="20"/>
    </row>
    <row r="109" spans="1:47" x14ac:dyDescent="0.25">
      <c r="A109" s="20" t="s">
        <v>231</v>
      </c>
      <c r="B109" s="20" t="s">
        <v>163</v>
      </c>
      <c r="C109" s="18">
        <v>55222</v>
      </c>
      <c r="D109" s="19" t="s">
        <v>147</v>
      </c>
      <c r="E109" s="18">
        <v>4179</v>
      </c>
      <c r="F109" s="17">
        <v>42014.114000000001</v>
      </c>
      <c r="G109" s="17">
        <v>27658</v>
      </c>
      <c r="H109" s="17">
        <v>25777.813999999998</v>
      </c>
      <c r="I109" s="17">
        <v>5860.6819999999998</v>
      </c>
      <c r="J109" s="17">
        <v>25618.151000000002</v>
      </c>
      <c r="K109" s="17">
        <v>31816.642666666601</v>
      </c>
      <c r="L109" s="17">
        <v>31816.642666666601</v>
      </c>
      <c r="M109" s="17">
        <v>31816.642666666601</v>
      </c>
      <c r="N109" s="17">
        <v>267257499.803666</v>
      </c>
      <c r="O109" s="17">
        <v>257515328.678666</v>
      </c>
      <c r="P109" s="17">
        <v>257515328.678666</v>
      </c>
      <c r="Q109" s="47">
        <v>1.19048642938139E-4</v>
      </c>
      <c r="R109" s="47">
        <v>1.2355242241275701E-4</v>
      </c>
      <c r="S109" s="47">
        <v>1.2355242241275701E-4</v>
      </c>
      <c r="T109" s="17">
        <v>7516.4</v>
      </c>
      <c r="U109" s="17">
        <v>7100.3</v>
      </c>
      <c r="V109" s="17">
        <v>6958.75</v>
      </c>
      <c r="W109" s="17">
        <v>6958.75</v>
      </c>
      <c r="X109" s="17">
        <v>0.89481721978023299</v>
      </c>
      <c r="Y109" s="17">
        <v>0.84528107945367303</v>
      </c>
      <c r="Z109" s="17">
        <v>0.85977041946477495</v>
      </c>
      <c r="AA109" s="17">
        <v>0.85977041946477495</v>
      </c>
      <c r="AB109" s="17">
        <v>0.75700000000000001</v>
      </c>
      <c r="AC109" s="17">
        <v>0.38800000000000001</v>
      </c>
      <c r="AD109" s="17">
        <v>0.26700000000000002</v>
      </c>
      <c r="AE109" s="17">
        <v>5.7000000000000002E-2</v>
      </c>
      <c r="AF109" s="17">
        <v>0.255</v>
      </c>
      <c r="AG109" s="17">
        <v>0.75700000000000001</v>
      </c>
      <c r="AH109" s="17"/>
      <c r="AI109" s="17"/>
      <c r="AJ109" s="17">
        <v>0.75700000000000001</v>
      </c>
      <c r="AK109" s="17">
        <v>0.75700000000000001</v>
      </c>
      <c r="AL109" s="17">
        <v>0.75700000000000001</v>
      </c>
      <c r="AM109" s="48">
        <v>1</v>
      </c>
      <c r="AN109" s="48">
        <v>1</v>
      </c>
      <c r="AO109" s="48">
        <v>1</v>
      </c>
      <c r="AP109" s="48">
        <v>1</v>
      </c>
      <c r="AQ109" s="20" t="s">
        <v>850</v>
      </c>
      <c r="AR109" s="20" t="s">
        <v>850</v>
      </c>
      <c r="AS109" s="20" t="s">
        <v>850</v>
      </c>
      <c r="AT109" s="20"/>
      <c r="AU109" s="20"/>
    </row>
    <row r="110" spans="1:47" x14ac:dyDescent="0.25">
      <c r="A110" s="20" t="s">
        <v>231</v>
      </c>
      <c r="B110" s="20" t="s">
        <v>163</v>
      </c>
      <c r="C110" s="18">
        <v>55222</v>
      </c>
      <c r="D110" s="19" t="s">
        <v>148</v>
      </c>
      <c r="E110" s="18">
        <v>4180</v>
      </c>
      <c r="F110" s="17">
        <v>46437.663999999997</v>
      </c>
      <c r="G110" s="17">
        <v>26921.008000000002</v>
      </c>
      <c r="H110" s="17">
        <v>16156.519</v>
      </c>
      <c r="I110" s="17">
        <v>5419.0050000000001</v>
      </c>
      <c r="J110" s="17">
        <v>26301.316999999999</v>
      </c>
      <c r="K110" s="17">
        <v>33219.9963333333</v>
      </c>
      <c r="L110" s="17">
        <v>33219.9963333333</v>
      </c>
      <c r="M110" s="17">
        <v>33219.9963333333</v>
      </c>
      <c r="N110" s="17">
        <v>267257499.803666</v>
      </c>
      <c r="O110" s="17">
        <v>257515328.678666</v>
      </c>
      <c r="P110" s="17">
        <v>257515328.678666</v>
      </c>
      <c r="Q110" s="47">
        <v>1.24299585073337E-4</v>
      </c>
      <c r="R110" s="47">
        <v>1.2900201515687599E-4</v>
      </c>
      <c r="S110" s="47">
        <v>1.2900201515687599E-4</v>
      </c>
      <c r="T110" s="17">
        <v>7516.4</v>
      </c>
      <c r="U110" s="17">
        <v>7100.3</v>
      </c>
      <c r="V110" s="17">
        <v>6958.75</v>
      </c>
      <c r="W110" s="17">
        <v>6958.75</v>
      </c>
      <c r="X110" s="17">
        <v>0.93428540124523296</v>
      </c>
      <c r="Y110" s="17">
        <v>0.88256434389621696</v>
      </c>
      <c r="Z110" s="17">
        <v>0.89769277297291195</v>
      </c>
      <c r="AA110" s="17">
        <v>0.89769277297291195</v>
      </c>
      <c r="AB110" s="17">
        <v>0.77700000000000002</v>
      </c>
      <c r="AC110" s="17">
        <v>0.33400000000000002</v>
      </c>
      <c r="AD110" s="17">
        <v>0.187</v>
      </c>
      <c r="AE110" s="17">
        <v>6.3E-2</v>
      </c>
      <c r="AF110" s="17">
        <v>0.28999999999999998</v>
      </c>
      <c r="AG110" s="17">
        <v>0.77700000000000002</v>
      </c>
      <c r="AH110" s="17"/>
      <c r="AI110" s="17"/>
      <c r="AJ110" s="17">
        <v>0.77700000000000002</v>
      </c>
      <c r="AK110" s="17">
        <v>0.77700000000000002</v>
      </c>
      <c r="AL110" s="17">
        <v>0.77700000000000002</v>
      </c>
      <c r="AM110" s="48">
        <v>1</v>
      </c>
      <c r="AN110" s="48">
        <v>1</v>
      </c>
      <c r="AO110" s="48">
        <v>1</v>
      </c>
      <c r="AP110" s="48">
        <v>1</v>
      </c>
      <c r="AQ110" s="20" t="s">
        <v>850</v>
      </c>
      <c r="AR110" s="20" t="s">
        <v>850</v>
      </c>
      <c r="AS110" s="20" t="s">
        <v>850</v>
      </c>
      <c r="AT110" s="20"/>
      <c r="AU110" s="20"/>
    </row>
    <row r="111" spans="1:47" x14ac:dyDescent="0.25">
      <c r="A111" s="20" t="s">
        <v>231</v>
      </c>
      <c r="B111" s="20" t="s">
        <v>163</v>
      </c>
      <c r="C111" s="18">
        <v>55222</v>
      </c>
      <c r="D111" s="19" t="s">
        <v>149</v>
      </c>
      <c r="E111" s="18">
        <v>4181</v>
      </c>
      <c r="F111" s="17">
        <v>44429.440000000002</v>
      </c>
      <c r="G111" s="17">
        <v>27299.292000000001</v>
      </c>
      <c r="H111" s="17">
        <v>14607.555</v>
      </c>
      <c r="I111" s="17">
        <v>3376.5329999999999</v>
      </c>
      <c r="J111" s="17">
        <v>27803.682000000001</v>
      </c>
      <c r="K111" s="17">
        <v>33177.471333333298</v>
      </c>
      <c r="L111" s="17">
        <v>33177.471333333298</v>
      </c>
      <c r="M111" s="17">
        <v>33177.471333333298</v>
      </c>
      <c r="N111" s="17">
        <v>267257499.803666</v>
      </c>
      <c r="O111" s="17">
        <v>257515328.678666</v>
      </c>
      <c r="P111" s="17">
        <v>257515328.678666</v>
      </c>
      <c r="Q111" s="47">
        <v>1.2414046886506899E-4</v>
      </c>
      <c r="R111" s="47">
        <v>1.2883687935615201E-4</v>
      </c>
      <c r="S111" s="47">
        <v>1.2883687935615201E-4</v>
      </c>
      <c r="T111" s="17">
        <v>7516.4</v>
      </c>
      <c r="U111" s="17">
        <v>7100.3</v>
      </c>
      <c r="V111" s="17">
        <v>6958.75</v>
      </c>
      <c r="W111" s="17">
        <v>6958.75</v>
      </c>
      <c r="X111" s="17">
        <v>0.93308942017740604</v>
      </c>
      <c r="Y111" s="17">
        <v>0.881434571082651</v>
      </c>
      <c r="Z111" s="17">
        <v>0.89654363421962602</v>
      </c>
      <c r="AA111" s="17">
        <v>0.89654363421962602</v>
      </c>
      <c r="AB111" s="17">
        <v>0.69899999999999995</v>
      </c>
      <c r="AC111" s="17">
        <v>0.375</v>
      </c>
      <c r="AD111" s="17">
        <v>0.18099999999999999</v>
      </c>
      <c r="AE111" s="17">
        <v>4.3999999999999997E-2</v>
      </c>
      <c r="AF111" s="17">
        <v>0.32600000000000001</v>
      </c>
      <c r="AG111" s="17">
        <v>0.69899999999999995</v>
      </c>
      <c r="AH111" s="17"/>
      <c r="AI111" s="17"/>
      <c r="AJ111" s="17">
        <v>0.69899999999999995</v>
      </c>
      <c r="AK111" s="17">
        <v>0.69899999999999995</v>
      </c>
      <c r="AL111" s="17">
        <v>0.69899999999999995</v>
      </c>
      <c r="AM111" s="48">
        <v>1</v>
      </c>
      <c r="AN111" s="48">
        <v>1</v>
      </c>
      <c r="AO111" s="48">
        <v>1</v>
      </c>
      <c r="AP111" s="48">
        <v>1</v>
      </c>
      <c r="AQ111" s="20" t="s">
        <v>850</v>
      </c>
      <c r="AR111" s="20" t="s">
        <v>850</v>
      </c>
      <c r="AS111" s="20" t="s">
        <v>850</v>
      </c>
      <c r="AT111" s="20"/>
      <c r="AU111" s="20"/>
    </row>
    <row r="112" spans="1:47" x14ac:dyDescent="0.25">
      <c r="A112" s="20" t="s">
        <v>778</v>
      </c>
      <c r="B112" s="20" t="s">
        <v>163</v>
      </c>
      <c r="C112" s="18">
        <v>7858</v>
      </c>
      <c r="D112" s="19" t="s">
        <v>95</v>
      </c>
      <c r="E112" s="18">
        <v>3322</v>
      </c>
      <c r="F112" s="17">
        <v>15210.585999999999</v>
      </c>
      <c r="G112" s="17">
        <v>4840.3109999999997</v>
      </c>
      <c r="H112" s="17">
        <v>31053.427</v>
      </c>
      <c r="I112" s="17">
        <v>81576.456000000006</v>
      </c>
      <c r="J112" s="17">
        <v>176324.53700000001</v>
      </c>
      <c r="K112" s="17"/>
      <c r="L112" s="17"/>
      <c r="M112" s="17"/>
      <c r="N112" s="17">
        <v>267257499.803666</v>
      </c>
      <c r="O112" s="17">
        <v>257515328.678666</v>
      </c>
      <c r="P112" s="17">
        <v>257515328.678666</v>
      </c>
      <c r="Q112" s="47"/>
      <c r="R112" s="47"/>
      <c r="S112" s="47"/>
      <c r="T112" s="17">
        <v>7516.4</v>
      </c>
      <c r="U112" s="17">
        <v>7100.3</v>
      </c>
      <c r="V112" s="17">
        <v>6958.75</v>
      </c>
      <c r="W112" s="17">
        <v>6958.75</v>
      </c>
      <c r="X112" s="17"/>
      <c r="Y112" s="17"/>
      <c r="Z112" s="17"/>
      <c r="AA112" s="17"/>
      <c r="AB112" s="17">
        <v>1.198</v>
      </c>
      <c r="AC112" s="17">
        <v>0.27500000000000002</v>
      </c>
      <c r="AD112" s="17">
        <v>1.9670000000000001</v>
      </c>
      <c r="AE112" s="17">
        <v>5.0999999999999996</v>
      </c>
      <c r="AF112" s="17">
        <v>10.541</v>
      </c>
      <c r="AG112" s="17">
        <v>10.541</v>
      </c>
      <c r="AH112" s="17"/>
      <c r="AI112" s="17"/>
      <c r="AJ112" s="17">
        <v>10.541</v>
      </c>
      <c r="AK112" s="17">
        <v>10.541</v>
      </c>
      <c r="AL112" s="17">
        <v>10.541</v>
      </c>
      <c r="AM112" s="48"/>
      <c r="AN112" s="48"/>
      <c r="AO112" s="48"/>
      <c r="AP112" s="48"/>
      <c r="AQ112" s="20" t="s">
        <v>832</v>
      </c>
      <c r="AR112" s="20" t="s">
        <v>832</v>
      </c>
      <c r="AS112" s="20" t="s">
        <v>832</v>
      </c>
      <c r="AT112" s="20"/>
      <c r="AU112" s="20"/>
    </row>
    <row r="113" spans="1:47" x14ac:dyDescent="0.25">
      <c r="A113" s="20" t="s">
        <v>778</v>
      </c>
      <c r="B113" s="20" t="s">
        <v>163</v>
      </c>
      <c r="C113" s="18">
        <v>7858</v>
      </c>
      <c r="D113" s="19" t="s">
        <v>96</v>
      </c>
      <c r="E113" s="18">
        <v>3323</v>
      </c>
      <c r="F113" s="17">
        <v>20166.811000000002</v>
      </c>
      <c r="G113" s="17">
        <v>11655.317999999999</v>
      </c>
      <c r="H113" s="17">
        <v>28862.383000000002</v>
      </c>
      <c r="I113" s="17">
        <v>93773.637000000002</v>
      </c>
      <c r="J113" s="17">
        <v>184191.23800000001</v>
      </c>
      <c r="K113" s="17"/>
      <c r="L113" s="17"/>
      <c r="M113" s="17"/>
      <c r="N113" s="17">
        <v>267257499.803666</v>
      </c>
      <c r="O113" s="17">
        <v>257515328.678666</v>
      </c>
      <c r="P113" s="17">
        <v>257515328.678666</v>
      </c>
      <c r="Q113" s="47"/>
      <c r="R113" s="47"/>
      <c r="S113" s="47"/>
      <c r="T113" s="17">
        <v>7516.4</v>
      </c>
      <c r="U113" s="17">
        <v>7100.3</v>
      </c>
      <c r="V113" s="17">
        <v>6958.75</v>
      </c>
      <c r="W113" s="17">
        <v>6958.75</v>
      </c>
      <c r="X113" s="17"/>
      <c r="Y113" s="17"/>
      <c r="Z113" s="17"/>
      <c r="AA113" s="17"/>
      <c r="AB113" s="17">
        <v>1.1990000000000001</v>
      </c>
      <c r="AC113" s="17">
        <v>0.75600000000000001</v>
      </c>
      <c r="AD113" s="17">
        <v>1.857</v>
      </c>
      <c r="AE113" s="17">
        <v>6.32</v>
      </c>
      <c r="AF113" s="17">
        <v>10.786</v>
      </c>
      <c r="AG113" s="17">
        <v>10.786</v>
      </c>
      <c r="AH113" s="17"/>
      <c r="AI113" s="17"/>
      <c r="AJ113" s="17">
        <v>10.786</v>
      </c>
      <c r="AK113" s="17">
        <v>10.786</v>
      </c>
      <c r="AL113" s="17">
        <v>10.786</v>
      </c>
      <c r="AM113" s="48"/>
      <c r="AN113" s="48"/>
      <c r="AO113" s="48"/>
      <c r="AP113" s="48"/>
      <c r="AQ113" s="20" t="s">
        <v>832</v>
      </c>
      <c r="AR113" s="20" t="s">
        <v>832</v>
      </c>
      <c r="AS113" s="20" t="s">
        <v>832</v>
      </c>
      <c r="AT113" s="20"/>
      <c r="AU113" s="20"/>
    </row>
    <row r="114" spans="1:47" x14ac:dyDescent="0.25">
      <c r="A114" s="20" t="s">
        <v>778</v>
      </c>
      <c r="B114" s="20" t="s">
        <v>163</v>
      </c>
      <c r="C114" s="18">
        <v>7858</v>
      </c>
      <c r="D114" s="19" t="s">
        <v>97</v>
      </c>
      <c r="E114" s="18">
        <v>3324</v>
      </c>
      <c r="F114" s="17">
        <v>6330.6090000000004</v>
      </c>
      <c r="G114" s="17">
        <v>9524.1710000000003</v>
      </c>
      <c r="H114" s="17">
        <v>31809.192999999999</v>
      </c>
      <c r="I114" s="17">
        <v>96007.462</v>
      </c>
      <c r="J114" s="17">
        <v>184496.283</v>
      </c>
      <c r="K114" s="17"/>
      <c r="L114" s="17"/>
      <c r="M114" s="17"/>
      <c r="N114" s="17">
        <v>267257499.803666</v>
      </c>
      <c r="O114" s="17">
        <v>257515328.678666</v>
      </c>
      <c r="P114" s="17">
        <v>257515328.678666</v>
      </c>
      <c r="Q114" s="47"/>
      <c r="R114" s="47"/>
      <c r="S114" s="47"/>
      <c r="T114" s="17">
        <v>7516.4</v>
      </c>
      <c r="U114" s="17">
        <v>7100.3</v>
      </c>
      <c r="V114" s="17">
        <v>6958.75</v>
      </c>
      <c r="W114" s="17">
        <v>6958.75</v>
      </c>
      <c r="X114" s="17"/>
      <c r="Y114" s="17"/>
      <c r="Z114" s="17"/>
      <c r="AA114" s="17"/>
      <c r="AB114" s="17">
        <v>0.41699999999999998</v>
      </c>
      <c r="AC114" s="17">
        <v>0.625</v>
      </c>
      <c r="AD114" s="17">
        <v>2.0009999999999999</v>
      </c>
      <c r="AE114" s="17">
        <v>6.6820000000000004</v>
      </c>
      <c r="AF114" s="17">
        <v>10.268000000000001</v>
      </c>
      <c r="AG114" s="17">
        <v>10.268000000000001</v>
      </c>
      <c r="AH114" s="17"/>
      <c r="AI114" s="17"/>
      <c r="AJ114" s="17">
        <v>10.268000000000001</v>
      </c>
      <c r="AK114" s="17">
        <v>10.268000000000001</v>
      </c>
      <c r="AL114" s="17">
        <v>10.268000000000001</v>
      </c>
      <c r="AM114" s="48"/>
      <c r="AN114" s="48"/>
      <c r="AO114" s="48"/>
      <c r="AP114" s="48"/>
      <c r="AQ114" s="20" t="s">
        <v>832</v>
      </c>
      <c r="AR114" s="20" t="s">
        <v>832</v>
      </c>
      <c r="AS114" s="20" t="s">
        <v>832</v>
      </c>
      <c r="AT114" s="20"/>
      <c r="AU114" s="20"/>
    </row>
    <row r="115" spans="1:47" x14ac:dyDescent="0.25">
      <c r="A115" s="20" t="s">
        <v>778</v>
      </c>
      <c r="B115" s="20" t="s">
        <v>163</v>
      </c>
      <c r="C115" s="18">
        <v>7858</v>
      </c>
      <c r="D115" s="19" t="s">
        <v>98</v>
      </c>
      <c r="E115" s="18">
        <v>3325</v>
      </c>
      <c r="F115" s="17">
        <v>7709.6090000000004</v>
      </c>
      <c r="G115" s="17">
        <v>1785.1179999999999</v>
      </c>
      <c r="H115" s="17">
        <v>1025.278</v>
      </c>
      <c r="I115" s="17">
        <v>32527.437000000002</v>
      </c>
      <c r="J115" s="17">
        <v>92968.540999999997</v>
      </c>
      <c r="K115" s="17"/>
      <c r="L115" s="17"/>
      <c r="M115" s="17"/>
      <c r="N115" s="17">
        <v>267257499.803666</v>
      </c>
      <c r="O115" s="17">
        <v>257515328.678666</v>
      </c>
      <c r="P115" s="17">
        <v>257515328.678666</v>
      </c>
      <c r="Q115" s="47"/>
      <c r="R115" s="47"/>
      <c r="S115" s="47"/>
      <c r="T115" s="17">
        <v>7516.4</v>
      </c>
      <c r="U115" s="17">
        <v>7100.3</v>
      </c>
      <c r="V115" s="17">
        <v>6958.75</v>
      </c>
      <c r="W115" s="17">
        <v>6958.75</v>
      </c>
      <c r="X115" s="17"/>
      <c r="Y115" s="17"/>
      <c r="Z115" s="17"/>
      <c r="AA115" s="17"/>
      <c r="AB115" s="17">
        <v>0.44800000000000001</v>
      </c>
      <c r="AC115" s="17">
        <v>0.10299999999999999</v>
      </c>
      <c r="AD115" s="17">
        <v>6.2E-2</v>
      </c>
      <c r="AE115" s="17">
        <v>1.766</v>
      </c>
      <c r="AF115" s="17">
        <v>4.08</v>
      </c>
      <c r="AG115" s="17">
        <v>4.08</v>
      </c>
      <c r="AH115" s="17"/>
      <c r="AI115" s="17"/>
      <c r="AJ115" s="17">
        <v>4.08</v>
      </c>
      <c r="AK115" s="17">
        <v>4.08</v>
      </c>
      <c r="AL115" s="17">
        <v>4.08</v>
      </c>
      <c r="AM115" s="48"/>
      <c r="AN115" s="48"/>
      <c r="AO115" s="48"/>
      <c r="AP115" s="48"/>
      <c r="AQ115" s="20" t="s">
        <v>832</v>
      </c>
      <c r="AR115" s="20" t="s">
        <v>832</v>
      </c>
      <c r="AS115" s="20" t="s">
        <v>832</v>
      </c>
      <c r="AT115" s="20"/>
      <c r="AU115" s="20"/>
    </row>
    <row r="116" spans="1:47" x14ac:dyDescent="0.25">
      <c r="A116" s="20" t="s">
        <v>778</v>
      </c>
      <c r="B116" s="20" t="s">
        <v>163</v>
      </c>
      <c r="C116" s="18">
        <v>7858</v>
      </c>
      <c r="D116" s="19" t="s">
        <v>99</v>
      </c>
      <c r="E116" s="18">
        <v>3326</v>
      </c>
      <c r="F116" s="17">
        <v>8437.4429999999993</v>
      </c>
      <c r="G116" s="17">
        <v>3350.799</v>
      </c>
      <c r="H116" s="17">
        <v>1330.598</v>
      </c>
      <c r="I116" s="17">
        <v>41103.269</v>
      </c>
      <c r="J116" s="17">
        <v>98906.61</v>
      </c>
      <c r="K116" s="17"/>
      <c r="L116" s="17"/>
      <c r="M116" s="17"/>
      <c r="N116" s="17">
        <v>267257499.803666</v>
      </c>
      <c r="O116" s="17">
        <v>257515328.678666</v>
      </c>
      <c r="P116" s="17">
        <v>257515328.678666</v>
      </c>
      <c r="Q116" s="47"/>
      <c r="R116" s="47"/>
      <c r="S116" s="47"/>
      <c r="T116" s="17">
        <v>7516.4</v>
      </c>
      <c r="U116" s="17">
        <v>7100.3</v>
      </c>
      <c r="V116" s="17">
        <v>6958.75</v>
      </c>
      <c r="W116" s="17">
        <v>6958.75</v>
      </c>
      <c r="X116" s="17"/>
      <c r="Y116" s="17"/>
      <c r="Z116" s="17"/>
      <c r="AA116" s="17"/>
      <c r="AB116" s="17">
        <v>0.82099999999999995</v>
      </c>
      <c r="AC116" s="17">
        <v>0.20399999999999999</v>
      </c>
      <c r="AD116" s="17">
        <v>8.6999999999999994E-2</v>
      </c>
      <c r="AE116" s="17">
        <v>2.4039999999999999</v>
      </c>
      <c r="AF116" s="17">
        <v>4.43</v>
      </c>
      <c r="AG116" s="17">
        <v>4.43</v>
      </c>
      <c r="AH116" s="17"/>
      <c r="AI116" s="17"/>
      <c r="AJ116" s="17">
        <v>4.43</v>
      </c>
      <c r="AK116" s="17">
        <v>4.43</v>
      </c>
      <c r="AL116" s="17">
        <v>4.43</v>
      </c>
      <c r="AM116" s="48"/>
      <c r="AN116" s="48"/>
      <c r="AO116" s="48"/>
      <c r="AP116" s="48"/>
      <c r="AQ116" s="20" t="s">
        <v>832</v>
      </c>
      <c r="AR116" s="20" t="s">
        <v>832</v>
      </c>
      <c r="AS116" s="20" t="s">
        <v>832</v>
      </c>
      <c r="AT116" s="20"/>
      <c r="AU116" s="20"/>
    </row>
    <row r="117" spans="1:47" x14ac:dyDescent="0.25">
      <c r="A117" s="20" t="s">
        <v>232</v>
      </c>
      <c r="B117" s="20" t="s">
        <v>163</v>
      </c>
      <c r="C117" s="18">
        <v>976</v>
      </c>
      <c r="D117" s="19" t="s">
        <v>233</v>
      </c>
      <c r="E117" s="18">
        <v>9173</v>
      </c>
      <c r="F117" s="17">
        <v>4085025.7170000002</v>
      </c>
      <c r="G117" s="17">
        <v>4793435.5</v>
      </c>
      <c r="H117" s="17">
        <v>4600217.1150000002</v>
      </c>
      <c r="I117" s="17">
        <v>2785505.6609999998</v>
      </c>
      <c r="J117" s="17">
        <v>5405002.2989999996</v>
      </c>
      <c r="K117" s="17">
        <v>4932884.9713333296</v>
      </c>
      <c r="L117" s="17">
        <v>4932884.9713333296</v>
      </c>
      <c r="M117" s="17">
        <v>4932884.9713333296</v>
      </c>
      <c r="N117" s="17">
        <v>267257499.803666</v>
      </c>
      <c r="O117" s="17">
        <v>257515328.678666</v>
      </c>
      <c r="P117" s="17">
        <v>257515328.678666</v>
      </c>
      <c r="Q117" s="47">
        <v>1.8457423926202698E-2</v>
      </c>
      <c r="R117" s="47">
        <v>1.9155694523679E-2</v>
      </c>
      <c r="S117" s="47">
        <v>1.9155694523679E-2</v>
      </c>
      <c r="T117" s="17">
        <v>7516.4</v>
      </c>
      <c r="U117" s="17">
        <v>7100.3</v>
      </c>
      <c r="V117" s="17">
        <v>6958.75</v>
      </c>
      <c r="W117" s="17">
        <v>6958.75</v>
      </c>
      <c r="X117" s="17">
        <v>138.73338119891</v>
      </c>
      <c r="Y117" s="17">
        <v>131.05324710321699</v>
      </c>
      <c r="Z117" s="17">
        <v>133.299689266651</v>
      </c>
      <c r="AA117" s="17">
        <v>133.299689266651</v>
      </c>
      <c r="AB117" s="17">
        <v>161.875</v>
      </c>
      <c r="AC117" s="17">
        <v>162.39699999999999</v>
      </c>
      <c r="AD117" s="17">
        <v>154.91</v>
      </c>
      <c r="AE117" s="17">
        <v>123.896</v>
      </c>
      <c r="AF117" s="17">
        <v>257.11399999999998</v>
      </c>
      <c r="AG117" s="17">
        <v>257.11399999999998</v>
      </c>
      <c r="AH117" s="17"/>
      <c r="AI117" s="17"/>
      <c r="AJ117" s="17">
        <v>257.11399999999998</v>
      </c>
      <c r="AK117" s="17">
        <v>257.11399999999998</v>
      </c>
      <c r="AL117" s="17">
        <v>257.11399999999998</v>
      </c>
      <c r="AM117" s="48">
        <v>176</v>
      </c>
      <c r="AN117" s="48">
        <v>160</v>
      </c>
      <c r="AO117" s="48">
        <v>166</v>
      </c>
      <c r="AP117" s="48">
        <v>166</v>
      </c>
      <c r="AQ117" s="20" t="s">
        <v>850</v>
      </c>
      <c r="AR117" s="20" t="s">
        <v>850</v>
      </c>
      <c r="AS117" s="20" t="s">
        <v>850</v>
      </c>
      <c r="AT117" s="20"/>
      <c r="AU117" s="20"/>
    </row>
    <row r="118" spans="1:47" x14ac:dyDescent="0.25">
      <c r="A118" s="20" t="s">
        <v>232</v>
      </c>
      <c r="B118" s="20" t="s">
        <v>163</v>
      </c>
      <c r="C118" s="18">
        <v>976</v>
      </c>
      <c r="D118" s="19" t="s">
        <v>99</v>
      </c>
      <c r="E118" s="18">
        <v>9174</v>
      </c>
      <c r="F118" s="17">
        <v>50019.8</v>
      </c>
      <c r="G118" s="17">
        <v>34988.1</v>
      </c>
      <c r="H118" s="17">
        <v>9664.7999999999993</v>
      </c>
      <c r="I118" s="17">
        <v>27421.8</v>
      </c>
      <c r="J118" s="17">
        <v>121146</v>
      </c>
      <c r="K118" s="17">
        <v>68717.966666666602</v>
      </c>
      <c r="L118" s="17">
        <v>68717.966666666602</v>
      </c>
      <c r="M118" s="17">
        <v>68717.966666666602</v>
      </c>
      <c r="N118" s="17">
        <v>267257499.803666</v>
      </c>
      <c r="O118" s="17">
        <v>257515328.678666</v>
      </c>
      <c r="P118" s="17">
        <v>257515328.678666</v>
      </c>
      <c r="Q118" s="47">
        <v>2.57122687734295E-4</v>
      </c>
      <c r="R118" s="47">
        <v>2.6685000469395102E-4</v>
      </c>
      <c r="S118" s="47">
        <v>2.6685000469395102E-4</v>
      </c>
      <c r="T118" s="17">
        <v>7516.4</v>
      </c>
      <c r="U118" s="17">
        <v>7100.3</v>
      </c>
      <c r="V118" s="17">
        <v>6958.75</v>
      </c>
      <c r="W118" s="17">
        <v>6958.75</v>
      </c>
      <c r="X118" s="17">
        <v>1.93263697008605</v>
      </c>
      <c r="Y118" s="17">
        <v>1.8256482197198101</v>
      </c>
      <c r="Z118" s="17">
        <v>1.85694247016403</v>
      </c>
      <c r="AA118" s="17">
        <v>1.85694247016403</v>
      </c>
      <c r="AB118" s="17">
        <v>1.0209999999999999</v>
      </c>
      <c r="AC118" s="17">
        <v>0.98399999999999999</v>
      </c>
      <c r="AD118" s="17">
        <v>0.32600000000000001</v>
      </c>
      <c r="AE118" s="17">
        <v>0.30199999999999999</v>
      </c>
      <c r="AF118" s="17">
        <v>1.3320000000000001</v>
      </c>
      <c r="AG118" s="17">
        <v>1.3320000000000001</v>
      </c>
      <c r="AH118" s="17"/>
      <c r="AI118" s="17"/>
      <c r="AJ118" s="17">
        <v>1.3320000000000001</v>
      </c>
      <c r="AK118" s="17">
        <v>1.3320000000000001</v>
      </c>
      <c r="AL118" s="17">
        <v>1.3320000000000001</v>
      </c>
      <c r="AM118" s="48">
        <v>1</v>
      </c>
      <c r="AN118" s="48">
        <v>1</v>
      </c>
      <c r="AO118" s="48">
        <v>1</v>
      </c>
      <c r="AP118" s="48">
        <v>1</v>
      </c>
      <c r="AQ118" s="20" t="s">
        <v>850</v>
      </c>
      <c r="AR118" s="20" t="s">
        <v>850</v>
      </c>
      <c r="AS118" s="20" t="s">
        <v>850</v>
      </c>
      <c r="AT118" s="20"/>
      <c r="AU118" s="20"/>
    </row>
    <row r="119" spans="1:47" x14ac:dyDescent="0.25">
      <c r="A119" s="20" t="s">
        <v>232</v>
      </c>
      <c r="B119" s="20" t="s">
        <v>163</v>
      </c>
      <c r="C119" s="18">
        <v>976</v>
      </c>
      <c r="D119" s="19" t="s">
        <v>101</v>
      </c>
      <c r="E119" s="18">
        <v>9175</v>
      </c>
      <c r="F119" s="17">
        <v>37486.800000000003</v>
      </c>
      <c r="G119" s="17">
        <v>32312.3</v>
      </c>
      <c r="H119" s="17">
        <v>13221.9</v>
      </c>
      <c r="I119" s="17">
        <v>22220.799999999999</v>
      </c>
      <c r="J119" s="17">
        <v>120561.3</v>
      </c>
      <c r="K119" s="17">
        <v>63453.466666666602</v>
      </c>
      <c r="L119" s="17">
        <v>63453.466666666602</v>
      </c>
      <c r="M119" s="17">
        <v>63453.466666666602</v>
      </c>
      <c r="N119" s="17">
        <v>267257499.803666</v>
      </c>
      <c r="O119" s="17">
        <v>257515328.678666</v>
      </c>
      <c r="P119" s="17">
        <v>257515328.678666</v>
      </c>
      <c r="Q119" s="47">
        <v>2.3742445661312E-4</v>
      </c>
      <c r="R119" s="47">
        <v>2.4640656147442502E-4</v>
      </c>
      <c r="S119" s="47">
        <v>2.4640656147442502E-4</v>
      </c>
      <c r="T119" s="17">
        <v>7516.4</v>
      </c>
      <c r="U119" s="17">
        <v>7100.3</v>
      </c>
      <c r="V119" s="17">
        <v>6958.75</v>
      </c>
      <c r="W119" s="17">
        <v>6958.75</v>
      </c>
      <c r="X119" s="17">
        <v>1.78457718568685</v>
      </c>
      <c r="Y119" s="17">
        <v>1.6857848692901301</v>
      </c>
      <c r="Z119" s="17">
        <v>1.71468165966015</v>
      </c>
      <c r="AA119" s="17">
        <v>1.71468165966015</v>
      </c>
      <c r="AB119" s="17">
        <v>0.871</v>
      </c>
      <c r="AC119" s="17">
        <v>0.69199999999999995</v>
      </c>
      <c r="AD119" s="17">
        <v>0.499</v>
      </c>
      <c r="AE119" s="17">
        <v>0.245</v>
      </c>
      <c r="AF119" s="17">
        <v>1.325</v>
      </c>
      <c r="AG119" s="17">
        <v>1.325</v>
      </c>
      <c r="AH119" s="17"/>
      <c r="AI119" s="17"/>
      <c r="AJ119" s="17">
        <v>1.325</v>
      </c>
      <c r="AK119" s="17">
        <v>1.325</v>
      </c>
      <c r="AL119" s="17">
        <v>1.325</v>
      </c>
      <c r="AM119" s="48">
        <v>1</v>
      </c>
      <c r="AN119" s="48">
        <v>1</v>
      </c>
      <c r="AO119" s="48">
        <v>1</v>
      </c>
      <c r="AP119" s="48">
        <v>1</v>
      </c>
      <c r="AQ119" s="20" t="s">
        <v>850</v>
      </c>
      <c r="AR119" s="20" t="s">
        <v>850</v>
      </c>
      <c r="AS119" s="20" t="s">
        <v>850</v>
      </c>
      <c r="AT119" s="20"/>
      <c r="AU119" s="20"/>
    </row>
    <row r="120" spans="1:47" x14ac:dyDescent="0.25">
      <c r="A120" s="20" t="s">
        <v>715</v>
      </c>
      <c r="B120" s="20" t="s">
        <v>163</v>
      </c>
      <c r="C120" s="18">
        <v>55216</v>
      </c>
      <c r="D120" s="19" t="s">
        <v>204</v>
      </c>
      <c r="E120" s="18">
        <v>89477</v>
      </c>
      <c r="F120" s="17">
        <v>1279817.821</v>
      </c>
      <c r="G120" s="17">
        <v>1549097.611</v>
      </c>
      <c r="H120" s="17">
        <v>1155857.1680000001</v>
      </c>
      <c r="I120" s="17">
        <v>793386.37100000004</v>
      </c>
      <c r="J120" s="17">
        <v>1474839.2720000001</v>
      </c>
      <c r="K120" s="17">
        <v>1434584.90133333</v>
      </c>
      <c r="L120" s="17">
        <v>1434584.90133333</v>
      </c>
      <c r="M120" s="17">
        <v>1434584.90133333</v>
      </c>
      <c r="N120" s="17">
        <v>267257499.803666</v>
      </c>
      <c r="O120" s="17">
        <v>257515328.678666</v>
      </c>
      <c r="P120" s="17">
        <v>257515328.678666</v>
      </c>
      <c r="Q120" s="47">
        <v>5.3678003512986896E-3</v>
      </c>
      <c r="R120" s="47">
        <v>5.5708718727320496E-3</v>
      </c>
      <c r="S120" s="47">
        <v>5.5708718727320496E-3</v>
      </c>
      <c r="T120" s="17">
        <v>7516.4</v>
      </c>
      <c r="U120" s="17">
        <v>7100.3</v>
      </c>
      <c r="V120" s="17">
        <v>6958.75</v>
      </c>
      <c r="W120" s="17">
        <v>6958.75</v>
      </c>
      <c r="X120" s="17">
        <v>40.346534560501503</v>
      </c>
      <c r="Y120" s="17">
        <v>38.1129928343261</v>
      </c>
      <c r="Z120" s="17">
        <v>38.766304644374102</v>
      </c>
      <c r="AA120" s="17">
        <v>38.766304644374102</v>
      </c>
      <c r="AB120" s="17">
        <v>32.857999999999997</v>
      </c>
      <c r="AC120" s="17">
        <v>36.856999999999999</v>
      </c>
      <c r="AD120" s="17">
        <v>27.027999999999999</v>
      </c>
      <c r="AE120" s="17">
        <v>15.932</v>
      </c>
      <c r="AF120" s="17">
        <v>22.370999999999999</v>
      </c>
      <c r="AG120" s="17">
        <v>36.856999999999999</v>
      </c>
      <c r="AH120" s="17"/>
      <c r="AI120" s="17"/>
      <c r="AJ120" s="17">
        <v>36.856999999999999</v>
      </c>
      <c r="AK120" s="17">
        <v>36.856999999999999</v>
      </c>
      <c r="AL120" s="17">
        <v>36.856999999999999</v>
      </c>
      <c r="AM120" s="48">
        <v>37</v>
      </c>
      <c r="AN120" s="48">
        <v>37</v>
      </c>
      <c r="AO120" s="48">
        <v>37</v>
      </c>
      <c r="AP120" s="48">
        <v>37</v>
      </c>
      <c r="AQ120" s="20" t="s">
        <v>850</v>
      </c>
      <c r="AR120" s="20" t="s">
        <v>850</v>
      </c>
      <c r="AS120" s="20" t="s">
        <v>850</v>
      </c>
      <c r="AT120" s="20"/>
      <c r="AU120" s="20"/>
    </row>
    <row r="121" spans="1:47" x14ac:dyDescent="0.25">
      <c r="A121" s="20" t="s">
        <v>715</v>
      </c>
      <c r="B121" s="20" t="s">
        <v>163</v>
      </c>
      <c r="C121" s="18">
        <v>55216</v>
      </c>
      <c r="D121" s="19" t="s">
        <v>205</v>
      </c>
      <c r="E121" s="18">
        <v>89478</v>
      </c>
      <c r="F121" s="17">
        <v>1395132.4750000001</v>
      </c>
      <c r="G121" s="17">
        <v>964105.701</v>
      </c>
      <c r="H121" s="17">
        <v>1056111.5919999999</v>
      </c>
      <c r="I121" s="17">
        <v>1354348.041</v>
      </c>
      <c r="J121" s="17">
        <v>1074193.4569999999</v>
      </c>
      <c r="K121" s="17">
        <v>1274557.9909999999</v>
      </c>
      <c r="L121" s="17">
        <v>1274557.9909999999</v>
      </c>
      <c r="M121" s="17">
        <v>1274557.9909999999</v>
      </c>
      <c r="N121" s="17">
        <v>267257499.803666</v>
      </c>
      <c r="O121" s="17">
        <v>257515328.678666</v>
      </c>
      <c r="P121" s="17">
        <v>257515328.678666</v>
      </c>
      <c r="Q121" s="47">
        <v>4.7690260963165398E-3</v>
      </c>
      <c r="R121" s="47">
        <v>4.9494451361007004E-3</v>
      </c>
      <c r="S121" s="47">
        <v>4.9494451361007004E-3</v>
      </c>
      <c r="T121" s="17">
        <v>7516.4</v>
      </c>
      <c r="U121" s="17">
        <v>7100.3</v>
      </c>
      <c r="V121" s="17">
        <v>6958.75</v>
      </c>
      <c r="W121" s="17">
        <v>6958.75</v>
      </c>
      <c r="X121" s="17">
        <v>35.845907750353597</v>
      </c>
      <c r="Y121" s="17">
        <v>33.861515991676299</v>
      </c>
      <c r="Z121" s="17">
        <v>34.441951340840703</v>
      </c>
      <c r="AA121" s="17">
        <v>34.441951340840703</v>
      </c>
      <c r="AB121" s="17">
        <v>34.542000000000002</v>
      </c>
      <c r="AC121" s="17">
        <v>20.021999999999998</v>
      </c>
      <c r="AD121" s="17">
        <v>22.98</v>
      </c>
      <c r="AE121" s="17">
        <v>30.617000000000001</v>
      </c>
      <c r="AF121" s="17">
        <v>17.873000000000001</v>
      </c>
      <c r="AG121" s="17">
        <v>34.542000000000002</v>
      </c>
      <c r="AH121" s="17"/>
      <c r="AI121" s="17"/>
      <c r="AJ121" s="17">
        <v>34.542000000000002</v>
      </c>
      <c r="AK121" s="17">
        <v>34.542000000000002</v>
      </c>
      <c r="AL121" s="17">
        <v>34.542000000000002</v>
      </c>
      <c r="AM121" s="48">
        <v>35</v>
      </c>
      <c r="AN121" s="48">
        <v>35</v>
      </c>
      <c r="AO121" s="48">
        <v>35</v>
      </c>
      <c r="AP121" s="48">
        <v>35</v>
      </c>
      <c r="AQ121" s="20" t="s">
        <v>850</v>
      </c>
      <c r="AR121" s="20" t="s">
        <v>850</v>
      </c>
      <c r="AS121" s="20" t="s">
        <v>850</v>
      </c>
      <c r="AT121" s="20"/>
      <c r="AU121" s="20"/>
    </row>
    <row r="122" spans="1:47" x14ac:dyDescent="0.25">
      <c r="A122" s="20" t="s">
        <v>715</v>
      </c>
      <c r="B122" s="20" t="s">
        <v>163</v>
      </c>
      <c r="C122" s="18">
        <v>55216</v>
      </c>
      <c r="D122" s="19" t="s">
        <v>344</v>
      </c>
      <c r="E122" s="18">
        <v>89479</v>
      </c>
      <c r="F122" s="17">
        <v>647441.84199999995</v>
      </c>
      <c r="G122" s="17">
        <v>775205.51699999999</v>
      </c>
      <c r="H122" s="17">
        <v>1281254.6370000001</v>
      </c>
      <c r="I122" s="17">
        <v>1094224.0519999999</v>
      </c>
      <c r="J122" s="17">
        <v>803699.87300000002</v>
      </c>
      <c r="K122" s="17">
        <v>1059726.18733333</v>
      </c>
      <c r="L122" s="17">
        <v>1059726.18733333</v>
      </c>
      <c r="M122" s="17">
        <v>1059726.18733333</v>
      </c>
      <c r="N122" s="17">
        <v>267257499.803666</v>
      </c>
      <c r="O122" s="17">
        <v>257515328.678666</v>
      </c>
      <c r="P122" s="17">
        <v>257515328.678666</v>
      </c>
      <c r="Q122" s="47">
        <v>3.96518783611996E-3</v>
      </c>
      <c r="R122" s="47">
        <v>4.1151965312934101E-3</v>
      </c>
      <c r="S122" s="47">
        <v>4.1151965312934101E-3</v>
      </c>
      <c r="T122" s="17">
        <v>7516.4</v>
      </c>
      <c r="U122" s="17">
        <v>7100.3</v>
      </c>
      <c r="V122" s="17">
        <v>6958.75</v>
      </c>
      <c r="W122" s="17">
        <v>6958.75</v>
      </c>
      <c r="X122" s="17">
        <v>29.803937851412101</v>
      </c>
      <c r="Y122" s="17">
        <v>28.154023192802502</v>
      </c>
      <c r="Z122" s="17">
        <v>28.636623862137998</v>
      </c>
      <c r="AA122" s="17">
        <v>28.636623862137998</v>
      </c>
      <c r="AB122" s="17">
        <v>17.925999999999998</v>
      </c>
      <c r="AC122" s="17">
        <v>17.823</v>
      </c>
      <c r="AD122" s="17">
        <v>33.063000000000002</v>
      </c>
      <c r="AE122" s="17">
        <v>26.32</v>
      </c>
      <c r="AF122" s="17">
        <v>16.800999999999998</v>
      </c>
      <c r="AG122" s="17">
        <v>33.063000000000002</v>
      </c>
      <c r="AH122" s="17"/>
      <c r="AI122" s="17"/>
      <c r="AJ122" s="17">
        <v>33.063000000000002</v>
      </c>
      <c r="AK122" s="17">
        <v>33.063000000000002</v>
      </c>
      <c r="AL122" s="17">
        <v>33.063000000000002</v>
      </c>
      <c r="AM122" s="48">
        <v>33</v>
      </c>
      <c r="AN122" s="48">
        <v>33</v>
      </c>
      <c r="AO122" s="48">
        <v>33</v>
      </c>
      <c r="AP122" s="48">
        <v>33</v>
      </c>
      <c r="AQ122" s="20" t="s">
        <v>850</v>
      </c>
      <c r="AR122" s="20" t="s">
        <v>850</v>
      </c>
      <c r="AS122" s="20" t="s">
        <v>850</v>
      </c>
      <c r="AT122" s="20"/>
      <c r="AU122" s="20"/>
    </row>
    <row r="123" spans="1:47" x14ac:dyDescent="0.25">
      <c r="A123" s="20" t="s">
        <v>779</v>
      </c>
      <c r="B123" s="20" t="s">
        <v>163</v>
      </c>
      <c r="C123" s="18">
        <v>55183</v>
      </c>
      <c r="D123" s="19" t="s">
        <v>95</v>
      </c>
      <c r="E123" s="18">
        <v>4073</v>
      </c>
      <c r="F123" s="17">
        <v>4484284.0980000002</v>
      </c>
      <c r="G123" s="17">
        <v>5932579.9519999996</v>
      </c>
      <c r="H123" s="17">
        <v>6285224.2740000002</v>
      </c>
      <c r="I123" s="17">
        <v>6103258.7369999997</v>
      </c>
      <c r="J123" s="17">
        <v>4184769.3139999998</v>
      </c>
      <c r="K123" s="17">
        <v>6107020.98766666</v>
      </c>
      <c r="L123" s="17">
        <v>6107020.98766666</v>
      </c>
      <c r="M123" s="17">
        <v>6107020.98766666</v>
      </c>
      <c r="N123" s="17">
        <v>267257499.803666</v>
      </c>
      <c r="O123" s="17">
        <v>257515328.678666</v>
      </c>
      <c r="P123" s="17">
        <v>257515328.678666</v>
      </c>
      <c r="Q123" s="47">
        <v>2.2850700138080299E-2</v>
      </c>
      <c r="R123" s="47">
        <v>2.37151746228168E-2</v>
      </c>
      <c r="S123" s="47">
        <v>2.37151746228168E-2</v>
      </c>
      <c r="T123" s="17">
        <v>7516.4</v>
      </c>
      <c r="U123" s="17">
        <v>7100.3</v>
      </c>
      <c r="V123" s="17">
        <v>6958.75</v>
      </c>
      <c r="W123" s="17">
        <v>6958.75</v>
      </c>
      <c r="X123" s="17">
        <v>171.75500251786701</v>
      </c>
      <c r="Y123" s="17">
        <v>162.24682619041201</v>
      </c>
      <c r="Z123" s="17">
        <v>165.027971406527</v>
      </c>
      <c r="AA123" s="17">
        <v>165.027971406527</v>
      </c>
      <c r="AB123" s="17">
        <v>36.677</v>
      </c>
      <c r="AC123" s="17">
        <v>49.57</v>
      </c>
      <c r="AD123" s="17">
        <v>52.594999999999999</v>
      </c>
      <c r="AE123" s="17">
        <v>50.369</v>
      </c>
      <c r="AF123" s="17">
        <v>40.51</v>
      </c>
      <c r="AG123" s="17">
        <v>52.594999999999999</v>
      </c>
      <c r="AH123" s="17"/>
      <c r="AI123" s="17"/>
      <c r="AJ123" s="17">
        <v>52.594999999999999</v>
      </c>
      <c r="AK123" s="17">
        <v>52.594999999999999</v>
      </c>
      <c r="AL123" s="17">
        <v>52.594999999999999</v>
      </c>
      <c r="AM123" s="48">
        <v>53</v>
      </c>
      <c r="AN123" s="48">
        <v>53</v>
      </c>
      <c r="AO123" s="48">
        <v>53</v>
      </c>
      <c r="AP123" s="48">
        <v>53</v>
      </c>
      <c r="AQ123" s="20" t="s">
        <v>850</v>
      </c>
      <c r="AR123" s="20" t="s">
        <v>850</v>
      </c>
      <c r="AS123" s="20" t="s">
        <v>850</v>
      </c>
      <c r="AT123" s="20"/>
      <c r="AU123" s="20"/>
    </row>
    <row r="124" spans="1:47" x14ac:dyDescent="0.25">
      <c r="A124" s="20" t="s">
        <v>779</v>
      </c>
      <c r="B124" s="20" t="s">
        <v>163</v>
      </c>
      <c r="C124" s="18">
        <v>55183</v>
      </c>
      <c r="D124" s="19" t="s">
        <v>96</v>
      </c>
      <c r="E124" s="18">
        <v>4074</v>
      </c>
      <c r="F124" s="17">
        <v>4788864.5039999997</v>
      </c>
      <c r="G124" s="17">
        <v>5833363.4939999999</v>
      </c>
      <c r="H124" s="17">
        <v>6165796.5130000003</v>
      </c>
      <c r="I124" s="17">
        <v>5953923.4519999996</v>
      </c>
      <c r="J124" s="17">
        <v>2855694.1239999998</v>
      </c>
      <c r="K124" s="17">
        <v>5984361.1529999999</v>
      </c>
      <c r="L124" s="17">
        <v>5984361.1529999999</v>
      </c>
      <c r="M124" s="17">
        <v>5984361.1529999999</v>
      </c>
      <c r="N124" s="17">
        <v>267257499.803666</v>
      </c>
      <c r="O124" s="17">
        <v>257515328.678666</v>
      </c>
      <c r="P124" s="17">
        <v>257515328.678666</v>
      </c>
      <c r="Q124" s="47">
        <v>2.2391742635459198E-2</v>
      </c>
      <c r="R124" s="47">
        <v>2.3238854105137201E-2</v>
      </c>
      <c r="S124" s="47">
        <v>2.3238854105137201E-2</v>
      </c>
      <c r="T124" s="17">
        <v>7516.4</v>
      </c>
      <c r="U124" s="17">
        <v>7100.3</v>
      </c>
      <c r="V124" s="17">
        <v>6958.75</v>
      </c>
      <c r="W124" s="17">
        <v>6958.75</v>
      </c>
      <c r="X124" s="17">
        <v>168.30529434516501</v>
      </c>
      <c r="Y124" s="17">
        <v>158.98809023455101</v>
      </c>
      <c r="Z124" s="17">
        <v>161.71337600412301</v>
      </c>
      <c r="AA124" s="17">
        <v>161.71337600412301</v>
      </c>
      <c r="AB124" s="17">
        <v>41.418999999999997</v>
      </c>
      <c r="AC124" s="17">
        <v>48.802999999999997</v>
      </c>
      <c r="AD124" s="17">
        <v>51.54</v>
      </c>
      <c r="AE124" s="17">
        <v>48.445999999999998</v>
      </c>
      <c r="AF124" s="17">
        <v>28.279</v>
      </c>
      <c r="AG124" s="17">
        <v>51.54</v>
      </c>
      <c r="AH124" s="17"/>
      <c r="AI124" s="17"/>
      <c r="AJ124" s="17">
        <v>51.54</v>
      </c>
      <c r="AK124" s="17">
        <v>51.54</v>
      </c>
      <c r="AL124" s="17">
        <v>51.54</v>
      </c>
      <c r="AM124" s="48">
        <v>52</v>
      </c>
      <c r="AN124" s="48">
        <v>52</v>
      </c>
      <c r="AO124" s="48">
        <v>52</v>
      </c>
      <c r="AP124" s="48">
        <v>52</v>
      </c>
      <c r="AQ124" s="20" t="s">
        <v>850</v>
      </c>
      <c r="AR124" s="20" t="s">
        <v>850</v>
      </c>
      <c r="AS124" s="20" t="s">
        <v>850</v>
      </c>
      <c r="AT124" s="20"/>
      <c r="AU124" s="20"/>
    </row>
    <row r="125" spans="1:47" x14ac:dyDescent="0.25">
      <c r="A125" s="20" t="s">
        <v>238</v>
      </c>
      <c r="B125" s="20" t="s">
        <v>163</v>
      </c>
      <c r="C125" s="18">
        <v>6017</v>
      </c>
      <c r="D125" s="19" t="s">
        <v>95</v>
      </c>
      <c r="E125" s="18">
        <v>2680</v>
      </c>
      <c r="F125" s="17">
        <v>14295319.408</v>
      </c>
      <c r="G125" s="17">
        <v>13630948.4</v>
      </c>
      <c r="H125" s="17">
        <v>13514787.278999999</v>
      </c>
      <c r="I125" s="17">
        <v>14048864.628</v>
      </c>
      <c r="J125" s="17">
        <v>16676855.491</v>
      </c>
      <c r="K125" s="17">
        <v>15007013.1756666</v>
      </c>
      <c r="L125" s="17">
        <v>15007013.1756666</v>
      </c>
      <c r="M125" s="17">
        <v>15007013.1756666</v>
      </c>
      <c r="N125" s="17">
        <v>267257499.803666</v>
      </c>
      <c r="O125" s="17">
        <v>257515328.678666</v>
      </c>
      <c r="P125" s="17">
        <v>257515328.678666</v>
      </c>
      <c r="Q125" s="47">
        <v>5.6151887923411498E-2</v>
      </c>
      <c r="R125" s="47">
        <v>5.82761937033765E-2</v>
      </c>
      <c r="S125" s="47">
        <v>5.82761937033765E-2</v>
      </c>
      <c r="T125" s="17">
        <v>7516.4</v>
      </c>
      <c r="U125" s="17">
        <v>7100.3</v>
      </c>
      <c r="V125" s="17">
        <v>6958.75</v>
      </c>
      <c r="W125" s="17">
        <v>6958.75</v>
      </c>
      <c r="X125" s="17">
        <v>422.06005038753</v>
      </c>
      <c r="Y125" s="17">
        <v>398.69524982259799</v>
      </c>
      <c r="Z125" s="17">
        <v>405.52946293337101</v>
      </c>
      <c r="AA125" s="17">
        <v>405.52946293337101</v>
      </c>
      <c r="AB125" s="17">
        <v>658.65200000000004</v>
      </c>
      <c r="AC125" s="17">
        <v>614.37</v>
      </c>
      <c r="AD125" s="17">
        <v>831.76599999999996</v>
      </c>
      <c r="AE125" s="17">
        <v>936.46600000000001</v>
      </c>
      <c r="AF125" s="17">
        <v>1038.33</v>
      </c>
      <c r="AG125" s="17">
        <v>1038.33</v>
      </c>
      <c r="AH125" s="17"/>
      <c r="AI125" s="17"/>
      <c r="AJ125" s="17">
        <v>1038.33</v>
      </c>
      <c r="AK125" s="17">
        <v>1038.33</v>
      </c>
      <c r="AL125" s="17">
        <v>1038.33</v>
      </c>
      <c r="AM125" s="48">
        <v>536</v>
      </c>
      <c r="AN125" s="48">
        <v>487</v>
      </c>
      <c r="AO125" s="48">
        <v>506</v>
      </c>
      <c r="AP125" s="48">
        <v>506</v>
      </c>
      <c r="AQ125" s="20" t="s">
        <v>850</v>
      </c>
      <c r="AR125" s="20" t="s">
        <v>850</v>
      </c>
      <c r="AS125" s="20" t="s">
        <v>850</v>
      </c>
      <c r="AT125" s="20"/>
      <c r="AU125" s="20"/>
    </row>
    <row r="126" spans="1:47" x14ac:dyDescent="0.25">
      <c r="A126" s="20" t="s">
        <v>239</v>
      </c>
      <c r="B126" s="20" t="s">
        <v>163</v>
      </c>
      <c r="C126" s="18">
        <v>55202</v>
      </c>
      <c r="D126" s="19" t="s">
        <v>7</v>
      </c>
      <c r="E126" s="18">
        <v>4128</v>
      </c>
      <c r="F126" s="17">
        <v>208522.264</v>
      </c>
      <c r="G126" s="17">
        <v>291449.68300000002</v>
      </c>
      <c r="H126" s="17">
        <v>167403.99100000001</v>
      </c>
      <c r="I126" s="17">
        <v>168494.23199999999</v>
      </c>
      <c r="J126" s="17">
        <v>232602.712</v>
      </c>
      <c r="K126" s="17">
        <v>244191.55300000001</v>
      </c>
      <c r="L126" s="17">
        <v>244191.55300000001</v>
      </c>
      <c r="M126" s="17">
        <v>244191.55300000001</v>
      </c>
      <c r="N126" s="17">
        <v>267257499.803666</v>
      </c>
      <c r="O126" s="17">
        <v>257515328.678666</v>
      </c>
      <c r="P126" s="17">
        <v>257515328.678666</v>
      </c>
      <c r="Q126" s="47">
        <v>9.1369392132826404E-4</v>
      </c>
      <c r="R126" s="47">
        <v>9.4826026183748998E-4</v>
      </c>
      <c r="S126" s="47">
        <v>9.4826026183748998E-4</v>
      </c>
      <c r="T126" s="17">
        <v>7516.4</v>
      </c>
      <c r="U126" s="17">
        <v>7100.3</v>
      </c>
      <c r="V126" s="17">
        <v>6958.75</v>
      </c>
      <c r="W126" s="17">
        <v>6958.75</v>
      </c>
      <c r="X126" s="17">
        <v>6.8676889902717599</v>
      </c>
      <c r="Y126" s="17">
        <v>6.4875009496070701</v>
      </c>
      <c r="Z126" s="17">
        <v>6.5987060970616396</v>
      </c>
      <c r="AA126" s="17">
        <v>6.5987060970616396</v>
      </c>
      <c r="AB126" s="17">
        <v>9.8689999999999998</v>
      </c>
      <c r="AC126" s="17">
        <v>13.693</v>
      </c>
      <c r="AD126" s="17">
        <v>7.9470000000000001</v>
      </c>
      <c r="AE126" s="17">
        <v>7.9249999999999998</v>
      </c>
      <c r="AF126" s="17">
        <v>11.225</v>
      </c>
      <c r="AG126" s="17">
        <v>13.693</v>
      </c>
      <c r="AH126" s="17"/>
      <c r="AI126" s="17"/>
      <c r="AJ126" s="17">
        <v>13.693</v>
      </c>
      <c r="AK126" s="17">
        <v>13.693</v>
      </c>
      <c r="AL126" s="17">
        <v>13.693</v>
      </c>
      <c r="AM126" s="48">
        <v>9</v>
      </c>
      <c r="AN126" s="48">
        <v>8</v>
      </c>
      <c r="AO126" s="48">
        <v>8</v>
      </c>
      <c r="AP126" s="48">
        <v>8</v>
      </c>
      <c r="AQ126" s="20" t="s">
        <v>850</v>
      </c>
      <c r="AR126" s="20" t="s">
        <v>850</v>
      </c>
      <c r="AS126" s="20" t="s">
        <v>850</v>
      </c>
      <c r="AT126" s="20"/>
      <c r="AU126" s="20"/>
    </row>
    <row r="127" spans="1:47" x14ac:dyDescent="0.25">
      <c r="A127" s="20" t="s">
        <v>239</v>
      </c>
      <c r="B127" s="20" t="s">
        <v>163</v>
      </c>
      <c r="C127" s="18">
        <v>55202</v>
      </c>
      <c r="D127" s="19" t="s">
        <v>6</v>
      </c>
      <c r="E127" s="18">
        <v>4129</v>
      </c>
      <c r="F127" s="17">
        <v>205645.57399999999</v>
      </c>
      <c r="G127" s="17">
        <v>298846.58500000002</v>
      </c>
      <c r="H127" s="17">
        <v>144972.255</v>
      </c>
      <c r="I127" s="17">
        <v>166899.26</v>
      </c>
      <c r="J127" s="17">
        <v>234149.17300000001</v>
      </c>
      <c r="K127" s="17">
        <v>246213.77733333301</v>
      </c>
      <c r="L127" s="17">
        <v>246213.77733333301</v>
      </c>
      <c r="M127" s="17">
        <v>246213.77733333301</v>
      </c>
      <c r="N127" s="17">
        <v>267257499.803666</v>
      </c>
      <c r="O127" s="17">
        <v>257515328.678666</v>
      </c>
      <c r="P127" s="17">
        <v>257515328.678666</v>
      </c>
      <c r="Q127" s="47">
        <v>9.2126049788764498E-4</v>
      </c>
      <c r="R127" s="47">
        <v>9.5611309274937998E-4</v>
      </c>
      <c r="S127" s="47">
        <v>9.5611309274937998E-4</v>
      </c>
      <c r="T127" s="17">
        <v>7516.4</v>
      </c>
      <c r="U127" s="17">
        <v>7100.3</v>
      </c>
      <c r="V127" s="17">
        <v>6958.75</v>
      </c>
      <c r="W127" s="17">
        <v>6958.75</v>
      </c>
      <c r="X127" s="17">
        <v>6.9245624063226998</v>
      </c>
      <c r="Y127" s="17">
        <v>6.5412259131516501</v>
      </c>
      <c r="Z127" s="17">
        <v>6.6533519841697499</v>
      </c>
      <c r="AA127" s="17">
        <v>6.6533519841697499</v>
      </c>
      <c r="AB127" s="17">
        <v>9.7490000000000006</v>
      </c>
      <c r="AC127" s="17">
        <v>14.218999999999999</v>
      </c>
      <c r="AD127" s="17">
        <v>6.9909999999999997</v>
      </c>
      <c r="AE127" s="17">
        <v>7.8869999999999996</v>
      </c>
      <c r="AF127" s="17">
        <v>10.951000000000001</v>
      </c>
      <c r="AG127" s="17">
        <v>14.218999999999999</v>
      </c>
      <c r="AH127" s="17"/>
      <c r="AI127" s="17"/>
      <c r="AJ127" s="17">
        <v>14.218999999999999</v>
      </c>
      <c r="AK127" s="17">
        <v>14.218999999999999</v>
      </c>
      <c r="AL127" s="17">
        <v>14.218999999999999</v>
      </c>
      <c r="AM127" s="48">
        <v>9</v>
      </c>
      <c r="AN127" s="48">
        <v>8</v>
      </c>
      <c r="AO127" s="48">
        <v>8</v>
      </c>
      <c r="AP127" s="48">
        <v>8</v>
      </c>
      <c r="AQ127" s="20" t="s">
        <v>850</v>
      </c>
      <c r="AR127" s="20" t="s">
        <v>850</v>
      </c>
      <c r="AS127" s="20" t="s">
        <v>850</v>
      </c>
      <c r="AT127" s="20"/>
      <c r="AU127" s="20"/>
    </row>
    <row r="128" spans="1:47" x14ac:dyDescent="0.25">
      <c r="A128" s="20" t="s">
        <v>239</v>
      </c>
      <c r="B128" s="20" t="s">
        <v>163</v>
      </c>
      <c r="C128" s="18">
        <v>55202</v>
      </c>
      <c r="D128" s="19" t="s">
        <v>133</v>
      </c>
      <c r="E128" s="18">
        <v>4130</v>
      </c>
      <c r="F128" s="17">
        <v>191681.92800000001</v>
      </c>
      <c r="G128" s="17">
        <v>285635.26500000001</v>
      </c>
      <c r="H128" s="17">
        <v>168476.90100000001</v>
      </c>
      <c r="I128" s="17">
        <v>164070.78700000001</v>
      </c>
      <c r="J128" s="17">
        <v>247356.53899999999</v>
      </c>
      <c r="K128" s="17">
        <v>241557.91066666599</v>
      </c>
      <c r="L128" s="17">
        <v>241557.91066666599</v>
      </c>
      <c r="M128" s="17">
        <v>241557.91066666599</v>
      </c>
      <c r="N128" s="17">
        <v>267257499.803666</v>
      </c>
      <c r="O128" s="17">
        <v>257515328.678666</v>
      </c>
      <c r="P128" s="17">
        <v>257515328.678666</v>
      </c>
      <c r="Q128" s="47">
        <v>9.0383959606042999E-4</v>
      </c>
      <c r="R128" s="47">
        <v>9.3803313342984704E-4</v>
      </c>
      <c r="S128" s="47">
        <v>9.3803313342984704E-4</v>
      </c>
      <c r="T128" s="17">
        <v>7516.4</v>
      </c>
      <c r="U128" s="17">
        <v>7100.3</v>
      </c>
      <c r="V128" s="17">
        <v>6958.75</v>
      </c>
      <c r="W128" s="17">
        <v>6958.75</v>
      </c>
      <c r="X128" s="17">
        <v>6.7936199398286101</v>
      </c>
      <c r="Y128" s="17">
        <v>6.4175322839078701</v>
      </c>
      <c r="Z128" s="17">
        <v>6.5275380672549401</v>
      </c>
      <c r="AA128" s="17">
        <v>6.5275380672549401</v>
      </c>
      <c r="AB128" s="17">
        <v>9.3480000000000008</v>
      </c>
      <c r="AC128" s="17">
        <v>13.619</v>
      </c>
      <c r="AD128" s="17">
        <v>8.0030000000000001</v>
      </c>
      <c r="AE128" s="17">
        <v>7.7050000000000001</v>
      </c>
      <c r="AF128" s="17">
        <v>11.654999999999999</v>
      </c>
      <c r="AG128" s="17">
        <v>13.619</v>
      </c>
      <c r="AH128" s="17"/>
      <c r="AI128" s="17"/>
      <c r="AJ128" s="17">
        <v>13.619</v>
      </c>
      <c r="AK128" s="17">
        <v>13.619</v>
      </c>
      <c r="AL128" s="17">
        <v>13.619</v>
      </c>
      <c r="AM128" s="48">
        <v>9</v>
      </c>
      <c r="AN128" s="48">
        <v>8</v>
      </c>
      <c r="AO128" s="48">
        <v>8</v>
      </c>
      <c r="AP128" s="48">
        <v>8</v>
      </c>
      <c r="AQ128" s="20" t="s">
        <v>850</v>
      </c>
      <c r="AR128" s="20" t="s">
        <v>850</v>
      </c>
      <c r="AS128" s="20" t="s">
        <v>850</v>
      </c>
      <c r="AT128" s="20"/>
      <c r="AU128" s="20"/>
    </row>
    <row r="129" spans="1:47" x14ac:dyDescent="0.25">
      <c r="A129" s="20" t="s">
        <v>239</v>
      </c>
      <c r="B129" s="20" t="s">
        <v>163</v>
      </c>
      <c r="C129" s="18">
        <v>55202</v>
      </c>
      <c r="D129" s="19" t="s">
        <v>134</v>
      </c>
      <c r="E129" s="18">
        <v>4131</v>
      </c>
      <c r="F129" s="17">
        <v>182191.91399999999</v>
      </c>
      <c r="G129" s="17">
        <v>291042.41499999998</v>
      </c>
      <c r="H129" s="17">
        <v>162143.36300000001</v>
      </c>
      <c r="I129" s="17">
        <v>150858.95499999999</v>
      </c>
      <c r="J129" s="17">
        <v>237549.77100000001</v>
      </c>
      <c r="K129" s="17">
        <v>236928.03333333301</v>
      </c>
      <c r="L129" s="17">
        <v>236928.03333333301</v>
      </c>
      <c r="M129" s="17">
        <v>236928.03333333301</v>
      </c>
      <c r="N129" s="17">
        <v>267257499.803666</v>
      </c>
      <c r="O129" s="17">
        <v>257515328.678666</v>
      </c>
      <c r="P129" s="17">
        <v>257515328.678666</v>
      </c>
      <c r="Q129" s="47">
        <v>8.8651593877584704E-4</v>
      </c>
      <c r="R129" s="47">
        <v>9.2005409755229503E-4</v>
      </c>
      <c r="S129" s="47">
        <v>9.2005409755229503E-4</v>
      </c>
      <c r="T129" s="17">
        <v>7516.4</v>
      </c>
      <c r="U129" s="17">
        <v>7100.3</v>
      </c>
      <c r="V129" s="17">
        <v>6958.75</v>
      </c>
      <c r="W129" s="17">
        <v>6958.75</v>
      </c>
      <c r="X129" s="17">
        <v>6.6634084022147704</v>
      </c>
      <c r="Y129" s="17">
        <v>6.2945291200901403</v>
      </c>
      <c r="Z129" s="17">
        <v>6.4024264513420297</v>
      </c>
      <c r="AA129" s="17">
        <v>6.4024264513420297</v>
      </c>
      <c r="AB129" s="17">
        <v>8.4480000000000004</v>
      </c>
      <c r="AC129" s="17">
        <v>13.409000000000001</v>
      </c>
      <c r="AD129" s="17">
        <v>7.5570000000000004</v>
      </c>
      <c r="AE129" s="17">
        <v>7.0090000000000003</v>
      </c>
      <c r="AF129" s="17">
        <v>11.048999999999999</v>
      </c>
      <c r="AG129" s="17">
        <v>13.409000000000001</v>
      </c>
      <c r="AH129" s="17"/>
      <c r="AI129" s="17"/>
      <c r="AJ129" s="17">
        <v>13.409000000000001</v>
      </c>
      <c r="AK129" s="17">
        <v>13.409000000000001</v>
      </c>
      <c r="AL129" s="17">
        <v>13.409000000000001</v>
      </c>
      <c r="AM129" s="48">
        <v>8</v>
      </c>
      <c r="AN129" s="48">
        <v>8</v>
      </c>
      <c r="AO129" s="48">
        <v>8</v>
      </c>
      <c r="AP129" s="48">
        <v>8</v>
      </c>
      <c r="AQ129" s="20" t="s">
        <v>850</v>
      </c>
      <c r="AR129" s="20" t="s">
        <v>850</v>
      </c>
      <c r="AS129" s="20" t="s">
        <v>850</v>
      </c>
      <c r="AT129" s="20"/>
      <c r="AU129" s="20"/>
    </row>
    <row r="130" spans="1:47" x14ac:dyDescent="0.25">
      <c r="A130" s="20" t="s">
        <v>239</v>
      </c>
      <c r="B130" s="20" t="s">
        <v>163</v>
      </c>
      <c r="C130" s="18">
        <v>55202</v>
      </c>
      <c r="D130" s="19" t="s">
        <v>224</v>
      </c>
      <c r="E130" s="18">
        <v>4132</v>
      </c>
      <c r="F130" s="17">
        <v>11855.864</v>
      </c>
      <c r="G130" s="17">
        <v>23675.53</v>
      </c>
      <c r="H130" s="17">
        <v>1969.665</v>
      </c>
      <c r="I130" s="17">
        <v>6960.1930000000002</v>
      </c>
      <c r="J130" s="17">
        <v>28085.651000000002</v>
      </c>
      <c r="K130" s="17">
        <v>21205.681666666602</v>
      </c>
      <c r="L130" s="17">
        <v>21205.681666666602</v>
      </c>
      <c r="M130" s="17">
        <v>21205.681666666602</v>
      </c>
      <c r="N130" s="17">
        <v>267257499.803666</v>
      </c>
      <c r="O130" s="17">
        <v>257515328.678666</v>
      </c>
      <c r="P130" s="17">
        <v>257515328.678666</v>
      </c>
      <c r="Q130" s="47">
        <v>7.9345506420754595E-5</v>
      </c>
      <c r="R130" s="47">
        <v>8.2347259774689298E-5</v>
      </c>
      <c r="S130" s="47">
        <v>8.2347259774689298E-5</v>
      </c>
      <c r="T130" s="17">
        <v>7516.4</v>
      </c>
      <c r="U130" s="17">
        <v>7100.3</v>
      </c>
      <c r="V130" s="17">
        <v>6958.75</v>
      </c>
      <c r="W130" s="17">
        <v>6958.75</v>
      </c>
      <c r="X130" s="17">
        <v>0.59639256446096001</v>
      </c>
      <c r="Y130" s="17">
        <v>0.56337689923928402</v>
      </c>
      <c r="Z130" s="17">
        <v>0.57303399395711896</v>
      </c>
      <c r="AA130" s="17">
        <v>0.57303399395711896</v>
      </c>
      <c r="AB130" s="17">
        <v>0.154</v>
      </c>
      <c r="AC130" s="17">
        <v>0.26400000000000001</v>
      </c>
      <c r="AD130" s="17">
        <v>2.1000000000000001E-2</v>
      </c>
      <c r="AE130" s="17">
        <v>0.08</v>
      </c>
      <c r="AF130" s="17">
        <v>0.34699999999999998</v>
      </c>
      <c r="AG130" s="17">
        <v>0.34699999999999998</v>
      </c>
      <c r="AH130" s="17"/>
      <c r="AI130" s="17"/>
      <c r="AJ130" s="17">
        <v>0.34699999999999998</v>
      </c>
      <c r="AK130" s="17">
        <v>0.34699999999999998</v>
      </c>
      <c r="AL130" s="17">
        <v>0.34699999999999998</v>
      </c>
      <c r="AM130" s="48">
        <v>0</v>
      </c>
      <c r="AN130" s="48">
        <v>0</v>
      </c>
      <c r="AO130" s="48">
        <v>0</v>
      </c>
      <c r="AP130" s="48">
        <v>0</v>
      </c>
      <c r="AQ130" s="20" t="s">
        <v>850</v>
      </c>
      <c r="AR130" s="20" t="s">
        <v>850</v>
      </c>
      <c r="AS130" s="20" t="s">
        <v>850</v>
      </c>
      <c r="AT130" s="20"/>
      <c r="AU130" s="20"/>
    </row>
    <row r="131" spans="1:47" x14ac:dyDescent="0.25">
      <c r="A131" s="20" t="s">
        <v>239</v>
      </c>
      <c r="B131" s="20" t="s">
        <v>163</v>
      </c>
      <c r="C131" s="18">
        <v>55202</v>
      </c>
      <c r="D131" s="19" t="s">
        <v>225</v>
      </c>
      <c r="E131" s="18">
        <v>4133</v>
      </c>
      <c r="F131" s="17">
        <v>13986.835999999999</v>
      </c>
      <c r="G131" s="17">
        <v>21443.932000000001</v>
      </c>
      <c r="H131" s="17">
        <v>1991.5150000000001</v>
      </c>
      <c r="I131" s="17">
        <v>7013.4059999999999</v>
      </c>
      <c r="J131" s="17">
        <v>23330.153999999999</v>
      </c>
      <c r="K131" s="17">
        <v>19586.973999999998</v>
      </c>
      <c r="L131" s="17">
        <v>19586.973999999998</v>
      </c>
      <c r="M131" s="17">
        <v>19586.973999999998</v>
      </c>
      <c r="N131" s="17">
        <v>267257499.803666</v>
      </c>
      <c r="O131" s="17">
        <v>257515328.678666</v>
      </c>
      <c r="P131" s="17">
        <v>257515328.678666</v>
      </c>
      <c r="Q131" s="47">
        <v>7.3288772118234306E-5</v>
      </c>
      <c r="R131" s="47">
        <v>7.6061390599551607E-5</v>
      </c>
      <c r="S131" s="47">
        <v>7.6061390599551607E-5</v>
      </c>
      <c r="T131" s="17">
        <v>7516.4</v>
      </c>
      <c r="U131" s="17">
        <v>7100.3</v>
      </c>
      <c r="V131" s="17">
        <v>6958.75</v>
      </c>
      <c r="W131" s="17">
        <v>6958.75</v>
      </c>
      <c r="X131" s="17">
        <v>0.55086772674949702</v>
      </c>
      <c r="Y131" s="17">
        <v>0.52037226867109898</v>
      </c>
      <c r="Z131" s="17">
        <v>0.52929220183462999</v>
      </c>
      <c r="AA131" s="17">
        <v>0.52929220183462999</v>
      </c>
      <c r="AB131" s="17">
        <v>0.24399999999999999</v>
      </c>
      <c r="AC131" s="17">
        <v>0.36299999999999999</v>
      </c>
      <c r="AD131" s="17">
        <v>3.3000000000000002E-2</v>
      </c>
      <c r="AE131" s="17">
        <v>0.126</v>
      </c>
      <c r="AF131" s="17">
        <v>0.45800000000000002</v>
      </c>
      <c r="AG131" s="17">
        <v>0.45800000000000002</v>
      </c>
      <c r="AH131" s="17"/>
      <c r="AI131" s="17"/>
      <c r="AJ131" s="17">
        <v>0.45800000000000002</v>
      </c>
      <c r="AK131" s="17">
        <v>0.45800000000000002</v>
      </c>
      <c r="AL131" s="17">
        <v>0.45800000000000002</v>
      </c>
      <c r="AM131" s="48">
        <v>0</v>
      </c>
      <c r="AN131" s="48">
        <v>0</v>
      </c>
      <c r="AO131" s="48">
        <v>0</v>
      </c>
      <c r="AP131" s="48">
        <v>0</v>
      </c>
      <c r="AQ131" s="20" t="s">
        <v>850</v>
      </c>
      <c r="AR131" s="20" t="s">
        <v>850</v>
      </c>
      <c r="AS131" s="20" t="s">
        <v>850</v>
      </c>
      <c r="AT131" s="20"/>
      <c r="AU131" s="20"/>
    </row>
    <row r="132" spans="1:47" x14ac:dyDescent="0.25">
      <c r="A132" s="20" t="s">
        <v>239</v>
      </c>
      <c r="B132" s="20" t="s">
        <v>163</v>
      </c>
      <c r="C132" s="18">
        <v>55202</v>
      </c>
      <c r="D132" s="19" t="s">
        <v>226</v>
      </c>
      <c r="E132" s="18">
        <v>4134</v>
      </c>
      <c r="F132" s="17">
        <v>16313.601000000001</v>
      </c>
      <c r="G132" s="17">
        <v>13203.491</v>
      </c>
      <c r="H132" s="17">
        <v>3547.357</v>
      </c>
      <c r="I132" s="17">
        <v>7727.5959999999995</v>
      </c>
      <c r="J132" s="17">
        <v>31259.366000000002</v>
      </c>
      <c r="K132" s="17">
        <v>20258.8193333333</v>
      </c>
      <c r="L132" s="17">
        <v>20258.8193333333</v>
      </c>
      <c r="M132" s="17">
        <v>20258.8193333333</v>
      </c>
      <c r="N132" s="17">
        <v>267257499.803666</v>
      </c>
      <c r="O132" s="17">
        <v>257515328.678666</v>
      </c>
      <c r="P132" s="17">
        <v>257515328.678666</v>
      </c>
      <c r="Q132" s="47">
        <v>7.5802622370619698E-5</v>
      </c>
      <c r="R132" s="47">
        <v>7.8670343382209796E-5</v>
      </c>
      <c r="S132" s="47">
        <v>7.8670343382209796E-5</v>
      </c>
      <c r="T132" s="17">
        <v>7516.4</v>
      </c>
      <c r="U132" s="17">
        <v>7100.3</v>
      </c>
      <c r="V132" s="17">
        <v>6958.75</v>
      </c>
      <c r="W132" s="17">
        <v>6958.75</v>
      </c>
      <c r="X132" s="17">
        <v>0.56976283078652601</v>
      </c>
      <c r="Y132" s="17">
        <v>0.53822135961811102</v>
      </c>
      <c r="Z132" s="17">
        <v>0.54744725201095201</v>
      </c>
      <c r="AA132" s="17">
        <v>0.54744725201095201</v>
      </c>
      <c r="AB132" s="17">
        <v>0.245</v>
      </c>
      <c r="AC132" s="17">
        <v>0.16800000000000001</v>
      </c>
      <c r="AD132" s="17">
        <v>5.0999999999999997E-2</v>
      </c>
      <c r="AE132" s="17">
        <v>0.10100000000000001</v>
      </c>
      <c r="AF132" s="17">
        <v>0.44900000000000001</v>
      </c>
      <c r="AG132" s="17">
        <v>0.44900000000000001</v>
      </c>
      <c r="AH132" s="17"/>
      <c r="AI132" s="17"/>
      <c r="AJ132" s="17">
        <v>0.44900000000000001</v>
      </c>
      <c r="AK132" s="17">
        <v>0.44900000000000001</v>
      </c>
      <c r="AL132" s="17">
        <v>0.44900000000000001</v>
      </c>
      <c r="AM132" s="48">
        <v>0</v>
      </c>
      <c r="AN132" s="48">
        <v>0</v>
      </c>
      <c r="AO132" s="48">
        <v>0</v>
      </c>
      <c r="AP132" s="48">
        <v>0</v>
      </c>
      <c r="AQ132" s="20" t="s">
        <v>850</v>
      </c>
      <c r="AR132" s="20" t="s">
        <v>850</v>
      </c>
      <c r="AS132" s="20" t="s">
        <v>850</v>
      </c>
      <c r="AT132" s="20"/>
      <c r="AU132" s="20"/>
    </row>
    <row r="133" spans="1:47" x14ac:dyDescent="0.25">
      <c r="A133" s="20" t="s">
        <v>239</v>
      </c>
      <c r="B133" s="20" t="s">
        <v>163</v>
      </c>
      <c r="C133" s="18">
        <v>55202</v>
      </c>
      <c r="D133" s="19" t="s">
        <v>227</v>
      </c>
      <c r="E133" s="18">
        <v>4135</v>
      </c>
      <c r="F133" s="17">
        <v>8899.5040000000008</v>
      </c>
      <c r="G133" s="17">
        <v>14707.696</v>
      </c>
      <c r="H133" s="17">
        <v>3673.9589999999998</v>
      </c>
      <c r="I133" s="17">
        <v>6582.8549999999996</v>
      </c>
      <c r="J133" s="17">
        <v>23706.198</v>
      </c>
      <c r="K133" s="17">
        <v>15771.132666666599</v>
      </c>
      <c r="L133" s="17">
        <v>15771.132666666599</v>
      </c>
      <c r="M133" s="17">
        <v>15771.132666666599</v>
      </c>
      <c r="N133" s="17">
        <v>267257499.803666</v>
      </c>
      <c r="O133" s="17">
        <v>257515328.678666</v>
      </c>
      <c r="P133" s="17">
        <v>257515328.678666</v>
      </c>
      <c r="Q133" s="47">
        <v>5.9011001293705399E-5</v>
      </c>
      <c r="R133" s="47">
        <v>6.1243471398730702E-5</v>
      </c>
      <c r="S133" s="47">
        <v>6.1243471398730702E-5</v>
      </c>
      <c r="T133" s="17">
        <v>7516.4</v>
      </c>
      <c r="U133" s="17">
        <v>7100.3</v>
      </c>
      <c r="V133" s="17">
        <v>6958.75</v>
      </c>
      <c r="W133" s="17">
        <v>6958.75</v>
      </c>
      <c r="X133" s="17">
        <v>0.44355029012400699</v>
      </c>
      <c r="Y133" s="17">
        <v>0.41899581248569701</v>
      </c>
      <c r="Z133" s="17">
        <v>0.42617800659591698</v>
      </c>
      <c r="AA133" s="17">
        <v>0.42617800659591698</v>
      </c>
      <c r="AB133" s="17">
        <v>0.155</v>
      </c>
      <c r="AC133" s="17">
        <v>0.252</v>
      </c>
      <c r="AD133" s="17">
        <v>6.3E-2</v>
      </c>
      <c r="AE133" s="17">
        <v>0.114</v>
      </c>
      <c r="AF133" s="17">
        <v>0.40600000000000003</v>
      </c>
      <c r="AG133" s="17">
        <v>0.40600000000000003</v>
      </c>
      <c r="AH133" s="17"/>
      <c r="AI133" s="17"/>
      <c r="AJ133" s="17">
        <v>0.40600000000000003</v>
      </c>
      <c r="AK133" s="17">
        <v>0.40600000000000003</v>
      </c>
      <c r="AL133" s="17">
        <v>0.40600000000000003</v>
      </c>
      <c r="AM133" s="48">
        <v>0</v>
      </c>
      <c r="AN133" s="48">
        <v>0</v>
      </c>
      <c r="AO133" s="48">
        <v>0</v>
      </c>
      <c r="AP133" s="48">
        <v>0</v>
      </c>
      <c r="AQ133" s="20" t="s">
        <v>850</v>
      </c>
      <c r="AR133" s="20" t="s">
        <v>850</v>
      </c>
      <c r="AS133" s="20" t="s">
        <v>850</v>
      </c>
      <c r="AT133" s="20"/>
      <c r="AU133" s="20"/>
    </row>
    <row r="134" spans="1:47" x14ac:dyDescent="0.25">
      <c r="A134" s="20" t="s">
        <v>240</v>
      </c>
      <c r="B134" s="20" t="s">
        <v>163</v>
      </c>
      <c r="C134" s="18">
        <v>879</v>
      </c>
      <c r="D134" s="19" t="s">
        <v>241</v>
      </c>
      <c r="E134" s="18">
        <v>593</v>
      </c>
      <c r="F134" s="17">
        <v>7548651.7750000004</v>
      </c>
      <c r="G134" s="17">
        <v>8198680.1749999998</v>
      </c>
      <c r="H134" s="17">
        <v>3419663.1</v>
      </c>
      <c r="I134" s="17">
        <v>2601147.3250000002</v>
      </c>
      <c r="J134" s="17">
        <v>6676525.5750000002</v>
      </c>
      <c r="K134" s="17">
        <v>7474619.1749999998</v>
      </c>
      <c r="L134" s="17">
        <v>7474619.1749999998</v>
      </c>
      <c r="M134" s="17">
        <v>7474619.1749999998</v>
      </c>
      <c r="N134" s="17">
        <v>267257499.803666</v>
      </c>
      <c r="O134" s="17">
        <v>257515328.678666</v>
      </c>
      <c r="P134" s="17">
        <v>257515328.678666</v>
      </c>
      <c r="Q134" s="47">
        <v>2.7967855646674099E-2</v>
      </c>
      <c r="R134" s="47">
        <v>2.90259194019746E-2</v>
      </c>
      <c r="S134" s="47">
        <v>2.90259194019746E-2</v>
      </c>
      <c r="T134" s="17">
        <v>7516.4</v>
      </c>
      <c r="U134" s="17">
        <v>7100.3</v>
      </c>
      <c r="V134" s="17">
        <v>6958.75</v>
      </c>
      <c r="W134" s="17">
        <v>6958.75</v>
      </c>
      <c r="X134" s="17">
        <v>210.21759018266101</v>
      </c>
      <c r="Y134" s="17">
        <v>198.58016544808001</v>
      </c>
      <c r="Z134" s="17">
        <v>201.984116638491</v>
      </c>
      <c r="AA134" s="17">
        <v>201.984116638491</v>
      </c>
      <c r="AB134" s="17">
        <v>343.63099999999997</v>
      </c>
      <c r="AC134" s="17">
        <v>435.37200000000001</v>
      </c>
      <c r="AD134" s="17">
        <v>164.083</v>
      </c>
      <c r="AE134" s="17">
        <v>127.806</v>
      </c>
      <c r="AF134" s="17">
        <v>350.76900000000001</v>
      </c>
      <c r="AG134" s="17">
        <v>435.37200000000001</v>
      </c>
      <c r="AH134" s="17"/>
      <c r="AI134" s="17"/>
      <c r="AJ134" s="17">
        <v>435.37200000000001</v>
      </c>
      <c r="AK134" s="17">
        <v>435.37200000000001</v>
      </c>
      <c r="AL134" s="17">
        <v>435.37200000000001</v>
      </c>
      <c r="AM134" s="48">
        <v>267</v>
      </c>
      <c r="AN134" s="48">
        <v>242</v>
      </c>
      <c r="AO134" s="48">
        <v>252</v>
      </c>
      <c r="AP134" s="48">
        <v>252</v>
      </c>
      <c r="AQ134" s="20" t="s">
        <v>850</v>
      </c>
      <c r="AR134" s="20" t="s">
        <v>850</v>
      </c>
      <c r="AS134" s="20" t="s">
        <v>850</v>
      </c>
      <c r="AT134" s="20"/>
      <c r="AU134" s="20"/>
    </row>
    <row r="135" spans="1:47" x14ac:dyDescent="0.25">
      <c r="A135" s="20" t="s">
        <v>240</v>
      </c>
      <c r="B135" s="20" t="s">
        <v>163</v>
      </c>
      <c r="C135" s="18">
        <v>879</v>
      </c>
      <c r="D135" s="19" t="s">
        <v>242</v>
      </c>
      <c r="E135" s="18">
        <v>594</v>
      </c>
      <c r="F135" s="17">
        <v>7474372.375</v>
      </c>
      <c r="G135" s="17">
        <v>8229791.9500000002</v>
      </c>
      <c r="H135" s="17">
        <v>3827070.5750000002</v>
      </c>
      <c r="I135" s="17">
        <v>2645608.7999999998</v>
      </c>
      <c r="J135" s="17">
        <v>5144944.45</v>
      </c>
      <c r="K135" s="17">
        <v>6949702.9249999998</v>
      </c>
      <c r="L135" s="17">
        <v>6949702.9249999998</v>
      </c>
      <c r="M135" s="17">
        <v>6949702.9249999998</v>
      </c>
      <c r="N135" s="17">
        <v>267257499.803666</v>
      </c>
      <c r="O135" s="17">
        <v>257515328.678666</v>
      </c>
      <c r="P135" s="17">
        <v>257515328.678666</v>
      </c>
      <c r="Q135" s="47">
        <v>2.6003771381927099E-2</v>
      </c>
      <c r="R135" s="47">
        <v>2.6987531036150401E-2</v>
      </c>
      <c r="S135" s="47">
        <v>2.6987531036150401E-2</v>
      </c>
      <c r="T135" s="17">
        <v>7516.4</v>
      </c>
      <c r="U135" s="17">
        <v>7100.3</v>
      </c>
      <c r="V135" s="17">
        <v>6958.75</v>
      </c>
      <c r="W135" s="17">
        <v>6958.75</v>
      </c>
      <c r="X135" s="17">
        <v>195.45474721511701</v>
      </c>
      <c r="Y135" s="17">
        <v>184.63457794309701</v>
      </c>
      <c r="Z135" s="17">
        <v>187.799481597811</v>
      </c>
      <c r="AA135" s="17">
        <v>187.799481597811</v>
      </c>
      <c r="AB135" s="17">
        <v>338.82600000000002</v>
      </c>
      <c r="AC135" s="17">
        <v>436.98</v>
      </c>
      <c r="AD135" s="17">
        <v>189.636</v>
      </c>
      <c r="AE135" s="17">
        <v>129.28700000000001</v>
      </c>
      <c r="AF135" s="17">
        <v>263.60000000000002</v>
      </c>
      <c r="AG135" s="17">
        <v>436.98</v>
      </c>
      <c r="AH135" s="17"/>
      <c r="AI135" s="17"/>
      <c r="AJ135" s="17">
        <v>436.98</v>
      </c>
      <c r="AK135" s="17">
        <v>436.98</v>
      </c>
      <c r="AL135" s="17">
        <v>436.98</v>
      </c>
      <c r="AM135" s="48">
        <v>248</v>
      </c>
      <c r="AN135" s="48">
        <v>225</v>
      </c>
      <c r="AO135" s="48">
        <v>234</v>
      </c>
      <c r="AP135" s="48">
        <v>234</v>
      </c>
      <c r="AQ135" s="20" t="s">
        <v>850</v>
      </c>
      <c r="AR135" s="20" t="s">
        <v>850</v>
      </c>
      <c r="AS135" s="20" t="s">
        <v>850</v>
      </c>
      <c r="AT135" s="20"/>
      <c r="AU135" s="20"/>
    </row>
    <row r="136" spans="1:47" x14ac:dyDescent="0.25">
      <c r="A136" s="20" t="s">
        <v>240</v>
      </c>
      <c r="B136" s="20" t="s">
        <v>163</v>
      </c>
      <c r="C136" s="18">
        <v>879</v>
      </c>
      <c r="D136" s="19" t="s">
        <v>243</v>
      </c>
      <c r="E136" s="18">
        <v>595</v>
      </c>
      <c r="F136" s="17">
        <v>7331071.0499999998</v>
      </c>
      <c r="G136" s="17">
        <v>6690145.4249999998</v>
      </c>
      <c r="H136" s="17">
        <v>1929942.9750000001</v>
      </c>
      <c r="I136" s="17">
        <v>1401615.9</v>
      </c>
      <c r="J136" s="17">
        <v>4343112.8</v>
      </c>
      <c r="K136" s="17">
        <v>6121443.0916666603</v>
      </c>
      <c r="L136" s="17">
        <v>6121443.0916666603</v>
      </c>
      <c r="M136" s="17">
        <v>6121443.0916666603</v>
      </c>
      <c r="N136" s="17">
        <v>267257499.803666</v>
      </c>
      <c r="O136" s="17">
        <v>257515328.678666</v>
      </c>
      <c r="P136" s="17">
        <v>257515328.678666</v>
      </c>
      <c r="Q136" s="47">
        <v>2.2904663465622501E-2</v>
      </c>
      <c r="R136" s="47">
        <v>2.3771179459787101E-2</v>
      </c>
      <c r="S136" s="47">
        <v>2.3771179459787101E-2</v>
      </c>
      <c r="T136" s="17">
        <v>7516.4</v>
      </c>
      <c r="U136" s="17">
        <v>7100.3</v>
      </c>
      <c r="V136" s="17">
        <v>6958.75</v>
      </c>
      <c r="W136" s="17">
        <v>6958.75</v>
      </c>
      <c r="X136" s="17">
        <v>172.16061247300499</v>
      </c>
      <c r="Y136" s="17">
        <v>162.629982004959</v>
      </c>
      <c r="Z136" s="17">
        <v>165.41769506579399</v>
      </c>
      <c r="AA136" s="17">
        <v>165.41769506579399</v>
      </c>
      <c r="AB136" s="17">
        <v>376.14299999999997</v>
      </c>
      <c r="AC136" s="17">
        <v>378.61200000000002</v>
      </c>
      <c r="AD136" s="17">
        <v>81.372</v>
      </c>
      <c r="AE136" s="17">
        <v>72.042000000000002</v>
      </c>
      <c r="AF136" s="17">
        <v>229.07599999999999</v>
      </c>
      <c r="AG136" s="17">
        <v>378.61200000000002</v>
      </c>
      <c r="AH136" s="17"/>
      <c r="AI136" s="17"/>
      <c r="AJ136" s="17">
        <v>378.61200000000002</v>
      </c>
      <c r="AK136" s="17">
        <v>378.61200000000002</v>
      </c>
      <c r="AL136" s="17">
        <v>378.61200000000002</v>
      </c>
      <c r="AM136" s="48">
        <v>219</v>
      </c>
      <c r="AN136" s="48">
        <v>199</v>
      </c>
      <c r="AO136" s="48">
        <v>206</v>
      </c>
      <c r="AP136" s="48">
        <v>206</v>
      </c>
      <c r="AQ136" s="20" t="s">
        <v>850</v>
      </c>
      <c r="AR136" s="20" t="s">
        <v>850</v>
      </c>
      <c r="AS136" s="20" t="s">
        <v>850</v>
      </c>
      <c r="AT136" s="20"/>
      <c r="AU136" s="20"/>
    </row>
    <row r="137" spans="1:47" x14ac:dyDescent="0.25">
      <c r="A137" s="20" t="s">
        <v>240</v>
      </c>
      <c r="B137" s="20" t="s">
        <v>163</v>
      </c>
      <c r="C137" s="18">
        <v>879</v>
      </c>
      <c r="D137" s="19" t="s">
        <v>244</v>
      </c>
      <c r="E137" s="18">
        <v>596</v>
      </c>
      <c r="F137" s="17">
        <v>6878636.1500000004</v>
      </c>
      <c r="G137" s="17">
        <v>6988748.1500000004</v>
      </c>
      <c r="H137" s="17">
        <v>1890783.825</v>
      </c>
      <c r="I137" s="17">
        <v>1222544.325</v>
      </c>
      <c r="J137" s="17">
        <v>4021205.2250000001</v>
      </c>
      <c r="K137" s="17">
        <v>5962863.1749999998</v>
      </c>
      <c r="L137" s="17">
        <v>5962863.1749999998</v>
      </c>
      <c r="M137" s="17">
        <v>5962863.1749999998</v>
      </c>
      <c r="N137" s="17">
        <v>267257499.803666</v>
      </c>
      <c r="O137" s="17">
        <v>257515328.678666</v>
      </c>
      <c r="P137" s="17">
        <v>257515328.678666</v>
      </c>
      <c r="Q137" s="47">
        <v>2.23113034409902E-2</v>
      </c>
      <c r="R137" s="47">
        <v>2.315537178154E-2</v>
      </c>
      <c r="S137" s="47">
        <v>2.315537178154E-2</v>
      </c>
      <c r="T137" s="17">
        <v>7516.4</v>
      </c>
      <c r="U137" s="17">
        <v>7100.3</v>
      </c>
      <c r="V137" s="17">
        <v>6958.75</v>
      </c>
      <c r="W137" s="17">
        <v>6958.75</v>
      </c>
      <c r="X137" s="17">
        <v>167.70068118385899</v>
      </c>
      <c r="Y137" s="17">
        <v>158.41694782206301</v>
      </c>
      <c r="Z137" s="17">
        <v>161.132443384791</v>
      </c>
      <c r="AA137" s="17">
        <v>161.132443384791</v>
      </c>
      <c r="AB137" s="17">
        <v>344.887</v>
      </c>
      <c r="AC137" s="17">
        <v>400.94499999999999</v>
      </c>
      <c r="AD137" s="17">
        <v>78.765000000000001</v>
      </c>
      <c r="AE137" s="17">
        <v>70.203999999999994</v>
      </c>
      <c r="AF137" s="17">
        <v>200.96</v>
      </c>
      <c r="AG137" s="17">
        <v>400.94499999999999</v>
      </c>
      <c r="AH137" s="17"/>
      <c r="AI137" s="17"/>
      <c r="AJ137" s="17">
        <v>400.94499999999999</v>
      </c>
      <c r="AK137" s="17">
        <v>400.94499999999999</v>
      </c>
      <c r="AL137" s="17">
        <v>400.94499999999999</v>
      </c>
      <c r="AM137" s="48">
        <v>213</v>
      </c>
      <c r="AN137" s="48">
        <v>193</v>
      </c>
      <c r="AO137" s="48">
        <v>201</v>
      </c>
      <c r="AP137" s="48">
        <v>201</v>
      </c>
      <c r="AQ137" s="20" t="s">
        <v>850</v>
      </c>
      <c r="AR137" s="20" t="s">
        <v>850</v>
      </c>
      <c r="AS137" s="20" t="s">
        <v>850</v>
      </c>
      <c r="AT137" s="20"/>
      <c r="AU137" s="20"/>
    </row>
    <row r="138" spans="1:47" x14ac:dyDescent="0.25">
      <c r="A138" s="20" t="s">
        <v>245</v>
      </c>
      <c r="B138" s="20" t="s">
        <v>163</v>
      </c>
      <c r="C138" s="18">
        <v>55856</v>
      </c>
      <c r="D138" s="19" t="s">
        <v>105</v>
      </c>
      <c r="E138" s="18">
        <v>90192</v>
      </c>
      <c r="F138" s="17">
        <v>27040278.879000001</v>
      </c>
      <c r="G138" s="17">
        <v>28704822.499000002</v>
      </c>
      <c r="H138" s="17">
        <v>25809882.395</v>
      </c>
      <c r="I138" s="17">
        <v>28692778.171999998</v>
      </c>
      <c r="J138" s="17">
        <v>30738736.710999999</v>
      </c>
      <c r="K138" s="17">
        <v>29378779.127333298</v>
      </c>
      <c r="L138" s="17">
        <v>29378779.127333298</v>
      </c>
      <c r="M138" s="17">
        <v>29378779.127333298</v>
      </c>
      <c r="N138" s="17">
        <v>267257499.803666</v>
      </c>
      <c r="O138" s="17">
        <v>257515328.678666</v>
      </c>
      <c r="P138" s="17">
        <v>257515328.678666</v>
      </c>
      <c r="Q138" s="47">
        <v>0.10992686509795099</v>
      </c>
      <c r="R138" s="47">
        <v>0.114085554743783</v>
      </c>
      <c r="S138" s="47">
        <v>0.114085554743783</v>
      </c>
      <c r="T138" s="17">
        <v>7516.4</v>
      </c>
      <c r="U138" s="17">
        <v>7100.3</v>
      </c>
      <c r="V138" s="17">
        <v>6958.75</v>
      </c>
      <c r="W138" s="17">
        <v>6958.75</v>
      </c>
      <c r="X138" s="17">
        <v>826.25428882223798</v>
      </c>
      <c r="Y138" s="17">
        <v>780.51372025498097</v>
      </c>
      <c r="Z138" s="17">
        <v>793.89285407329999</v>
      </c>
      <c r="AA138" s="17">
        <v>793.89285407329999</v>
      </c>
      <c r="AB138" s="17">
        <v>867.91800000000001</v>
      </c>
      <c r="AC138" s="17">
        <v>867.13300000000004</v>
      </c>
      <c r="AD138" s="17">
        <v>773.07</v>
      </c>
      <c r="AE138" s="17">
        <v>875.67399999999998</v>
      </c>
      <c r="AF138" s="17">
        <v>993.57100000000003</v>
      </c>
      <c r="AG138" s="17">
        <v>993.57100000000003</v>
      </c>
      <c r="AH138" s="17">
        <v>1229.5494684400001</v>
      </c>
      <c r="AI138" s="17">
        <v>1229.5494684400001</v>
      </c>
      <c r="AJ138" s="17">
        <v>993.57100000000003</v>
      </c>
      <c r="AK138" s="17">
        <v>993.57100000000003</v>
      </c>
      <c r="AL138" s="17">
        <v>993.57100000000003</v>
      </c>
      <c r="AM138" s="48">
        <v>994</v>
      </c>
      <c r="AN138" s="48">
        <v>953</v>
      </c>
      <c r="AO138" s="48">
        <v>991</v>
      </c>
      <c r="AP138" s="48">
        <v>991</v>
      </c>
      <c r="AQ138" s="20" t="s">
        <v>850</v>
      </c>
      <c r="AR138" s="20" t="s">
        <v>850</v>
      </c>
      <c r="AS138" s="20" t="s">
        <v>850</v>
      </c>
      <c r="AT138" s="20"/>
      <c r="AU138" s="20"/>
    </row>
    <row r="139" spans="1:47" x14ac:dyDescent="0.25">
      <c r="A139" s="20" t="s">
        <v>245</v>
      </c>
      <c r="B139" s="20" t="s">
        <v>163</v>
      </c>
      <c r="C139" s="18">
        <v>55856</v>
      </c>
      <c r="D139" s="19" t="s">
        <v>180</v>
      </c>
      <c r="E139" s="18">
        <v>90193</v>
      </c>
      <c r="F139" s="17">
        <v>25785574.625</v>
      </c>
      <c r="G139" s="17">
        <v>28619313.127</v>
      </c>
      <c r="H139" s="17">
        <v>28234761.219000001</v>
      </c>
      <c r="I139" s="17">
        <v>23592308.022999998</v>
      </c>
      <c r="J139" s="17">
        <v>28870538.572999999</v>
      </c>
      <c r="K139" s="17">
        <v>28574870.973000001</v>
      </c>
      <c r="L139" s="17">
        <v>28574870.973000001</v>
      </c>
      <c r="M139" s="17">
        <v>28574870.973000001</v>
      </c>
      <c r="N139" s="17">
        <v>267257499.803666</v>
      </c>
      <c r="O139" s="17">
        <v>257515328.678666</v>
      </c>
      <c r="P139" s="17">
        <v>257515328.678666</v>
      </c>
      <c r="Q139" s="47">
        <v>0.10691887409704701</v>
      </c>
      <c r="R139" s="47">
        <v>0.110963767165318</v>
      </c>
      <c r="S139" s="47">
        <v>0.110963767165318</v>
      </c>
      <c r="T139" s="17">
        <v>7516.4</v>
      </c>
      <c r="U139" s="17">
        <v>7100.3</v>
      </c>
      <c r="V139" s="17">
        <v>6958.75</v>
      </c>
      <c r="W139" s="17">
        <v>6958.75</v>
      </c>
      <c r="X139" s="17">
        <v>803.64502526304898</v>
      </c>
      <c r="Y139" s="17">
        <v>759.15608175126795</v>
      </c>
      <c r="Z139" s="17">
        <v>772.16911476165899</v>
      </c>
      <c r="AA139" s="17">
        <v>772.16911476165899</v>
      </c>
      <c r="AB139" s="17">
        <v>850.93100000000004</v>
      </c>
      <c r="AC139" s="17">
        <v>917.76</v>
      </c>
      <c r="AD139" s="17">
        <v>880.78899999999999</v>
      </c>
      <c r="AE139" s="17">
        <v>762.22400000000005</v>
      </c>
      <c r="AF139" s="17">
        <v>884.90599999999995</v>
      </c>
      <c r="AG139" s="17">
        <v>917.76</v>
      </c>
      <c r="AH139" s="17">
        <v>1154.82154292</v>
      </c>
      <c r="AI139" s="17">
        <v>1154.82154292</v>
      </c>
      <c r="AJ139" s="17">
        <v>917.76</v>
      </c>
      <c r="AK139" s="17">
        <v>917.76</v>
      </c>
      <c r="AL139" s="17">
        <v>917.76</v>
      </c>
      <c r="AM139" s="48">
        <v>918</v>
      </c>
      <c r="AN139" s="48">
        <v>918</v>
      </c>
      <c r="AO139" s="48">
        <v>918</v>
      </c>
      <c r="AP139" s="48">
        <v>918</v>
      </c>
      <c r="AQ139" s="20" t="s">
        <v>850</v>
      </c>
      <c r="AR139" s="20" t="s">
        <v>850</v>
      </c>
      <c r="AS139" s="20" t="s">
        <v>850</v>
      </c>
      <c r="AT139" s="20"/>
      <c r="AU139" s="20"/>
    </row>
    <row r="140" spans="1:47" x14ac:dyDescent="0.25">
      <c r="A140" s="20" t="s">
        <v>246</v>
      </c>
      <c r="B140" s="20" t="s">
        <v>163</v>
      </c>
      <c r="C140" s="18">
        <v>55417</v>
      </c>
      <c r="D140" s="19" t="s">
        <v>138</v>
      </c>
      <c r="E140" s="18">
        <v>9216</v>
      </c>
      <c r="F140" s="17">
        <v>17618.8</v>
      </c>
      <c r="G140" s="17">
        <v>23474.842000000001</v>
      </c>
      <c r="H140" s="17">
        <v>4482.0200000000004</v>
      </c>
      <c r="I140" s="17">
        <v>21576.463</v>
      </c>
      <c r="J140" s="17">
        <v>58803.985999999997</v>
      </c>
      <c r="K140" s="17">
        <v>34618.430333333301</v>
      </c>
      <c r="L140" s="17">
        <v>34618.430333333301</v>
      </c>
      <c r="M140" s="17">
        <v>34618.430333333301</v>
      </c>
      <c r="N140" s="17">
        <v>267257499.803666</v>
      </c>
      <c r="O140" s="17">
        <v>257515328.678666</v>
      </c>
      <c r="P140" s="17">
        <v>257515328.678666</v>
      </c>
      <c r="Q140" s="47">
        <v>1.2953211924366799E-4</v>
      </c>
      <c r="R140" s="47">
        <v>1.34432503536637E-4</v>
      </c>
      <c r="S140" s="47">
        <v>1.34432503536637E-4</v>
      </c>
      <c r="T140" s="17">
        <v>7516.4</v>
      </c>
      <c r="U140" s="17">
        <v>7100.3</v>
      </c>
      <c r="V140" s="17">
        <v>6958.75</v>
      </c>
      <c r="W140" s="17">
        <v>6958.75</v>
      </c>
      <c r="X140" s="17">
        <v>0.97361522108311105</v>
      </c>
      <c r="Y140" s="17">
        <v>0.91971690626582103</v>
      </c>
      <c r="Z140" s="17">
        <v>0.93548218398557903</v>
      </c>
      <c r="AA140" s="17">
        <v>0.93548218398557903</v>
      </c>
      <c r="AB140" s="17">
        <v>0.248</v>
      </c>
      <c r="AC140" s="17">
        <v>0.29099999999999998</v>
      </c>
      <c r="AD140" s="17">
        <v>5.3999999999999999E-2</v>
      </c>
      <c r="AE140" s="17">
        <v>0.26700000000000002</v>
      </c>
      <c r="AF140" s="17">
        <v>0.73399999999999999</v>
      </c>
      <c r="AG140" s="17">
        <v>0.73399999999999999</v>
      </c>
      <c r="AH140" s="17"/>
      <c r="AI140" s="17"/>
      <c r="AJ140" s="17">
        <v>0.73399999999999999</v>
      </c>
      <c r="AK140" s="17">
        <v>0.73399999999999999</v>
      </c>
      <c r="AL140" s="17">
        <v>0.73399999999999999</v>
      </c>
      <c r="AM140" s="48">
        <v>1</v>
      </c>
      <c r="AN140" s="48">
        <v>1</v>
      </c>
      <c r="AO140" s="48">
        <v>1</v>
      </c>
      <c r="AP140" s="48">
        <v>1</v>
      </c>
      <c r="AQ140" s="20" t="s">
        <v>850</v>
      </c>
      <c r="AR140" s="20" t="s">
        <v>850</v>
      </c>
      <c r="AS140" s="20" t="s">
        <v>850</v>
      </c>
      <c r="AT140" s="20"/>
      <c r="AU140" s="20"/>
    </row>
    <row r="141" spans="1:47" x14ac:dyDescent="0.25">
      <c r="A141" s="20" t="s">
        <v>246</v>
      </c>
      <c r="B141" s="20" t="s">
        <v>163</v>
      </c>
      <c r="C141" s="18">
        <v>55417</v>
      </c>
      <c r="D141" s="19" t="s">
        <v>139</v>
      </c>
      <c r="E141" s="18">
        <v>9217</v>
      </c>
      <c r="F141" s="17">
        <v>13543.065000000001</v>
      </c>
      <c r="G141" s="17">
        <v>26503.263999999999</v>
      </c>
      <c r="H141" s="17">
        <v>7916.3310000000001</v>
      </c>
      <c r="I141" s="17">
        <v>19898.875</v>
      </c>
      <c r="J141" s="17">
        <v>52968.182000000001</v>
      </c>
      <c r="K141" s="17">
        <v>33123.440333333303</v>
      </c>
      <c r="L141" s="17">
        <v>33123.440333333303</v>
      </c>
      <c r="M141" s="17">
        <v>33123.440333333303</v>
      </c>
      <c r="N141" s="17">
        <v>267257499.803666</v>
      </c>
      <c r="O141" s="17">
        <v>257515328.678666</v>
      </c>
      <c r="P141" s="17">
        <v>257515328.678666</v>
      </c>
      <c r="Q141" s="47">
        <v>1.2393830054410599E-4</v>
      </c>
      <c r="R141" s="47">
        <v>1.28627062720081E-4</v>
      </c>
      <c r="S141" s="47">
        <v>1.28627062720081E-4</v>
      </c>
      <c r="T141" s="17">
        <v>7516.4</v>
      </c>
      <c r="U141" s="17">
        <v>7100.3</v>
      </c>
      <c r="V141" s="17">
        <v>6958.75</v>
      </c>
      <c r="W141" s="17">
        <v>6958.75</v>
      </c>
      <c r="X141" s="17">
        <v>0.93156984220972205</v>
      </c>
      <c r="Y141" s="17">
        <v>0.87999911535331898</v>
      </c>
      <c r="Z141" s="17">
        <v>0.89508357270336902</v>
      </c>
      <c r="AA141" s="17">
        <v>0.89508357270336902</v>
      </c>
      <c r="AB141" s="17">
        <v>0.17199999999999999</v>
      </c>
      <c r="AC141" s="17">
        <v>0.28299999999999997</v>
      </c>
      <c r="AD141" s="17">
        <v>9.4E-2</v>
      </c>
      <c r="AE141" s="17">
        <v>0.23799999999999999</v>
      </c>
      <c r="AF141" s="17">
        <v>0.58499999999999996</v>
      </c>
      <c r="AG141" s="17">
        <v>0.58499999999999996</v>
      </c>
      <c r="AH141" s="17"/>
      <c r="AI141" s="17"/>
      <c r="AJ141" s="17">
        <v>0.58499999999999996</v>
      </c>
      <c r="AK141" s="17">
        <v>0.58499999999999996</v>
      </c>
      <c r="AL141" s="17">
        <v>0.58499999999999996</v>
      </c>
      <c r="AM141" s="48">
        <v>1</v>
      </c>
      <c r="AN141" s="48">
        <v>1</v>
      </c>
      <c r="AO141" s="48">
        <v>1</v>
      </c>
      <c r="AP141" s="48">
        <v>1</v>
      </c>
      <c r="AQ141" s="20" t="s">
        <v>850</v>
      </c>
      <c r="AR141" s="20" t="s">
        <v>850</v>
      </c>
      <c r="AS141" s="20" t="s">
        <v>850</v>
      </c>
      <c r="AT141" s="20"/>
      <c r="AU141" s="20"/>
    </row>
    <row r="142" spans="1:47" x14ac:dyDescent="0.25">
      <c r="A142" s="20" t="s">
        <v>246</v>
      </c>
      <c r="B142" s="20" t="s">
        <v>163</v>
      </c>
      <c r="C142" s="18">
        <v>55417</v>
      </c>
      <c r="D142" s="19" t="s">
        <v>140</v>
      </c>
      <c r="E142" s="18">
        <v>9218</v>
      </c>
      <c r="F142" s="17">
        <v>17425.251</v>
      </c>
      <c r="G142" s="17">
        <v>18900.611000000001</v>
      </c>
      <c r="H142" s="17">
        <v>6631.942</v>
      </c>
      <c r="I142" s="17">
        <v>17316.803</v>
      </c>
      <c r="J142" s="17">
        <v>58186.366999999998</v>
      </c>
      <c r="K142" s="17">
        <v>31504.076333333302</v>
      </c>
      <c r="L142" s="17">
        <v>31504.076333333302</v>
      </c>
      <c r="M142" s="17">
        <v>31504.076333333302</v>
      </c>
      <c r="N142" s="17">
        <v>267257499.803666</v>
      </c>
      <c r="O142" s="17">
        <v>257515328.678666</v>
      </c>
      <c r="P142" s="17">
        <v>257515328.678666</v>
      </c>
      <c r="Q142" s="47">
        <v>1.1787911043273501E-4</v>
      </c>
      <c r="R142" s="47">
        <v>1.2233864482935199E-4</v>
      </c>
      <c r="S142" s="47">
        <v>1.2233864482935199E-4</v>
      </c>
      <c r="T142" s="17">
        <v>7516.4</v>
      </c>
      <c r="U142" s="17">
        <v>7100.3</v>
      </c>
      <c r="V142" s="17">
        <v>6958.75</v>
      </c>
      <c r="W142" s="17">
        <v>6958.75</v>
      </c>
      <c r="X142" s="17">
        <v>0.88602654565661598</v>
      </c>
      <c r="Y142" s="17">
        <v>0.83697704780555504</v>
      </c>
      <c r="Z142" s="17">
        <v>0.851324044706255</v>
      </c>
      <c r="AA142" s="17">
        <v>0.851324044706255</v>
      </c>
      <c r="AB142" s="17">
        <v>0.26700000000000002</v>
      </c>
      <c r="AC142" s="17">
        <v>0.20300000000000001</v>
      </c>
      <c r="AD142" s="17">
        <v>7.1999999999999995E-2</v>
      </c>
      <c r="AE142" s="17">
        <v>0.184</v>
      </c>
      <c r="AF142" s="17">
        <v>0.61599999999999999</v>
      </c>
      <c r="AG142" s="17">
        <v>0.61599999999999999</v>
      </c>
      <c r="AH142" s="17"/>
      <c r="AI142" s="17"/>
      <c r="AJ142" s="17">
        <v>0.61599999999999999</v>
      </c>
      <c r="AK142" s="17">
        <v>0.61599999999999999</v>
      </c>
      <c r="AL142" s="17">
        <v>0.61599999999999999</v>
      </c>
      <c r="AM142" s="48">
        <v>1</v>
      </c>
      <c r="AN142" s="48">
        <v>1</v>
      </c>
      <c r="AO142" s="48">
        <v>1</v>
      </c>
      <c r="AP142" s="48">
        <v>1</v>
      </c>
      <c r="AQ142" s="20" t="s">
        <v>850</v>
      </c>
      <c r="AR142" s="20" t="s">
        <v>850</v>
      </c>
      <c r="AS142" s="20" t="s">
        <v>850</v>
      </c>
      <c r="AT142" s="20"/>
      <c r="AU142" s="20"/>
    </row>
    <row r="143" spans="1:47" x14ac:dyDescent="0.25">
      <c r="A143" s="20" t="s">
        <v>246</v>
      </c>
      <c r="B143" s="20" t="s">
        <v>163</v>
      </c>
      <c r="C143" s="18">
        <v>55417</v>
      </c>
      <c r="D143" s="19" t="s">
        <v>141</v>
      </c>
      <c r="E143" s="18">
        <v>9219</v>
      </c>
      <c r="F143" s="17">
        <v>12758.843000000001</v>
      </c>
      <c r="G143" s="17">
        <v>15390.125</v>
      </c>
      <c r="H143" s="17">
        <v>8190.9170000000004</v>
      </c>
      <c r="I143" s="17">
        <v>6260.3190000000004</v>
      </c>
      <c r="J143" s="17">
        <v>56348.131000000001</v>
      </c>
      <c r="K143" s="17">
        <v>28165.699666666598</v>
      </c>
      <c r="L143" s="17">
        <v>28165.699666666598</v>
      </c>
      <c r="M143" s="17">
        <v>28165.699666666598</v>
      </c>
      <c r="N143" s="17">
        <v>267257499.803666</v>
      </c>
      <c r="O143" s="17">
        <v>257515328.678666</v>
      </c>
      <c r="P143" s="17">
        <v>257515328.678666</v>
      </c>
      <c r="Q143" s="47">
        <v>1.0538787381965999E-4</v>
      </c>
      <c r="R143" s="47">
        <v>1.0937484697003201E-4</v>
      </c>
      <c r="S143" s="47">
        <v>1.0937484697003201E-4</v>
      </c>
      <c r="T143" s="17">
        <v>7516.4</v>
      </c>
      <c r="U143" s="17">
        <v>7100.3</v>
      </c>
      <c r="V143" s="17">
        <v>6958.75</v>
      </c>
      <c r="W143" s="17">
        <v>6958.75</v>
      </c>
      <c r="X143" s="17">
        <v>0.79213741477809296</v>
      </c>
      <c r="Y143" s="17">
        <v>0.74828552048173202</v>
      </c>
      <c r="Z143" s="17">
        <v>0.76111221635270998</v>
      </c>
      <c r="AA143" s="17">
        <v>0.76111221635270998</v>
      </c>
      <c r="AB143" s="17">
        <v>0.17699999999999999</v>
      </c>
      <c r="AC143" s="17">
        <v>0.17499999999999999</v>
      </c>
      <c r="AD143" s="17">
        <v>9.1999999999999998E-2</v>
      </c>
      <c r="AE143" s="17">
        <v>7.0999999999999994E-2</v>
      </c>
      <c r="AF143" s="17">
        <v>0.64200000000000002</v>
      </c>
      <c r="AG143" s="17">
        <v>0.64200000000000002</v>
      </c>
      <c r="AH143" s="17"/>
      <c r="AI143" s="17"/>
      <c r="AJ143" s="17">
        <v>0.64200000000000002</v>
      </c>
      <c r="AK143" s="17">
        <v>0.64200000000000002</v>
      </c>
      <c r="AL143" s="17">
        <v>0.64200000000000002</v>
      </c>
      <c r="AM143" s="48">
        <v>1</v>
      </c>
      <c r="AN143" s="48">
        <v>1</v>
      </c>
      <c r="AO143" s="48">
        <v>1</v>
      </c>
      <c r="AP143" s="48">
        <v>1</v>
      </c>
      <c r="AQ143" s="20" t="s">
        <v>850</v>
      </c>
      <c r="AR143" s="20" t="s">
        <v>850</v>
      </c>
      <c r="AS143" s="20" t="s">
        <v>850</v>
      </c>
      <c r="AT143" s="20"/>
      <c r="AU143" s="20"/>
    </row>
    <row r="144" spans="1:47" x14ac:dyDescent="0.25">
      <c r="A144" s="20" t="s">
        <v>780</v>
      </c>
      <c r="B144" s="20" t="s">
        <v>163</v>
      </c>
      <c r="C144" s="18">
        <v>55238</v>
      </c>
      <c r="D144" s="19" t="s">
        <v>235</v>
      </c>
      <c r="E144" s="18">
        <v>4282</v>
      </c>
      <c r="F144" s="17">
        <v>275368.75099999999</v>
      </c>
      <c r="G144" s="17">
        <v>759143.42500000005</v>
      </c>
      <c r="H144" s="17">
        <v>524043.87</v>
      </c>
      <c r="I144" s="17">
        <v>625625.01</v>
      </c>
      <c r="J144" s="17">
        <v>1203834.6410000001</v>
      </c>
      <c r="K144" s="17">
        <v>862867.69200000004</v>
      </c>
      <c r="L144" s="17">
        <v>862867.69200000004</v>
      </c>
      <c r="M144" s="17">
        <v>862867.69200000004</v>
      </c>
      <c r="N144" s="17">
        <v>267257499.803666</v>
      </c>
      <c r="O144" s="17">
        <v>257515328.678666</v>
      </c>
      <c r="P144" s="17">
        <v>257515328.678666</v>
      </c>
      <c r="Q144" s="47">
        <v>3.2286004794397898E-3</v>
      </c>
      <c r="R144" s="47">
        <v>3.3507430273275302E-3</v>
      </c>
      <c r="S144" s="47">
        <v>3.3507430273275302E-3</v>
      </c>
      <c r="T144" s="17">
        <v>7516.4</v>
      </c>
      <c r="U144" s="17">
        <v>7100.3</v>
      </c>
      <c r="V144" s="17">
        <v>6958.75</v>
      </c>
      <c r="W144" s="17">
        <v>6958.75</v>
      </c>
      <c r="X144" s="17">
        <v>24.267452643661201</v>
      </c>
      <c r="Y144" s="17">
        <v>22.924031984166302</v>
      </c>
      <c r="Z144" s="17">
        <v>23.316983041415401</v>
      </c>
      <c r="AA144" s="17">
        <v>23.316983041415401</v>
      </c>
      <c r="AB144" s="17">
        <v>7.2869999999999999</v>
      </c>
      <c r="AC144" s="17">
        <v>19.594000000000001</v>
      </c>
      <c r="AD144" s="17">
        <v>13.771000000000001</v>
      </c>
      <c r="AE144" s="17">
        <v>16.46</v>
      </c>
      <c r="AF144" s="17">
        <v>22.966999999999999</v>
      </c>
      <c r="AG144" s="17">
        <v>22.966999999999999</v>
      </c>
      <c r="AH144" s="17"/>
      <c r="AI144" s="17"/>
      <c r="AJ144" s="17">
        <v>22.966999999999999</v>
      </c>
      <c r="AK144" s="17">
        <v>22.966999999999999</v>
      </c>
      <c r="AL144" s="17">
        <v>22.966999999999999</v>
      </c>
      <c r="AM144" s="48">
        <v>23</v>
      </c>
      <c r="AN144" s="48">
        <v>23</v>
      </c>
      <c r="AO144" s="48">
        <v>23</v>
      </c>
      <c r="AP144" s="48">
        <v>23</v>
      </c>
      <c r="AQ144" s="20" t="s">
        <v>850</v>
      </c>
      <c r="AR144" s="20" t="s">
        <v>850</v>
      </c>
      <c r="AS144" s="20" t="s">
        <v>850</v>
      </c>
      <c r="AT144" s="20"/>
      <c r="AU144" s="20"/>
    </row>
    <row r="145" spans="1:47" x14ac:dyDescent="0.25">
      <c r="A145" s="20" t="s">
        <v>780</v>
      </c>
      <c r="B145" s="20" t="s">
        <v>163</v>
      </c>
      <c r="C145" s="18">
        <v>55238</v>
      </c>
      <c r="D145" s="19" t="s">
        <v>236</v>
      </c>
      <c r="E145" s="18">
        <v>4283</v>
      </c>
      <c r="F145" s="17">
        <v>266343.96999999997</v>
      </c>
      <c r="G145" s="17">
        <v>1056102.638</v>
      </c>
      <c r="H145" s="17">
        <v>489028.66499999998</v>
      </c>
      <c r="I145" s="17">
        <v>620723.36600000004</v>
      </c>
      <c r="J145" s="17">
        <v>1183200.358</v>
      </c>
      <c r="K145" s="17">
        <v>953342.12066666596</v>
      </c>
      <c r="L145" s="17">
        <v>953342.12066666596</v>
      </c>
      <c r="M145" s="17">
        <v>953342.12066666596</v>
      </c>
      <c r="N145" s="17">
        <v>267257499.803666</v>
      </c>
      <c r="O145" s="17">
        <v>257515328.678666</v>
      </c>
      <c r="P145" s="17">
        <v>257515328.678666</v>
      </c>
      <c r="Q145" s="47">
        <v>3.56712953375307E-3</v>
      </c>
      <c r="R145" s="47">
        <v>3.7020791172251602E-3</v>
      </c>
      <c r="S145" s="47">
        <v>3.7020791172251602E-3</v>
      </c>
      <c r="T145" s="17">
        <v>7516.4</v>
      </c>
      <c r="U145" s="17">
        <v>7100.3</v>
      </c>
      <c r="V145" s="17">
        <v>6958.75</v>
      </c>
      <c r="W145" s="17">
        <v>6958.75</v>
      </c>
      <c r="X145" s="17">
        <v>26.811972427501601</v>
      </c>
      <c r="Y145" s="17">
        <v>25.327689828506902</v>
      </c>
      <c r="Z145" s="17">
        <v>25.7618430569906</v>
      </c>
      <c r="AA145" s="17">
        <v>25.7618430569906</v>
      </c>
      <c r="AB145" s="17">
        <v>5.9370000000000003</v>
      </c>
      <c r="AC145" s="17">
        <v>22.65</v>
      </c>
      <c r="AD145" s="17">
        <v>12.486000000000001</v>
      </c>
      <c r="AE145" s="17">
        <v>15.875999999999999</v>
      </c>
      <c r="AF145" s="17">
        <v>24.58</v>
      </c>
      <c r="AG145" s="17">
        <v>24.58</v>
      </c>
      <c r="AH145" s="17"/>
      <c r="AI145" s="17"/>
      <c r="AJ145" s="17">
        <v>24.58</v>
      </c>
      <c r="AK145" s="17">
        <v>24.58</v>
      </c>
      <c r="AL145" s="17">
        <v>24.58</v>
      </c>
      <c r="AM145" s="48">
        <v>25</v>
      </c>
      <c r="AN145" s="48">
        <v>25</v>
      </c>
      <c r="AO145" s="48">
        <v>25</v>
      </c>
      <c r="AP145" s="48">
        <v>25</v>
      </c>
      <c r="AQ145" s="20" t="s">
        <v>850</v>
      </c>
      <c r="AR145" s="20" t="s">
        <v>850</v>
      </c>
      <c r="AS145" s="20" t="s">
        <v>850</v>
      </c>
      <c r="AT145" s="20"/>
      <c r="AU145" s="20"/>
    </row>
    <row r="146" spans="1:47" x14ac:dyDescent="0.25">
      <c r="A146" s="20" t="s">
        <v>781</v>
      </c>
      <c r="B146" s="20" t="s">
        <v>163</v>
      </c>
      <c r="C146" s="18">
        <v>55936</v>
      </c>
      <c r="D146" s="19" t="s">
        <v>237</v>
      </c>
      <c r="E146" s="18">
        <v>4814</v>
      </c>
      <c r="F146" s="17">
        <v>375333.261</v>
      </c>
      <c r="G146" s="17">
        <v>999026.40899999999</v>
      </c>
      <c r="H146" s="17">
        <v>653544.97400000005</v>
      </c>
      <c r="I146" s="17">
        <v>721558.86199999996</v>
      </c>
      <c r="J146" s="17">
        <v>1404343.328</v>
      </c>
      <c r="K146" s="17">
        <v>1041642.8663333301</v>
      </c>
      <c r="L146" s="17">
        <v>1041642.8663333301</v>
      </c>
      <c r="M146" s="17">
        <v>1041642.8663333301</v>
      </c>
      <c r="N146" s="17">
        <v>267257499.803666</v>
      </c>
      <c r="O146" s="17">
        <v>257515328.678666</v>
      </c>
      <c r="P146" s="17">
        <v>257515328.678666</v>
      </c>
      <c r="Q146" s="47">
        <v>3.89752529713309E-3</v>
      </c>
      <c r="R146" s="47">
        <v>4.0449742222262702E-3</v>
      </c>
      <c r="S146" s="47">
        <v>4.0449742222262702E-3</v>
      </c>
      <c r="T146" s="17">
        <v>7516.4</v>
      </c>
      <c r="U146" s="17">
        <v>7100.3</v>
      </c>
      <c r="V146" s="17">
        <v>6958.75</v>
      </c>
      <c r="W146" s="17">
        <v>6958.75</v>
      </c>
      <c r="X146" s="17">
        <v>29.295359143371101</v>
      </c>
      <c r="Y146" s="17">
        <v>27.673598867233999</v>
      </c>
      <c r="Z146" s="17">
        <v>28.147964368916998</v>
      </c>
      <c r="AA146" s="17">
        <v>28.147964368916998</v>
      </c>
      <c r="AB146" s="17">
        <v>12.452999999999999</v>
      </c>
      <c r="AC146" s="17">
        <v>26.059000000000001</v>
      </c>
      <c r="AD146" s="17">
        <v>17.478999999999999</v>
      </c>
      <c r="AE146" s="17">
        <v>18.553999999999998</v>
      </c>
      <c r="AF146" s="17">
        <v>38.685000000000002</v>
      </c>
      <c r="AG146" s="17">
        <v>38.685000000000002</v>
      </c>
      <c r="AH146" s="17"/>
      <c r="AI146" s="17"/>
      <c r="AJ146" s="17">
        <v>38.685000000000002</v>
      </c>
      <c r="AK146" s="17">
        <v>38.685000000000002</v>
      </c>
      <c r="AL146" s="17">
        <v>38.685000000000002</v>
      </c>
      <c r="AM146" s="48">
        <v>37</v>
      </c>
      <c r="AN146" s="48">
        <v>34</v>
      </c>
      <c r="AO146" s="48">
        <v>35</v>
      </c>
      <c r="AP146" s="48">
        <v>35</v>
      </c>
      <c r="AQ146" s="20" t="s">
        <v>850</v>
      </c>
      <c r="AR146" s="20" t="s">
        <v>850</v>
      </c>
      <c r="AS146" s="20" t="s">
        <v>850</v>
      </c>
      <c r="AT146" s="20"/>
      <c r="AU146" s="20"/>
    </row>
    <row r="147" spans="1:47" x14ac:dyDescent="0.25">
      <c r="A147" s="20" t="s">
        <v>247</v>
      </c>
      <c r="B147" s="20" t="s">
        <v>163</v>
      </c>
      <c r="C147" s="18">
        <v>55109</v>
      </c>
      <c r="D147" s="19" t="s">
        <v>158</v>
      </c>
      <c r="E147" s="18">
        <v>3908</v>
      </c>
      <c r="F147" s="17">
        <v>64883.180999999997</v>
      </c>
      <c r="G147" s="17">
        <v>136435.916</v>
      </c>
      <c r="H147" s="17">
        <v>221191.22200000001</v>
      </c>
      <c r="I147" s="17">
        <v>285483.74200000003</v>
      </c>
      <c r="J147" s="17">
        <v>378769.32299999997</v>
      </c>
      <c r="K147" s="17">
        <v>295148.09566666599</v>
      </c>
      <c r="L147" s="17">
        <v>295148.09566666599</v>
      </c>
      <c r="M147" s="17">
        <v>295148.09566666599</v>
      </c>
      <c r="N147" s="17">
        <v>267257499.803666</v>
      </c>
      <c r="O147" s="17">
        <v>257515328.678666</v>
      </c>
      <c r="P147" s="17">
        <v>257515328.678666</v>
      </c>
      <c r="Q147" s="47">
        <v>1.1043585152277801E-3</v>
      </c>
      <c r="R147" s="47">
        <v>1.14613796848947E-3</v>
      </c>
      <c r="S147" s="47">
        <v>1.14613796848947E-3</v>
      </c>
      <c r="T147" s="17">
        <v>7516.4</v>
      </c>
      <c r="U147" s="17">
        <v>7100.3</v>
      </c>
      <c r="V147" s="17">
        <v>6958.75</v>
      </c>
      <c r="W147" s="17">
        <v>6958.75</v>
      </c>
      <c r="X147" s="17">
        <v>8.3008003438581</v>
      </c>
      <c r="Y147" s="17">
        <v>7.8412767656718199</v>
      </c>
      <c r="Z147" s="17">
        <v>7.9756875882261298</v>
      </c>
      <c r="AA147" s="17">
        <v>7.9756875882261298</v>
      </c>
      <c r="AB147" s="17">
        <v>2.6440000000000001</v>
      </c>
      <c r="AC147" s="17">
        <v>6.0970000000000004</v>
      </c>
      <c r="AD147" s="17">
        <v>10.535</v>
      </c>
      <c r="AE147" s="17">
        <v>11.510999999999999</v>
      </c>
      <c r="AF147" s="17">
        <v>17.791</v>
      </c>
      <c r="AG147" s="17">
        <v>17.791</v>
      </c>
      <c r="AH147" s="17"/>
      <c r="AI147" s="17"/>
      <c r="AJ147" s="17">
        <v>17.791</v>
      </c>
      <c r="AK147" s="17">
        <v>17.791</v>
      </c>
      <c r="AL147" s="17">
        <v>17.791</v>
      </c>
      <c r="AM147" s="48">
        <v>11</v>
      </c>
      <c r="AN147" s="48">
        <v>10</v>
      </c>
      <c r="AO147" s="48">
        <v>10</v>
      </c>
      <c r="AP147" s="48">
        <v>10</v>
      </c>
      <c r="AQ147" s="20" t="s">
        <v>850</v>
      </c>
      <c r="AR147" s="20" t="s">
        <v>850</v>
      </c>
      <c r="AS147" s="20" t="s">
        <v>850</v>
      </c>
      <c r="AT147" s="20"/>
      <c r="AU147" s="20"/>
    </row>
    <row r="148" spans="1:47" x14ac:dyDescent="0.25">
      <c r="A148" s="20" t="s">
        <v>247</v>
      </c>
      <c r="B148" s="20" t="s">
        <v>163</v>
      </c>
      <c r="C148" s="18">
        <v>55109</v>
      </c>
      <c r="D148" s="19" t="s">
        <v>159</v>
      </c>
      <c r="E148" s="18">
        <v>3909</v>
      </c>
      <c r="F148" s="17">
        <v>54898.055</v>
      </c>
      <c r="G148" s="17">
        <v>168889.65700000001</v>
      </c>
      <c r="H148" s="17">
        <v>170655.033</v>
      </c>
      <c r="I148" s="17">
        <v>262848.91899999999</v>
      </c>
      <c r="J148" s="17">
        <v>369525.91899999999</v>
      </c>
      <c r="K148" s="17">
        <v>267676.62366666598</v>
      </c>
      <c r="L148" s="17">
        <v>267676.62366666598</v>
      </c>
      <c r="M148" s="17">
        <v>267676.62366666598</v>
      </c>
      <c r="N148" s="17">
        <v>267257499.803666</v>
      </c>
      <c r="O148" s="17">
        <v>257515328.678666</v>
      </c>
      <c r="P148" s="17">
        <v>257515328.678666</v>
      </c>
      <c r="Q148" s="47">
        <v>1.0015682398559699E-3</v>
      </c>
      <c r="R148" s="47">
        <v>1.0394589908109099E-3</v>
      </c>
      <c r="S148" s="47">
        <v>1.0394589908109099E-3</v>
      </c>
      <c r="T148" s="17">
        <v>7516.4</v>
      </c>
      <c r="U148" s="17">
        <v>7100.3</v>
      </c>
      <c r="V148" s="17">
        <v>6958.75</v>
      </c>
      <c r="W148" s="17">
        <v>6958.75</v>
      </c>
      <c r="X148" s="17">
        <v>7.5281875180534401</v>
      </c>
      <c r="Y148" s="17">
        <v>7.11143497344937</v>
      </c>
      <c r="Z148" s="17">
        <v>7.2333352523054204</v>
      </c>
      <c r="AA148" s="17">
        <v>7.2333352523054204</v>
      </c>
      <c r="AB148" s="17">
        <v>2.2639999999999998</v>
      </c>
      <c r="AC148" s="17">
        <v>7.4409999999999998</v>
      </c>
      <c r="AD148" s="17">
        <v>7.1349999999999998</v>
      </c>
      <c r="AE148" s="17">
        <v>10.513</v>
      </c>
      <c r="AF148" s="17">
        <v>16.402999999999999</v>
      </c>
      <c r="AG148" s="17">
        <v>16.402999999999999</v>
      </c>
      <c r="AH148" s="17"/>
      <c r="AI148" s="17"/>
      <c r="AJ148" s="17">
        <v>16.402999999999999</v>
      </c>
      <c r="AK148" s="17">
        <v>16.402999999999999</v>
      </c>
      <c r="AL148" s="17">
        <v>16.402999999999999</v>
      </c>
      <c r="AM148" s="48">
        <v>10</v>
      </c>
      <c r="AN148" s="48">
        <v>9</v>
      </c>
      <c r="AO148" s="48">
        <v>9</v>
      </c>
      <c r="AP148" s="48">
        <v>9</v>
      </c>
      <c r="AQ148" s="20" t="s">
        <v>850</v>
      </c>
      <c r="AR148" s="20" t="s">
        <v>850</v>
      </c>
      <c r="AS148" s="20" t="s">
        <v>850</v>
      </c>
      <c r="AT148" s="20"/>
      <c r="AU148" s="20"/>
    </row>
    <row r="149" spans="1:47" x14ac:dyDescent="0.25">
      <c r="A149" s="20" t="s">
        <v>247</v>
      </c>
      <c r="B149" s="20" t="s">
        <v>163</v>
      </c>
      <c r="C149" s="18">
        <v>55109</v>
      </c>
      <c r="D149" s="19" t="s">
        <v>160</v>
      </c>
      <c r="E149" s="18">
        <v>3910</v>
      </c>
      <c r="F149" s="17">
        <v>18213.063999999998</v>
      </c>
      <c r="G149" s="17">
        <v>39966.324000000001</v>
      </c>
      <c r="H149" s="17">
        <v>39471.110999999997</v>
      </c>
      <c r="I149" s="17">
        <v>45350.45</v>
      </c>
      <c r="J149" s="17">
        <v>83746.702000000005</v>
      </c>
      <c r="K149" s="17">
        <v>56354.491999999998</v>
      </c>
      <c r="L149" s="17">
        <v>56354.491999999998</v>
      </c>
      <c r="M149" s="17">
        <v>56354.491999999998</v>
      </c>
      <c r="N149" s="17">
        <v>267257499.803666</v>
      </c>
      <c r="O149" s="17">
        <v>257515328.678666</v>
      </c>
      <c r="P149" s="17">
        <v>257515328.678666</v>
      </c>
      <c r="Q149" s="47">
        <v>2.10862153695964E-4</v>
      </c>
      <c r="R149" s="47">
        <v>2.1883936886071801E-4</v>
      </c>
      <c r="S149" s="47">
        <v>2.1883936886071801E-4</v>
      </c>
      <c r="T149" s="17">
        <v>7516.4</v>
      </c>
      <c r="U149" s="17">
        <v>7100.3</v>
      </c>
      <c r="V149" s="17">
        <v>6958.75</v>
      </c>
      <c r="W149" s="17">
        <v>6958.75</v>
      </c>
      <c r="X149" s="17">
        <v>1.5849242920403399</v>
      </c>
      <c r="Y149" s="17">
        <v>1.4971845498874501</v>
      </c>
      <c r="Z149" s="17">
        <v>1.5228484580595201</v>
      </c>
      <c r="AA149" s="17">
        <v>1.5228484580595201</v>
      </c>
      <c r="AB149" s="17">
        <v>1.821</v>
      </c>
      <c r="AC149" s="17">
        <v>3.0329999999999999</v>
      </c>
      <c r="AD149" s="17">
        <v>2.8460000000000001</v>
      </c>
      <c r="AE149" s="17">
        <v>3.2509999999999999</v>
      </c>
      <c r="AF149" s="17">
        <v>6.0229999999999997</v>
      </c>
      <c r="AG149" s="17">
        <v>6.0229999999999997</v>
      </c>
      <c r="AH149" s="17"/>
      <c r="AI149" s="17"/>
      <c r="AJ149" s="17">
        <v>6.0229999999999997</v>
      </c>
      <c r="AK149" s="17">
        <v>6.0229999999999997</v>
      </c>
      <c r="AL149" s="17">
        <v>6.0229999999999997</v>
      </c>
      <c r="AM149" s="48">
        <v>2</v>
      </c>
      <c r="AN149" s="48">
        <v>2</v>
      </c>
      <c r="AO149" s="48">
        <v>2</v>
      </c>
      <c r="AP149" s="48">
        <v>2</v>
      </c>
      <c r="AQ149" s="20" t="s">
        <v>850</v>
      </c>
      <c r="AR149" s="20" t="s">
        <v>850</v>
      </c>
      <c r="AS149" s="20" t="s">
        <v>850</v>
      </c>
      <c r="AT149" s="20"/>
      <c r="AU149" s="20"/>
    </row>
    <row r="150" spans="1:47" x14ac:dyDescent="0.25">
      <c r="A150" s="20" t="s">
        <v>247</v>
      </c>
      <c r="B150" s="20" t="s">
        <v>163</v>
      </c>
      <c r="C150" s="18">
        <v>55109</v>
      </c>
      <c r="D150" s="19" t="s">
        <v>161</v>
      </c>
      <c r="E150" s="18">
        <v>3911</v>
      </c>
      <c r="F150" s="17">
        <v>49395.050999999999</v>
      </c>
      <c r="G150" s="17">
        <v>108373.685</v>
      </c>
      <c r="H150" s="17">
        <v>76900.565000000002</v>
      </c>
      <c r="I150" s="17">
        <v>242789.986</v>
      </c>
      <c r="J150" s="17">
        <v>439100.99699999997</v>
      </c>
      <c r="K150" s="17">
        <v>263421.55599999998</v>
      </c>
      <c r="L150" s="17">
        <v>263421.55599999998</v>
      </c>
      <c r="M150" s="17">
        <v>263421.55599999998</v>
      </c>
      <c r="N150" s="17">
        <v>267257499.803666</v>
      </c>
      <c r="O150" s="17">
        <v>257515328.678666</v>
      </c>
      <c r="P150" s="17">
        <v>257515328.678666</v>
      </c>
      <c r="Q150" s="47">
        <v>9.8564701156568209E-4</v>
      </c>
      <c r="R150" s="47">
        <v>1.02293543981105E-3</v>
      </c>
      <c r="S150" s="47">
        <v>1.02293543981105E-3</v>
      </c>
      <c r="T150" s="17">
        <v>7516.4</v>
      </c>
      <c r="U150" s="17">
        <v>7100.3</v>
      </c>
      <c r="V150" s="17">
        <v>6958.75</v>
      </c>
      <c r="W150" s="17">
        <v>6958.75</v>
      </c>
      <c r="X150" s="17">
        <v>7.4085171977322899</v>
      </c>
      <c r="Y150" s="17">
        <v>6.9983894762198098</v>
      </c>
      <c r="Z150" s="17">
        <v>7.1183519917851701</v>
      </c>
      <c r="AA150" s="17">
        <v>7.1183519917851701</v>
      </c>
      <c r="AB150" s="17">
        <v>1.859</v>
      </c>
      <c r="AC150" s="17">
        <v>3.8879999999999999</v>
      </c>
      <c r="AD150" s="17">
        <v>2.6970000000000001</v>
      </c>
      <c r="AE150" s="17">
        <v>10.042</v>
      </c>
      <c r="AF150" s="17">
        <v>15.189</v>
      </c>
      <c r="AG150" s="17">
        <v>15.189</v>
      </c>
      <c r="AH150" s="17"/>
      <c r="AI150" s="17"/>
      <c r="AJ150" s="17">
        <v>15.189</v>
      </c>
      <c r="AK150" s="17">
        <v>15.189</v>
      </c>
      <c r="AL150" s="17">
        <v>15.189</v>
      </c>
      <c r="AM150" s="48">
        <v>9</v>
      </c>
      <c r="AN150" s="48">
        <v>9</v>
      </c>
      <c r="AO150" s="48">
        <v>9</v>
      </c>
      <c r="AP150" s="48">
        <v>9</v>
      </c>
      <c r="AQ150" s="20" t="s">
        <v>850</v>
      </c>
      <c r="AR150" s="20" t="s">
        <v>850</v>
      </c>
      <c r="AS150" s="20" t="s">
        <v>850</v>
      </c>
      <c r="AT150" s="20"/>
      <c r="AU150" s="20"/>
    </row>
    <row r="151" spans="1:47" x14ac:dyDescent="0.25">
      <c r="A151" s="20" t="s">
        <v>248</v>
      </c>
      <c r="B151" s="20" t="s">
        <v>163</v>
      </c>
      <c r="C151" s="18">
        <v>55237</v>
      </c>
      <c r="D151" s="19" t="s">
        <v>249</v>
      </c>
      <c r="E151" s="18">
        <v>4274</v>
      </c>
      <c r="F151" s="17">
        <v>160243.1</v>
      </c>
      <c r="G151" s="17">
        <v>108197.5</v>
      </c>
      <c r="H151" s="17">
        <v>320135.59999999998</v>
      </c>
      <c r="I151" s="17">
        <v>206150.2</v>
      </c>
      <c r="J151" s="17">
        <v>424804</v>
      </c>
      <c r="K151" s="17">
        <v>317029.933333333</v>
      </c>
      <c r="L151" s="17">
        <v>317029.933333333</v>
      </c>
      <c r="M151" s="17">
        <v>317029.933333333</v>
      </c>
      <c r="N151" s="17">
        <v>267257499.803666</v>
      </c>
      <c r="O151" s="17">
        <v>257515328.678666</v>
      </c>
      <c r="P151" s="17">
        <v>257515328.678666</v>
      </c>
      <c r="Q151" s="47">
        <v>1.18623400116453E-3</v>
      </c>
      <c r="R151" s="47">
        <v>1.2311109205034099E-3</v>
      </c>
      <c r="S151" s="47">
        <v>1.2311109205034099E-3</v>
      </c>
      <c r="T151" s="17">
        <v>7516.4</v>
      </c>
      <c r="U151" s="17">
        <v>7100.3</v>
      </c>
      <c r="V151" s="17">
        <v>6958.75</v>
      </c>
      <c r="W151" s="17">
        <v>6958.75</v>
      </c>
      <c r="X151" s="17">
        <v>8.9162092463531</v>
      </c>
      <c r="Y151" s="17">
        <v>8.4226172784685396</v>
      </c>
      <c r="Z151" s="17">
        <v>8.5669931180531496</v>
      </c>
      <c r="AA151" s="17">
        <v>8.5669931180531496</v>
      </c>
      <c r="AB151" s="17">
        <v>11.025</v>
      </c>
      <c r="AC151" s="17">
        <v>6.0869999999999997</v>
      </c>
      <c r="AD151" s="17">
        <v>17.2</v>
      </c>
      <c r="AE151" s="17">
        <v>11.148</v>
      </c>
      <c r="AF151" s="17">
        <v>25.521000000000001</v>
      </c>
      <c r="AG151" s="17">
        <v>25.521000000000001</v>
      </c>
      <c r="AH151" s="17"/>
      <c r="AI151" s="17"/>
      <c r="AJ151" s="17">
        <v>25.521000000000001</v>
      </c>
      <c r="AK151" s="17">
        <v>25.521000000000001</v>
      </c>
      <c r="AL151" s="17">
        <v>25.521000000000001</v>
      </c>
      <c r="AM151" s="48">
        <v>11</v>
      </c>
      <c r="AN151" s="48">
        <v>10</v>
      </c>
      <c r="AO151" s="48">
        <v>11</v>
      </c>
      <c r="AP151" s="48">
        <v>11</v>
      </c>
      <c r="AQ151" s="20" t="s">
        <v>850</v>
      </c>
      <c r="AR151" s="20" t="s">
        <v>850</v>
      </c>
      <c r="AS151" s="20" t="s">
        <v>850</v>
      </c>
      <c r="AT151" s="20"/>
      <c r="AU151" s="20"/>
    </row>
    <row r="152" spans="1:47" x14ac:dyDescent="0.25">
      <c r="A152" s="20" t="s">
        <v>248</v>
      </c>
      <c r="B152" s="20" t="s">
        <v>163</v>
      </c>
      <c r="C152" s="18">
        <v>55237</v>
      </c>
      <c r="D152" s="19" t="s">
        <v>250</v>
      </c>
      <c r="E152" s="18">
        <v>4275</v>
      </c>
      <c r="F152" s="17">
        <v>121861.5</v>
      </c>
      <c r="G152" s="17">
        <v>145541.4</v>
      </c>
      <c r="H152" s="17">
        <v>322709.3</v>
      </c>
      <c r="I152" s="17">
        <v>399217.2</v>
      </c>
      <c r="J152" s="17">
        <v>418758.9</v>
      </c>
      <c r="K152" s="17">
        <v>380228.46666666598</v>
      </c>
      <c r="L152" s="17">
        <v>380228.46666666598</v>
      </c>
      <c r="M152" s="17">
        <v>380228.46666666598</v>
      </c>
      <c r="N152" s="17">
        <v>267257499.803666</v>
      </c>
      <c r="O152" s="17">
        <v>257515328.678666</v>
      </c>
      <c r="P152" s="17">
        <v>257515328.678666</v>
      </c>
      <c r="Q152" s="47">
        <v>1.42270457123183E-3</v>
      </c>
      <c r="R152" s="47">
        <v>1.4765275085473601E-3</v>
      </c>
      <c r="S152" s="47">
        <v>1.4765275085473601E-3</v>
      </c>
      <c r="T152" s="17">
        <v>7516.4</v>
      </c>
      <c r="U152" s="17">
        <v>7100.3</v>
      </c>
      <c r="V152" s="17">
        <v>6958.75</v>
      </c>
      <c r="W152" s="17">
        <v>6958.75</v>
      </c>
      <c r="X152" s="17">
        <v>10.693616639206899</v>
      </c>
      <c r="Y152" s="17">
        <v>10.1016292671173</v>
      </c>
      <c r="Z152" s="17">
        <v>10.274785800103899</v>
      </c>
      <c r="AA152" s="17">
        <v>10.274785800103899</v>
      </c>
      <c r="AB152" s="17">
        <v>8.7970000000000006</v>
      </c>
      <c r="AC152" s="17">
        <v>8.9909999999999997</v>
      </c>
      <c r="AD152" s="17">
        <v>18.838999999999999</v>
      </c>
      <c r="AE152" s="17">
        <v>22.539000000000001</v>
      </c>
      <c r="AF152" s="17">
        <v>25.856000000000002</v>
      </c>
      <c r="AG152" s="17">
        <v>25.856000000000002</v>
      </c>
      <c r="AH152" s="17"/>
      <c r="AI152" s="17"/>
      <c r="AJ152" s="17">
        <v>25.856000000000002</v>
      </c>
      <c r="AK152" s="17">
        <v>25.856000000000002</v>
      </c>
      <c r="AL152" s="17">
        <v>25.856000000000002</v>
      </c>
      <c r="AM152" s="48">
        <v>14</v>
      </c>
      <c r="AN152" s="48">
        <v>12</v>
      </c>
      <c r="AO152" s="48">
        <v>13</v>
      </c>
      <c r="AP152" s="48">
        <v>13</v>
      </c>
      <c r="AQ152" s="20" t="s">
        <v>850</v>
      </c>
      <c r="AR152" s="20" t="s">
        <v>850</v>
      </c>
      <c r="AS152" s="20" t="s">
        <v>850</v>
      </c>
      <c r="AT152" s="20"/>
      <c r="AU152" s="20"/>
    </row>
    <row r="153" spans="1:47" x14ac:dyDescent="0.25">
      <c r="A153" s="20" t="s">
        <v>248</v>
      </c>
      <c r="B153" s="20" t="s">
        <v>163</v>
      </c>
      <c r="C153" s="18">
        <v>55237</v>
      </c>
      <c r="D153" s="19" t="s">
        <v>251</v>
      </c>
      <c r="E153" s="18">
        <v>4276</v>
      </c>
      <c r="F153" s="17">
        <v>155805.79999999999</v>
      </c>
      <c r="G153" s="17">
        <v>163240</v>
      </c>
      <c r="H153" s="17">
        <v>296525.5</v>
      </c>
      <c r="I153" s="17">
        <v>297855.3</v>
      </c>
      <c r="J153" s="17">
        <v>368171.3</v>
      </c>
      <c r="K153" s="17">
        <v>320850.7</v>
      </c>
      <c r="L153" s="17">
        <v>320850.7</v>
      </c>
      <c r="M153" s="17">
        <v>320850.7</v>
      </c>
      <c r="N153" s="17">
        <v>267257499.803666</v>
      </c>
      <c r="O153" s="17">
        <v>257515328.678666</v>
      </c>
      <c r="P153" s="17">
        <v>257515328.678666</v>
      </c>
      <c r="Q153" s="47">
        <v>1.20053020115695E-3</v>
      </c>
      <c r="R153" s="47">
        <v>1.2459479660737499E-3</v>
      </c>
      <c r="S153" s="47">
        <v>1.2459479660737499E-3</v>
      </c>
      <c r="T153" s="17">
        <v>7516.4</v>
      </c>
      <c r="U153" s="17">
        <v>7100.3</v>
      </c>
      <c r="V153" s="17">
        <v>6958.75</v>
      </c>
      <c r="W153" s="17">
        <v>6958.75</v>
      </c>
      <c r="X153" s="17">
        <v>9.02366520397611</v>
      </c>
      <c r="Y153" s="17">
        <v>8.5241245872747005</v>
      </c>
      <c r="Z153" s="17">
        <v>8.6702404089157596</v>
      </c>
      <c r="AA153" s="17">
        <v>8.6702404089157596</v>
      </c>
      <c r="AB153" s="17">
        <v>11.786</v>
      </c>
      <c r="AC153" s="17">
        <v>10.318</v>
      </c>
      <c r="AD153" s="17">
        <v>17.561</v>
      </c>
      <c r="AE153" s="17">
        <v>17.337</v>
      </c>
      <c r="AF153" s="17">
        <v>22.074000000000002</v>
      </c>
      <c r="AG153" s="17">
        <v>22.074000000000002</v>
      </c>
      <c r="AH153" s="17"/>
      <c r="AI153" s="17"/>
      <c r="AJ153" s="17">
        <v>22.074000000000002</v>
      </c>
      <c r="AK153" s="17">
        <v>22.074000000000002</v>
      </c>
      <c r="AL153" s="17">
        <v>22.074000000000002</v>
      </c>
      <c r="AM153" s="48">
        <v>11</v>
      </c>
      <c r="AN153" s="48">
        <v>10</v>
      </c>
      <c r="AO153" s="48">
        <v>11</v>
      </c>
      <c r="AP153" s="48">
        <v>11</v>
      </c>
      <c r="AQ153" s="20" t="s">
        <v>850</v>
      </c>
      <c r="AR153" s="20" t="s">
        <v>850</v>
      </c>
      <c r="AS153" s="20" t="s">
        <v>850</v>
      </c>
      <c r="AT153" s="20"/>
      <c r="AU153" s="20"/>
    </row>
    <row r="154" spans="1:47" x14ac:dyDescent="0.25">
      <c r="A154" s="20" t="s">
        <v>248</v>
      </c>
      <c r="B154" s="20" t="s">
        <v>163</v>
      </c>
      <c r="C154" s="18">
        <v>55237</v>
      </c>
      <c r="D154" s="19" t="s">
        <v>252</v>
      </c>
      <c r="E154" s="18">
        <v>4277</v>
      </c>
      <c r="F154" s="17">
        <v>161170.29999999999</v>
      </c>
      <c r="G154" s="17">
        <v>149767</v>
      </c>
      <c r="H154" s="17">
        <v>297228</v>
      </c>
      <c r="I154" s="17">
        <v>373650.9</v>
      </c>
      <c r="J154" s="17">
        <v>389956.4</v>
      </c>
      <c r="K154" s="17">
        <v>353611.76666666602</v>
      </c>
      <c r="L154" s="17">
        <v>353611.76666666602</v>
      </c>
      <c r="M154" s="17">
        <v>353611.76666666602</v>
      </c>
      <c r="N154" s="17">
        <v>267257499.803666</v>
      </c>
      <c r="O154" s="17">
        <v>257515328.678666</v>
      </c>
      <c r="P154" s="17">
        <v>257515328.678666</v>
      </c>
      <c r="Q154" s="47">
        <v>1.3231126046095499E-3</v>
      </c>
      <c r="R154" s="47">
        <v>1.3731678361869901E-3</v>
      </c>
      <c r="S154" s="47">
        <v>1.3731678361869901E-3</v>
      </c>
      <c r="T154" s="17">
        <v>7516.4</v>
      </c>
      <c r="U154" s="17">
        <v>7100.3</v>
      </c>
      <c r="V154" s="17">
        <v>6958.75</v>
      </c>
      <c r="W154" s="17">
        <v>6958.75</v>
      </c>
      <c r="X154" s="17">
        <v>9.9450435812872406</v>
      </c>
      <c r="Y154" s="17">
        <v>9.3944964265092104</v>
      </c>
      <c r="Z154" s="17">
        <v>9.5555316800662204</v>
      </c>
      <c r="AA154" s="17">
        <v>9.5555316800662204</v>
      </c>
      <c r="AB154" s="17">
        <v>10.221</v>
      </c>
      <c r="AC154" s="17">
        <v>8.3829999999999991</v>
      </c>
      <c r="AD154" s="17">
        <v>16.614999999999998</v>
      </c>
      <c r="AE154" s="17">
        <v>21.891999999999999</v>
      </c>
      <c r="AF154" s="17">
        <v>23.719000000000001</v>
      </c>
      <c r="AG154" s="17">
        <v>23.719000000000001</v>
      </c>
      <c r="AH154" s="17"/>
      <c r="AI154" s="17"/>
      <c r="AJ154" s="17">
        <v>23.719000000000001</v>
      </c>
      <c r="AK154" s="17">
        <v>23.719000000000001</v>
      </c>
      <c r="AL154" s="17">
        <v>23.719000000000001</v>
      </c>
      <c r="AM154" s="48">
        <v>13</v>
      </c>
      <c r="AN154" s="48">
        <v>11</v>
      </c>
      <c r="AO154" s="48">
        <v>12</v>
      </c>
      <c r="AP154" s="48">
        <v>12</v>
      </c>
      <c r="AQ154" s="20" t="s">
        <v>850</v>
      </c>
      <c r="AR154" s="20" t="s">
        <v>850</v>
      </c>
      <c r="AS154" s="20" t="s">
        <v>850</v>
      </c>
      <c r="AT154" s="20"/>
      <c r="AU154" s="20"/>
    </row>
    <row r="155" spans="1:47" x14ac:dyDescent="0.25">
      <c r="A155" s="20" t="s">
        <v>248</v>
      </c>
      <c r="B155" s="20" t="s">
        <v>163</v>
      </c>
      <c r="C155" s="18">
        <v>55237</v>
      </c>
      <c r="D155" s="19" t="s">
        <v>253</v>
      </c>
      <c r="E155" s="18">
        <v>4278</v>
      </c>
      <c r="F155" s="17">
        <v>142833</v>
      </c>
      <c r="G155" s="17">
        <v>254599.7</v>
      </c>
      <c r="H155" s="17">
        <v>267378</v>
      </c>
      <c r="I155" s="17">
        <v>413233.1</v>
      </c>
      <c r="J155" s="17">
        <v>426040.2</v>
      </c>
      <c r="K155" s="17">
        <v>368883.76666666602</v>
      </c>
      <c r="L155" s="17">
        <v>368883.76666666602</v>
      </c>
      <c r="M155" s="17">
        <v>368883.76666666602</v>
      </c>
      <c r="N155" s="17">
        <v>267257499.803666</v>
      </c>
      <c r="O155" s="17">
        <v>257515328.678666</v>
      </c>
      <c r="P155" s="17">
        <v>257515328.678666</v>
      </c>
      <c r="Q155" s="47">
        <v>1.38025599632435E-3</v>
      </c>
      <c r="R155" s="47">
        <v>1.4324730436803101E-3</v>
      </c>
      <c r="S155" s="47">
        <v>1.4324730436803101E-3</v>
      </c>
      <c r="T155" s="17">
        <v>7516.4</v>
      </c>
      <c r="U155" s="17">
        <v>7100.3</v>
      </c>
      <c r="V155" s="17">
        <v>6958.75</v>
      </c>
      <c r="W155" s="17">
        <v>6958.75</v>
      </c>
      <c r="X155" s="17">
        <v>10.3745561707723</v>
      </c>
      <c r="Y155" s="17">
        <v>9.8002316507018303</v>
      </c>
      <c r="Z155" s="17">
        <v>9.9682217927104002</v>
      </c>
      <c r="AA155" s="17">
        <v>9.9682217927104002</v>
      </c>
      <c r="AB155" s="17">
        <v>8.6069999999999993</v>
      </c>
      <c r="AC155" s="17">
        <v>13.691000000000001</v>
      </c>
      <c r="AD155" s="17">
        <v>15.521000000000001</v>
      </c>
      <c r="AE155" s="17">
        <v>22.648</v>
      </c>
      <c r="AF155" s="17">
        <v>25.526</v>
      </c>
      <c r="AG155" s="17">
        <v>25.526</v>
      </c>
      <c r="AH155" s="17"/>
      <c r="AI155" s="17"/>
      <c r="AJ155" s="17">
        <v>25.526</v>
      </c>
      <c r="AK155" s="17">
        <v>25.526</v>
      </c>
      <c r="AL155" s="17">
        <v>25.526</v>
      </c>
      <c r="AM155" s="48">
        <v>13</v>
      </c>
      <c r="AN155" s="48">
        <v>12</v>
      </c>
      <c r="AO155" s="48">
        <v>12</v>
      </c>
      <c r="AP155" s="48">
        <v>12</v>
      </c>
      <c r="AQ155" s="20" t="s">
        <v>850</v>
      </c>
      <c r="AR155" s="20" t="s">
        <v>850</v>
      </c>
      <c r="AS155" s="20" t="s">
        <v>850</v>
      </c>
      <c r="AT155" s="20"/>
      <c r="AU155" s="20"/>
    </row>
    <row r="156" spans="1:47" x14ac:dyDescent="0.25">
      <c r="A156" s="20" t="s">
        <v>248</v>
      </c>
      <c r="B156" s="20" t="s">
        <v>163</v>
      </c>
      <c r="C156" s="18">
        <v>55237</v>
      </c>
      <c r="D156" s="19" t="s">
        <v>254</v>
      </c>
      <c r="E156" s="18">
        <v>4279</v>
      </c>
      <c r="F156" s="17">
        <v>151816.5</v>
      </c>
      <c r="G156" s="17">
        <v>302321.90000000002</v>
      </c>
      <c r="H156" s="17">
        <v>206173.2</v>
      </c>
      <c r="I156" s="17">
        <v>404707.3</v>
      </c>
      <c r="J156" s="17">
        <v>383432.4</v>
      </c>
      <c r="K156" s="17">
        <v>363487.2</v>
      </c>
      <c r="L156" s="17">
        <v>363487.2</v>
      </c>
      <c r="M156" s="17">
        <v>363487.2</v>
      </c>
      <c r="N156" s="17">
        <v>267257499.803666</v>
      </c>
      <c r="O156" s="17">
        <v>257515328.678666</v>
      </c>
      <c r="P156" s="17">
        <v>257515328.678666</v>
      </c>
      <c r="Q156" s="47">
        <v>1.3600636100652901E-3</v>
      </c>
      <c r="R156" s="47">
        <v>1.41151675073124E-3</v>
      </c>
      <c r="S156" s="47">
        <v>1.41151675073124E-3</v>
      </c>
      <c r="T156" s="17">
        <v>7516.4</v>
      </c>
      <c r="U156" s="17">
        <v>7100.3</v>
      </c>
      <c r="V156" s="17">
        <v>6958.75</v>
      </c>
      <c r="W156" s="17">
        <v>6958.75</v>
      </c>
      <c r="X156" s="17">
        <v>10.222782118694701</v>
      </c>
      <c r="Y156" s="17">
        <v>9.65685965054662</v>
      </c>
      <c r="Z156" s="17">
        <v>9.8223921891510404</v>
      </c>
      <c r="AA156" s="17">
        <v>9.8223921891510404</v>
      </c>
      <c r="AB156" s="17">
        <v>9.7210000000000001</v>
      </c>
      <c r="AC156" s="17">
        <v>17.669</v>
      </c>
      <c r="AD156" s="17">
        <v>12.82</v>
      </c>
      <c r="AE156" s="17">
        <v>22.32</v>
      </c>
      <c r="AF156" s="17">
        <v>23.361999999999998</v>
      </c>
      <c r="AG156" s="17">
        <v>23.361999999999998</v>
      </c>
      <c r="AH156" s="17"/>
      <c r="AI156" s="17"/>
      <c r="AJ156" s="17">
        <v>23.361999999999998</v>
      </c>
      <c r="AK156" s="17">
        <v>23.361999999999998</v>
      </c>
      <c r="AL156" s="17">
        <v>23.361999999999998</v>
      </c>
      <c r="AM156" s="48">
        <v>13</v>
      </c>
      <c r="AN156" s="48">
        <v>12</v>
      </c>
      <c r="AO156" s="48">
        <v>12</v>
      </c>
      <c r="AP156" s="48">
        <v>12</v>
      </c>
      <c r="AQ156" s="20" t="s">
        <v>850</v>
      </c>
      <c r="AR156" s="20" t="s">
        <v>850</v>
      </c>
      <c r="AS156" s="20" t="s">
        <v>850</v>
      </c>
      <c r="AT156" s="20"/>
      <c r="AU156" s="20"/>
    </row>
    <row r="157" spans="1:47" x14ac:dyDescent="0.25">
      <c r="A157" s="20" t="s">
        <v>248</v>
      </c>
      <c r="B157" s="20" t="s">
        <v>163</v>
      </c>
      <c r="C157" s="18">
        <v>55237</v>
      </c>
      <c r="D157" s="19" t="s">
        <v>255</v>
      </c>
      <c r="E157" s="18">
        <v>4280</v>
      </c>
      <c r="F157" s="17">
        <v>122191.2</v>
      </c>
      <c r="G157" s="17">
        <v>260603.2</v>
      </c>
      <c r="H157" s="17">
        <v>188956</v>
      </c>
      <c r="I157" s="17">
        <v>399549.4</v>
      </c>
      <c r="J157" s="17">
        <v>417287.2</v>
      </c>
      <c r="K157" s="17">
        <v>359146.6</v>
      </c>
      <c r="L157" s="17">
        <v>359146.6</v>
      </c>
      <c r="M157" s="17">
        <v>359146.6</v>
      </c>
      <c r="N157" s="17">
        <v>267257499.803666</v>
      </c>
      <c r="O157" s="17">
        <v>257515328.678666</v>
      </c>
      <c r="P157" s="17">
        <v>257515328.678666</v>
      </c>
      <c r="Q157" s="47">
        <v>1.3438223446071099E-3</v>
      </c>
      <c r="R157" s="47">
        <v>1.3946610551022801E-3</v>
      </c>
      <c r="S157" s="47">
        <v>1.3946610551022801E-3</v>
      </c>
      <c r="T157" s="17">
        <v>7516.4</v>
      </c>
      <c r="U157" s="17">
        <v>7100.3</v>
      </c>
      <c r="V157" s="17">
        <v>6958.75</v>
      </c>
      <c r="W157" s="17">
        <v>6958.75</v>
      </c>
      <c r="X157" s="17">
        <v>10.100706271004899</v>
      </c>
      <c r="Y157" s="17">
        <v>9.5415417934139199</v>
      </c>
      <c r="Z157" s="17">
        <v>9.7050976171929904</v>
      </c>
      <c r="AA157" s="17">
        <v>9.7050976171929904</v>
      </c>
      <c r="AB157" s="17">
        <v>8.0589999999999993</v>
      </c>
      <c r="AC157" s="17">
        <v>12.766999999999999</v>
      </c>
      <c r="AD157" s="17">
        <v>11.695</v>
      </c>
      <c r="AE157" s="17">
        <v>22.757999999999999</v>
      </c>
      <c r="AF157" s="17">
        <v>24.978999999999999</v>
      </c>
      <c r="AG157" s="17">
        <v>24.978999999999999</v>
      </c>
      <c r="AH157" s="17"/>
      <c r="AI157" s="17"/>
      <c r="AJ157" s="17">
        <v>24.978999999999999</v>
      </c>
      <c r="AK157" s="17">
        <v>24.978999999999999</v>
      </c>
      <c r="AL157" s="17">
        <v>24.978999999999999</v>
      </c>
      <c r="AM157" s="48">
        <v>13</v>
      </c>
      <c r="AN157" s="48">
        <v>12</v>
      </c>
      <c r="AO157" s="48">
        <v>12</v>
      </c>
      <c r="AP157" s="48">
        <v>12</v>
      </c>
      <c r="AQ157" s="20" t="s">
        <v>850</v>
      </c>
      <c r="AR157" s="20" t="s">
        <v>850</v>
      </c>
      <c r="AS157" s="20" t="s">
        <v>850</v>
      </c>
      <c r="AT157" s="20"/>
      <c r="AU157" s="20"/>
    </row>
    <row r="158" spans="1:47" x14ac:dyDescent="0.25">
      <c r="A158" s="20" t="s">
        <v>248</v>
      </c>
      <c r="B158" s="20" t="s">
        <v>163</v>
      </c>
      <c r="C158" s="18">
        <v>55237</v>
      </c>
      <c r="D158" s="19" t="s">
        <v>256</v>
      </c>
      <c r="E158" s="18">
        <v>4281</v>
      </c>
      <c r="F158" s="17">
        <v>134286</v>
      </c>
      <c r="G158" s="17">
        <v>239690.1</v>
      </c>
      <c r="H158" s="17">
        <v>168331.1</v>
      </c>
      <c r="I158" s="17">
        <v>381673.6</v>
      </c>
      <c r="J158" s="17">
        <v>394305</v>
      </c>
      <c r="K158" s="17">
        <v>338556.23333333299</v>
      </c>
      <c r="L158" s="17">
        <v>338556.23333333299</v>
      </c>
      <c r="M158" s="17">
        <v>338556.23333333299</v>
      </c>
      <c r="N158" s="17">
        <v>267257499.803666</v>
      </c>
      <c r="O158" s="17">
        <v>257515328.678666</v>
      </c>
      <c r="P158" s="17">
        <v>257515328.678666</v>
      </c>
      <c r="Q158" s="47">
        <v>1.26677916833781E-3</v>
      </c>
      <c r="R158" s="47">
        <v>1.3147032259030701E-3</v>
      </c>
      <c r="S158" s="47">
        <v>1.3147032259030701E-3</v>
      </c>
      <c r="T158" s="17">
        <v>7516.4</v>
      </c>
      <c r="U158" s="17">
        <v>7100.3</v>
      </c>
      <c r="V158" s="17">
        <v>6958.75</v>
      </c>
      <c r="W158" s="17">
        <v>6958.75</v>
      </c>
      <c r="X158" s="17">
        <v>9.5216189408943706</v>
      </c>
      <c r="Y158" s="17">
        <v>8.9945121289489993</v>
      </c>
      <c r="Z158" s="17">
        <v>9.1486910732530102</v>
      </c>
      <c r="AA158" s="17">
        <v>9.1486910732530102</v>
      </c>
      <c r="AB158" s="17">
        <v>8.3539999999999992</v>
      </c>
      <c r="AC158" s="17">
        <v>13.92</v>
      </c>
      <c r="AD158" s="17">
        <v>10.263999999999999</v>
      </c>
      <c r="AE158" s="17">
        <v>20.602</v>
      </c>
      <c r="AF158" s="17">
        <v>23.777999999999999</v>
      </c>
      <c r="AG158" s="17">
        <v>23.777999999999999</v>
      </c>
      <c r="AH158" s="17"/>
      <c r="AI158" s="17"/>
      <c r="AJ158" s="17">
        <v>23.777999999999999</v>
      </c>
      <c r="AK158" s="17">
        <v>23.777999999999999</v>
      </c>
      <c r="AL158" s="17">
        <v>23.777999999999999</v>
      </c>
      <c r="AM158" s="48">
        <v>12</v>
      </c>
      <c r="AN158" s="48">
        <v>11</v>
      </c>
      <c r="AO158" s="48">
        <v>11</v>
      </c>
      <c r="AP158" s="48">
        <v>11</v>
      </c>
      <c r="AQ158" s="20" t="s">
        <v>850</v>
      </c>
      <c r="AR158" s="20" t="s">
        <v>850</v>
      </c>
      <c r="AS158" s="20" t="s">
        <v>850</v>
      </c>
      <c r="AT158" s="20"/>
      <c r="AU158" s="20"/>
    </row>
    <row r="159" spans="1:47" x14ac:dyDescent="0.25">
      <c r="A159" s="20" t="s">
        <v>259</v>
      </c>
      <c r="B159" s="20" t="s">
        <v>163</v>
      </c>
      <c r="C159" s="18">
        <v>7760</v>
      </c>
      <c r="D159" s="19" t="s">
        <v>95</v>
      </c>
      <c r="E159" s="18">
        <v>3167</v>
      </c>
      <c r="F159" s="17">
        <v>217702.739</v>
      </c>
      <c r="G159" s="17">
        <v>207521.372</v>
      </c>
      <c r="H159" s="17">
        <v>114950.09699999999</v>
      </c>
      <c r="I159" s="17">
        <v>239372.04500000001</v>
      </c>
      <c r="J159" s="17">
        <v>270370.43099999998</v>
      </c>
      <c r="K159" s="17">
        <v>242481.73833333299</v>
      </c>
      <c r="L159" s="17">
        <v>242481.73833333299</v>
      </c>
      <c r="M159" s="17">
        <v>242481.73833333299</v>
      </c>
      <c r="N159" s="17">
        <v>267257499.803666</v>
      </c>
      <c r="O159" s="17">
        <v>257515328.678666</v>
      </c>
      <c r="P159" s="17">
        <v>257515328.678666</v>
      </c>
      <c r="Q159" s="47">
        <v>9.0729629107308798E-4</v>
      </c>
      <c r="R159" s="47">
        <v>9.4162060013098202E-4</v>
      </c>
      <c r="S159" s="47">
        <v>9.4162060013098202E-4</v>
      </c>
      <c r="T159" s="17">
        <v>7516.4</v>
      </c>
      <c r="U159" s="17">
        <v>7100.3</v>
      </c>
      <c r="V159" s="17">
        <v>6958.75</v>
      </c>
      <c r="W159" s="17">
        <v>6958.75</v>
      </c>
      <c r="X159" s="17">
        <v>6.8196018422217497</v>
      </c>
      <c r="Y159" s="17">
        <v>6.4420758555062401</v>
      </c>
      <c r="Z159" s="17">
        <v>6.5525023511614702</v>
      </c>
      <c r="AA159" s="17">
        <v>6.5525023511614702</v>
      </c>
      <c r="AB159" s="17">
        <v>9.69</v>
      </c>
      <c r="AC159" s="17">
        <v>10.066000000000001</v>
      </c>
      <c r="AD159" s="17">
        <v>6.5049999999999999</v>
      </c>
      <c r="AE159" s="17">
        <v>11.532999999999999</v>
      </c>
      <c r="AF159" s="17">
        <v>13.77</v>
      </c>
      <c r="AG159" s="17">
        <v>13.77</v>
      </c>
      <c r="AH159" s="17"/>
      <c r="AI159" s="17"/>
      <c r="AJ159" s="17">
        <v>13.77</v>
      </c>
      <c r="AK159" s="17">
        <v>13.77</v>
      </c>
      <c r="AL159" s="17">
        <v>13.77</v>
      </c>
      <c r="AM159" s="48">
        <v>9</v>
      </c>
      <c r="AN159" s="48">
        <v>8</v>
      </c>
      <c r="AO159" s="48">
        <v>8</v>
      </c>
      <c r="AP159" s="48">
        <v>8</v>
      </c>
      <c r="AQ159" s="20" t="s">
        <v>850</v>
      </c>
      <c r="AR159" s="20" t="s">
        <v>850</v>
      </c>
      <c r="AS159" s="20" t="s">
        <v>850</v>
      </c>
      <c r="AT159" s="20"/>
      <c r="AU159" s="20"/>
    </row>
    <row r="160" spans="1:47" x14ac:dyDescent="0.25">
      <c r="A160" s="20" t="s">
        <v>259</v>
      </c>
      <c r="B160" s="20" t="s">
        <v>163</v>
      </c>
      <c r="C160" s="18">
        <v>7760</v>
      </c>
      <c r="D160" s="19" t="s">
        <v>96</v>
      </c>
      <c r="E160" s="18">
        <v>3168</v>
      </c>
      <c r="F160" s="17">
        <v>192579.68400000001</v>
      </c>
      <c r="G160" s="17">
        <v>197720.565</v>
      </c>
      <c r="H160" s="17">
        <v>107532.837</v>
      </c>
      <c r="I160" s="17">
        <v>244955.56700000001</v>
      </c>
      <c r="J160" s="17">
        <v>263961.18699999998</v>
      </c>
      <c r="K160" s="17">
        <v>235545.77299999999</v>
      </c>
      <c r="L160" s="17">
        <v>235545.77299999999</v>
      </c>
      <c r="M160" s="17">
        <v>235545.77299999999</v>
      </c>
      <c r="N160" s="17">
        <v>267257499.803666</v>
      </c>
      <c r="O160" s="17">
        <v>257515328.678666</v>
      </c>
      <c r="P160" s="17">
        <v>257515328.678666</v>
      </c>
      <c r="Q160" s="47">
        <v>8.8134392177221198E-4</v>
      </c>
      <c r="R160" s="47">
        <v>9.1468641578971402E-4</v>
      </c>
      <c r="S160" s="47">
        <v>9.1468641578971402E-4</v>
      </c>
      <c r="T160" s="17">
        <v>7516.4</v>
      </c>
      <c r="U160" s="17">
        <v>7100.3</v>
      </c>
      <c r="V160" s="17">
        <v>6958.75</v>
      </c>
      <c r="W160" s="17">
        <v>6958.75</v>
      </c>
      <c r="X160" s="17">
        <v>6.6245334536086604</v>
      </c>
      <c r="Y160" s="17">
        <v>6.2578062477592402</v>
      </c>
      <c r="Z160" s="17">
        <v>6.3650740958766701</v>
      </c>
      <c r="AA160" s="17">
        <v>6.3650740958766701</v>
      </c>
      <c r="AB160" s="17">
        <v>8.6280000000000001</v>
      </c>
      <c r="AC160" s="17">
        <v>10.428000000000001</v>
      </c>
      <c r="AD160" s="17">
        <v>6.5380000000000003</v>
      </c>
      <c r="AE160" s="17">
        <v>11.345000000000001</v>
      </c>
      <c r="AF160" s="17">
        <v>12.724</v>
      </c>
      <c r="AG160" s="17">
        <v>12.724</v>
      </c>
      <c r="AH160" s="17"/>
      <c r="AI160" s="17"/>
      <c r="AJ160" s="17">
        <v>12.724</v>
      </c>
      <c r="AK160" s="17">
        <v>12.724</v>
      </c>
      <c r="AL160" s="17">
        <v>12.724</v>
      </c>
      <c r="AM160" s="48">
        <v>8</v>
      </c>
      <c r="AN160" s="48">
        <v>8</v>
      </c>
      <c r="AO160" s="48">
        <v>8</v>
      </c>
      <c r="AP160" s="48">
        <v>8</v>
      </c>
      <c r="AQ160" s="20" t="s">
        <v>850</v>
      </c>
      <c r="AR160" s="20" t="s">
        <v>850</v>
      </c>
      <c r="AS160" s="20" t="s">
        <v>850</v>
      </c>
      <c r="AT160" s="20"/>
      <c r="AU160" s="20"/>
    </row>
    <row r="161" spans="1:47" x14ac:dyDescent="0.25">
      <c r="A161" s="20" t="s">
        <v>259</v>
      </c>
      <c r="B161" s="20" t="s">
        <v>163</v>
      </c>
      <c r="C161" s="18">
        <v>7760</v>
      </c>
      <c r="D161" s="19" t="s">
        <v>97</v>
      </c>
      <c r="E161" s="18">
        <v>3169</v>
      </c>
      <c r="F161" s="17">
        <v>193559.63099999999</v>
      </c>
      <c r="G161" s="17">
        <v>191559.01</v>
      </c>
      <c r="H161" s="17">
        <v>102945.967</v>
      </c>
      <c r="I161" s="17">
        <v>237016.584</v>
      </c>
      <c r="J161" s="17">
        <v>251312.23</v>
      </c>
      <c r="K161" s="17">
        <v>227296.148333333</v>
      </c>
      <c r="L161" s="17">
        <v>227296.148333333</v>
      </c>
      <c r="M161" s="17">
        <v>227296.148333333</v>
      </c>
      <c r="N161" s="17">
        <v>267257499.803666</v>
      </c>
      <c r="O161" s="17">
        <v>257515328.678666</v>
      </c>
      <c r="P161" s="17">
        <v>257515328.678666</v>
      </c>
      <c r="Q161" s="47">
        <v>8.5047622050011705E-4</v>
      </c>
      <c r="R161" s="47">
        <v>8.8265094547811704E-4</v>
      </c>
      <c r="S161" s="47">
        <v>8.8265094547811704E-4</v>
      </c>
      <c r="T161" s="17">
        <v>7516.4</v>
      </c>
      <c r="U161" s="17">
        <v>7100.3</v>
      </c>
      <c r="V161" s="17">
        <v>6958.75</v>
      </c>
      <c r="W161" s="17">
        <v>6958.75</v>
      </c>
      <c r="X161" s="17">
        <v>6.3925194637670799</v>
      </c>
      <c r="Y161" s="17">
        <v>6.0386363084169803</v>
      </c>
      <c r="Z161" s="17">
        <v>6.1421472668458499</v>
      </c>
      <c r="AA161" s="17">
        <v>6.1421472668458499</v>
      </c>
      <c r="AB161" s="17">
        <v>9.08</v>
      </c>
      <c r="AC161" s="17">
        <v>10.279</v>
      </c>
      <c r="AD161" s="17">
        <v>6.8730000000000002</v>
      </c>
      <c r="AE161" s="17">
        <v>13.03</v>
      </c>
      <c r="AF161" s="17">
        <v>14.77</v>
      </c>
      <c r="AG161" s="17">
        <v>14.77</v>
      </c>
      <c r="AH161" s="17"/>
      <c r="AI161" s="17"/>
      <c r="AJ161" s="17">
        <v>14.77</v>
      </c>
      <c r="AK161" s="17">
        <v>14.77</v>
      </c>
      <c r="AL161" s="17">
        <v>14.77</v>
      </c>
      <c r="AM161" s="48">
        <v>8</v>
      </c>
      <c r="AN161" s="48">
        <v>7</v>
      </c>
      <c r="AO161" s="48">
        <v>8</v>
      </c>
      <c r="AP161" s="48">
        <v>8</v>
      </c>
      <c r="AQ161" s="20" t="s">
        <v>850</v>
      </c>
      <c r="AR161" s="20" t="s">
        <v>850</v>
      </c>
      <c r="AS161" s="20" t="s">
        <v>850</v>
      </c>
      <c r="AT161" s="20"/>
      <c r="AU161" s="20"/>
    </row>
    <row r="162" spans="1:47" x14ac:dyDescent="0.25">
      <c r="A162" s="20" t="s">
        <v>259</v>
      </c>
      <c r="B162" s="20" t="s">
        <v>163</v>
      </c>
      <c r="C162" s="18">
        <v>7760</v>
      </c>
      <c r="D162" s="19" t="s">
        <v>98</v>
      </c>
      <c r="E162" s="18">
        <v>3170</v>
      </c>
      <c r="F162" s="17">
        <v>183009.068</v>
      </c>
      <c r="G162" s="17">
        <v>190107.14199999999</v>
      </c>
      <c r="H162" s="17">
        <v>100548.183</v>
      </c>
      <c r="I162" s="17">
        <v>245726.024</v>
      </c>
      <c r="J162" s="17">
        <v>241123.31400000001</v>
      </c>
      <c r="K162" s="17">
        <v>225652.16</v>
      </c>
      <c r="L162" s="17">
        <v>225652.16</v>
      </c>
      <c r="M162" s="17">
        <v>225652.16</v>
      </c>
      <c r="N162" s="17">
        <v>267257499.803666</v>
      </c>
      <c r="O162" s="17">
        <v>257515328.678666</v>
      </c>
      <c r="P162" s="17">
        <v>257515328.678666</v>
      </c>
      <c r="Q162" s="47">
        <v>8.4432489327996001E-4</v>
      </c>
      <c r="R162" s="47">
        <v>8.7626690480073802E-4</v>
      </c>
      <c r="S162" s="47">
        <v>8.7626690480073802E-4</v>
      </c>
      <c r="T162" s="17">
        <v>7516.4</v>
      </c>
      <c r="U162" s="17">
        <v>7100.3</v>
      </c>
      <c r="V162" s="17">
        <v>6958.75</v>
      </c>
      <c r="W162" s="17">
        <v>6958.75</v>
      </c>
      <c r="X162" s="17">
        <v>6.3462836278494903</v>
      </c>
      <c r="Y162" s="17">
        <v>5.9949600397556999</v>
      </c>
      <c r="Z162" s="17">
        <v>6.0977223237821301</v>
      </c>
      <c r="AA162" s="17">
        <v>6.0977223237821301</v>
      </c>
      <c r="AB162" s="17">
        <v>8.423</v>
      </c>
      <c r="AC162" s="17">
        <v>9.98</v>
      </c>
      <c r="AD162" s="17">
        <v>5.91</v>
      </c>
      <c r="AE162" s="17">
        <v>16.145</v>
      </c>
      <c r="AF162" s="17">
        <v>15.052</v>
      </c>
      <c r="AG162" s="17">
        <v>16.145</v>
      </c>
      <c r="AH162" s="17"/>
      <c r="AI162" s="17"/>
      <c r="AJ162" s="17">
        <v>16.145</v>
      </c>
      <c r="AK162" s="17">
        <v>16.145</v>
      </c>
      <c r="AL162" s="17">
        <v>16.145</v>
      </c>
      <c r="AM162" s="48">
        <v>8</v>
      </c>
      <c r="AN162" s="48">
        <v>7</v>
      </c>
      <c r="AO162" s="48">
        <v>8</v>
      </c>
      <c r="AP162" s="48">
        <v>8</v>
      </c>
      <c r="AQ162" s="20" t="s">
        <v>850</v>
      </c>
      <c r="AR162" s="20" t="s">
        <v>850</v>
      </c>
      <c r="AS162" s="20" t="s">
        <v>850</v>
      </c>
      <c r="AT162" s="20"/>
      <c r="AU162" s="20"/>
    </row>
    <row r="163" spans="1:47" x14ac:dyDescent="0.25">
      <c r="A163" s="20" t="s">
        <v>260</v>
      </c>
      <c r="B163" s="20" t="s">
        <v>163</v>
      </c>
      <c r="C163" s="18">
        <v>55250</v>
      </c>
      <c r="D163" s="19" t="s">
        <v>261</v>
      </c>
      <c r="E163" s="18">
        <v>4323</v>
      </c>
      <c r="F163" s="17">
        <v>120211.4</v>
      </c>
      <c r="G163" s="17">
        <v>167927.2</v>
      </c>
      <c r="H163" s="17">
        <v>158152.70000000001</v>
      </c>
      <c r="I163" s="17">
        <v>177833.3</v>
      </c>
      <c r="J163" s="17">
        <v>195617.3</v>
      </c>
      <c r="K163" s="17">
        <v>180459.26666666599</v>
      </c>
      <c r="L163" s="17">
        <v>180459.26666666599</v>
      </c>
      <c r="M163" s="17">
        <v>180459.26666666599</v>
      </c>
      <c r="N163" s="17">
        <v>267257499.803666</v>
      </c>
      <c r="O163" s="17">
        <v>257515328.678666</v>
      </c>
      <c r="P163" s="17">
        <v>257515328.678666</v>
      </c>
      <c r="Q163" s="47">
        <v>6.7522620244234795E-4</v>
      </c>
      <c r="R163" s="47">
        <v>7.0077096999475203E-4</v>
      </c>
      <c r="S163" s="47">
        <v>7.0077096999475203E-4</v>
      </c>
      <c r="T163" s="17">
        <v>7516.4</v>
      </c>
      <c r="U163" s="17">
        <v>7100.3</v>
      </c>
      <c r="V163" s="17">
        <v>6958.75</v>
      </c>
      <c r="W163" s="17">
        <v>6958.75</v>
      </c>
      <c r="X163" s="17">
        <v>5.0752702280376703</v>
      </c>
      <c r="Y163" s="17">
        <v>4.7943086052014099</v>
      </c>
      <c r="Z163" s="17">
        <v>4.8764899874509799</v>
      </c>
      <c r="AA163" s="17">
        <v>4.8764899874509799</v>
      </c>
      <c r="AB163" s="17">
        <v>5.2380000000000004</v>
      </c>
      <c r="AC163" s="17">
        <v>15.192</v>
      </c>
      <c r="AD163" s="17">
        <v>23.440999999999999</v>
      </c>
      <c r="AE163" s="17">
        <v>18.329000000000001</v>
      </c>
      <c r="AF163" s="17">
        <v>19.548999999999999</v>
      </c>
      <c r="AG163" s="17">
        <v>23.440999999999999</v>
      </c>
      <c r="AH163" s="17"/>
      <c r="AI163" s="17"/>
      <c r="AJ163" s="17">
        <v>23.440999999999999</v>
      </c>
      <c r="AK163" s="17">
        <v>23.440999999999999</v>
      </c>
      <c r="AL163" s="17">
        <v>23.440999999999999</v>
      </c>
      <c r="AM163" s="48">
        <v>6</v>
      </c>
      <c r="AN163" s="48">
        <v>6</v>
      </c>
      <c r="AO163" s="48">
        <v>6</v>
      </c>
      <c r="AP163" s="48">
        <v>6</v>
      </c>
      <c r="AQ163" s="20" t="s">
        <v>850</v>
      </c>
      <c r="AR163" s="20" t="s">
        <v>850</v>
      </c>
      <c r="AS163" s="20" t="s">
        <v>850</v>
      </c>
      <c r="AT163" s="20"/>
      <c r="AU163" s="20"/>
    </row>
    <row r="164" spans="1:47" x14ac:dyDescent="0.25">
      <c r="A164" s="20" t="s">
        <v>260</v>
      </c>
      <c r="B164" s="20" t="s">
        <v>163</v>
      </c>
      <c r="C164" s="18">
        <v>55250</v>
      </c>
      <c r="D164" s="19" t="s">
        <v>262</v>
      </c>
      <c r="E164" s="18">
        <v>4324</v>
      </c>
      <c r="F164" s="17">
        <v>105492</v>
      </c>
      <c r="G164" s="17">
        <v>152901.4</v>
      </c>
      <c r="H164" s="17">
        <v>43453.9</v>
      </c>
      <c r="I164" s="17">
        <v>173601.8</v>
      </c>
      <c r="J164" s="17">
        <v>196609</v>
      </c>
      <c r="K164" s="17">
        <v>174370.73333333299</v>
      </c>
      <c r="L164" s="17">
        <v>174370.73333333299</v>
      </c>
      <c r="M164" s="17">
        <v>174370.73333333299</v>
      </c>
      <c r="N164" s="17">
        <v>267257499.803666</v>
      </c>
      <c r="O164" s="17">
        <v>257515328.678666</v>
      </c>
      <c r="P164" s="17">
        <v>257515328.678666</v>
      </c>
      <c r="Q164" s="47">
        <v>6.5244467774124102E-4</v>
      </c>
      <c r="R164" s="47">
        <v>6.7712758781407099E-4</v>
      </c>
      <c r="S164" s="47">
        <v>6.7712758781407099E-4</v>
      </c>
      <c r="T164" s="17">
        <v>7516.4</v>
      </c>
      <c r="U164" s="17">
        <v>7100.3</v>
      </c>
      <c r="V164" s="17">
        <v>6958.75</v>
      </c>
      <c r="W164" s="17">
        <v>6958.75</v>
      </c>
      <c r="X164" s="17">
        <v>4.9040351757742702</v>
      </c>
      <c r="Y164" s="17">
        <v>4.6325529453661396</v>
      </c>
      <c r="Z164" s="17">
        <v>4.7119616017011596</v>
      </c>
      <c r="AA164" s="17">
        <v>4.7119616017011596</v>
      </c>
      <c r="AB164" s="17">
        <v>4.5570000000000004</v>
      </c>
      <c r="AC164" s="17">
        <v>11.544</v>
      </c>
      <c r="AD164" s="17">
        <v>3.4420000000000002</v>
      </c>
      <c r="AE164" s="17">
        <v>16.347000000000001</v>
      </c>
      <c r="AF164" s="17">
        <v>20.898</v>
      </c>
      <c r="AG164" s="17">
        <v>20.898</v>
      </c>
      <c r="AH164" s="17"/>
      <c r="AI164" s="17"/>
      <c r="AJ164" s="17">
        <v>20.898</v>
      </c>
      <c r="AK164" s="17">
        <v>20.898</v>
      </c>
      <c r="AL164" s="17">
        <v>20.898</v>
      </c>
      <c r="AM164" s="48">
        <v>6</v>
      </c>
      <c r="AN164" s="48">
        <v>6</v>
      </c>
      <c r="AO164" s="48">
        <v>6</v>
      </c>
      <c r="AP164" s="48">
        <v>6</v>
      </c>
      <c r="AQ164" s="20" t="s">
        <v>850</v>
      </c>
      <c r="AR164" s="20" t="s">
        <v>850</v>
      </c>
      <c r="AS164" s="20" t="s">
        <v>850</v>
      </c>
      <c r="AT164" s="20"/>
      <c r="AU164" s="20"/>
    </row>
    <row r="165" spans="1:47" x14ac:dyDescent="0.25">
      <c r="A165" s="20" t="s">
        <v>260</v>
      </c>
      <c r="B165" s="20" t="s">
        <v>163</v>
      </c>
      <c r="C165" s="18">
        <v>55250</v>
      </c>
      <c r="D165" s="19" t="s">
        <v>263</v>
      </c>
      <c r="E165" s="18">
        <v>4325</v>
      </c>
      <c r="F165" s="17">
        <v>104250.7</v>
      </c>
      <c r="G165" s="17">
        <v>150304.70000000001</v>
      </c>
      <c r="H165" s="17">
        <v>132772</v>
      </c>
      <c r="I165" s="17">
        <v>287418.7</v>
      </c>
      <c r="J165" s="17">
        <v>73612.7</v>
      </c>
      <c r="K165" s="17">
        <v>190165.13333333301</v>
      </c>
      <c r="L165" s="17">
        <v>190165.13333333301</v>
      </c>
      <c r="M165" s="17">
        <v>190165.13333333301</v>
      </c>
      <c r="N165" s="17">
        <v>267257499.803666</v>
      </c>
      <c r="O165" s="17">
        <v>257515328.678666</v>
      </c>
      <c r="P165" s="17">
        <v>257515328.678666</v>
      </c>
      <c r="Q165" s="47">
        <v>7.1154273864356603E-4</v>
      </c>
      <c r="R165" s="47">
        <v>7.3846141241023198E-4</v>
      </c>
      <c r="S165" s="47">
        <v>7.3846141241023198E-4</v>
      </c>
      <c r="T165" s="17">
        <v>7516.4</v>
      </c>
      <c r="U165" s="17">
        <v>7100.3</v>
      </c>
      <c r="V165" s="17">
        <v>6958.75</v>
      </c>
      <c r="W165" s="17">
        <v>6958.75</v>
      </c>
      <c r="X165" s="17">
        <v>5.3482398407404999</v>
      </c>
      <c r="Y165" s="17">
        <v>5.0521669071909097</v>
      </c>
      <c r="Z165" s="17">
        <v>5.1387683536097004</v>
      </c>
      <c r="AA165" s="17">
        <v>5.1387683536097004</v>
      </c>
      <c r="AB165" s="17">
        <v>4.4850000000000003</v>
      </c>
      <c r="AC165" s="17">
        <v>11.599</v>
      </c>
      <c r="AD165" s="17">
        <v>10.433999999999999</v>
      </c>
      <c r="AE165" s="17">
        <v>25.995999999999999</v>
      </c>
      <c r="AF165" s="17">
        <v>8.08</v>
      </c>
      <c r="AG165" s="17">
        <v>25.995999999999999</v>
      </c>
      <c r="AH165" s="17"/>
      <c r="AI165" s="17"/>
      <c r="AJ165" s="17">
        <v>25.995999999999999</v>
      </c>
      <c r="AK165" s="17">
        <v>25.995999999999999</v>
      </c>
      <c r="AL165" s="17">
        <v>25.995999999999999</v>
      </c>
      <c r="AM165" s="48">
        <v>7</v>
      </c>
      <c r="AN165" s="48">
        <v>6</v>
      </c>
      <c r="AO165" s="48">
        <v>6</v>
      </c>
      <c r="AP165" s="48">
        <v>6</v>
      </c>
      <c r="AQ165" s="20" t="s">
        <v>850</v>
      </c>
      <c r="AR165" s="20" t="s">
        <v>850</v>
      </c>
      <c r="AS165" s="20" t="s">
        <v>850</v>
      </c>
      <c r="AT165" s="20"/>
      <c r="AU165" s="20"/>
    </row>
    <row r="166" spans="1:47" x14ac:dyDescent="0.25">
      <c r="A166" s="20" t="s">
        <v>260</v>
      </c>
      <c r="B166" s="20" t="s">
        <v>163</v>
      </c>
      <c r="C166" s="18">
        <v>55250</v>
      </c>
      <c r="D166" s="19" t="s">
        <v>264</v>
      </c>
      <c r="E166" s="18">
        <v>4326</v>
      </c>
      <c r="F166" s="17">
        <v>105208.9</v>
      </c>
      <c r="G166" s="17">
        <v>144226.4</v>
      </c>
      <c r="H166" s="17">
        <v>126041.7</v>
      </c>
      <c r="I166" s="17">
        <v>282356</v>
      </c>
      <c r="J166" s="17">
        <v>110955.4</v>
      </c>
      <c r="K166" s="17">
        <v>184208.03333333301</v>
      </c>
      <c r="L166" s="17">
        <v>184208.03333333301</v>
      </c>
      <c r="M166" s="17">
        <v>184208.03333333301</v>
      </c>
      <c r="N166" s="17">
        <v>267257499.803666</v>
      </c>
      <c r="O166" s="17">
        <v>257515328.678666</v>
      </c>
      <c r="P166" s="17">
        <v>257515328.678666</v>
      </c>
      <c r="Q166" s="47">
        <v>6.8925299933082003E-4</v>
      </c>
      <c r="R166" s="47">
        <v>7.1532842055857602E-4</v>
      </c>
      <c r="S166" s="47">
        <v>7.1532842055857602E-4</v>
      </c>
      <c r="T166" s="17">
        <v>7516.4</v>
      </c>
      <c r="U166" s="17">
        <v>7100.3</v>
      </c>
      <c r="V166" s="17">
        <v>6958.75</v>
      </c>
      <c r="W166" s="17">
        <v>6958.75</v>
      </c>
      <c r="X166" s="17">
        <v>5.1807012441701703</v>
      </c>
      <c r="Y166" s="17">
        <v>4.8939030711486202</v>
      </c>
      <c r="Z166" s="17">
        <v>4.9777916465619896</v>
      </c>
      <c r="AA166" s="17">
        <v>4.9777916465619896</v>
      </c>
      <c r="AB166" s="17">
        <v>4.5529999999999999</v>
      </c>
      <c r="AC166" s="17">
        <v>10.887</v>
      </c>
      <c r="AD166" s="17">
        <v>9.516</v>
      </c>
      <c r="AE166" s="17">
        <v>25.533000000000001</v>
      </c>
      <c r="AF166" s="17">
        <v>11.722</v>
      </c>
      <c r="AG166" s="17">
        <v>25.533000000000001</v>
      </c>
      <c r="AH166" s="17"/>
      <c r="AI166" s="17"/>
      <c r="AJ166" s="17">
        <v>25.533000000000001</v>
      </c>
      <c r="AK166" s="17">
        <v>25.533000000000001</v>
      </c>
      <c r="AL166" s="17">
        <v>25.533000000000001</v>
      </c>
      <c r="AM166" s="48">
        <v>7</v>
      </c>
      <c r="AN166" s="48">
        <v>6</v>
      </c>
      <c r="AO166" s="48">
        <v>6</v>
      </c>
      <c r="AP166" s="48">
        <v>6</v>
      </c>
      <c r="AQ166" s="20" t="s">
        <v>850</v>
      </c>
      <c r="AR166" s="20" t="s">
        <v>850</v>
      </c>
      <c r="AS166" s="20" t="s">
        <v>850</v>
      </c>
      <c r="AT166" s="20"/>
      <c r="AU166" s="20"/>
    </row>
    <row r="167" spans="1:47" x14ac:dyDescent="0.25">
      <c r="A167" s="20" t="s">
        <v>260</v>
      </c>
      <c r="B167" s="20" t="s">
        <v>163</v>
      </c>
      <c r="C167" s="18">
        <v>55250</v>
      </c>
      <c r="D167" s="19" t="s">
        <v>265</v>
      </c>
      <c r="E167" s="18">
        <v>4327</v>
      </c>
      <c r="F167" s="17">
        <v>113479.4</v>
      </c>
      <c r="G167" s="17">
        <v>170591.8</v>
      </c>
      <c r="H167" s="17">
        <v>145428.29999999999</v>
      </c>
      <c r="I167" s="17">
        <v>226548.1</v>
      </c>
      <c r="J167" s="17">
        <v>182674.7</v>
      </c>
      <c r="K167" s="17">
        <v>193271.53333333301</v>
      </c>
      <c r="L167" s="17">
        <v>193271.53333333301</v>
      </c>
      <c r="M167" s="17">
        <v>193271.53333333301</v>
      </c>
      <c r="N167" s="17">
        <v>267257499.803666</v>
      </c>
      <c r="O167" s="17">
        <v>257515328.678666</v>
      </c>
      <c r="P167" s="17">
        <v>257515328.678666</v>
      </c>
      <c r="Q167" s="47">
        <v>7.23165985894932E-4</v>
      </c>
      <c r="R167" s="47">
        <v>7.5052438363582496E-4</v>
      </c>
      <c r="S167" s="47">
        <v>7.5052438363582496E-4</v>
      </c>
      <c r="T167" s="17">
        <v>7516.4</v>
      </c>
      <c r="U167" s="17">
        <v>7100.3</v>
      </c>
      <c r="V167" s="17">
        <v>6958.75</v>
      </c>
      <c r="W167" s="17">
        <v>6958.75</v>
      </c>
      <c r="X167" s="17">
        <v>5.4356048163806703</v>
      </c>
      <c r="Y167" s="17">
        <v>5.1346954496497803</v>
      </c>
      <c r="Z167" s="17">
        <v>5.2227115546257998</v>
      </c>
      <c r="AA167" s="17">
        <v>5.2227115546257998</v>
      </c>
      <c r="AB167" s="17">
        <v>4.9029999999999996</v>
      </c>
      <c r="AC167" s="17">
        <v>12.962999999999999</v>
      </c>
      <c r="AD167" s="17">
        <v>11.063000000000001</v>
      </c>
      <c r="AE167" s="17">
        <v>21.265999999999998</v>
      </c>
      <c r="AF167" s="17">
        <v>18.207999999999998</v>
      </c>
      <c r="AG167" s="17">
        <v>21.265999999999998</v>
      </c>
      <c r="AH167" s="17"/>
      <c r="AI167" s="17"/>
      <c r="AJ167" s="17">
        <v>21.265999999999998</v>
      </c>
      <c r="AK167" s="17">
        <v>21.265999999999998</v>
      </c>
      <c r="AL167" s="17">
        <v>21.265999999999998</v>
      </c>
      <c r="AM167" s="48">
        <v>7</v>
      </c>
      <c r="AN167" s="48">
        <v>6</v>
      </c>
      <c r="AO167" s="48">
        <v>7</v>
      </c>
      <c r="AP167" s="48">
        <v>7</v>
      </c>
      <c r="AQ167" s="20" t="s">
        <v>850</v>
      </c>
      <c r="AR167" s="20" t="s">
        <v>850</v>
      </c>
      <c r="AS167" s="20" t="s">
        <v>850</v>
      </c>
      <c r="AT167" s="20"/>
      <c r="AU167" s="20"/>
    </row>
    <row r="168" spans="1:47" x14ac:dyDescent="0.25">
      <c r="A168" s="20" t="s">
        <v>260</v>
      </c>
      <c r="B168" s="20" t="s">
        <v>163</v>
      </c>
      <c r="C168" s="18">
        <v>55250</v>
      </c>
      <c r="D168" s="19" t="s">
        <v>266</v>
      </c>
      <c r="E168" s="18">
        <v>4328</v>
      </c>
      <c r="F168" s="17">
        <v>116366.2</v>
      </c>
      <c r="G168" s="17">
        <v>174488.4</v>
      </c>
      <c r="H168" s="17">
        <v>154902.39999999999</v>
      </c>
      <c r="I168" s="17">
        <v>301574.40000000002</v>
      </c>
      <c r="J168" s="17">
        <v>94848.4</v>
      </c>
      <c r="K168" s="17">
        <v>210321.73333333299</v>
      </c>
      <c r="L168" s="17">
        <v>210321.73333333299</v>
      </c>
      <c r="M168" s="17">
        <v>210321.73333333299</v>
      </c>
      <c r="N168" s="17">
        <v>267257499.803666</v>
      </c>
      <c r="O168" s="17">
        <v>257515328.678666</v>
      </c>
      <c r="P168" s="17">
        <v>257515328.678666</v>
      </c>
      <c r="Q168" s="47">
        <v>7.8696288593525104E-4</v>
      </c>
      <c r="R168" s="47">
        <v>8.1673481113731005E-4</v>
      </c>
      <c r="S168" s="47">
        <v>8.1673481113731005E-4</v>
      </c>
      <c r="T168" s="17">
        <v>7516.4</v>
      </c>
      <c r="U168" s="17">
        <v>7100.3</v>
      </c>
      <c r="V168" s="17">
        <v>6958.75</v>
      </c>
      <c r="W168" s="17">
        <v>6958.75</v>
      </c>
      <c r="X168" s="17">
        <v>5.9151278358437196</v>
      </c>
      <c r="Y168" s="17">
        <v>5.5876725790060604</v>
      </c>
      <c r="Z168" s="17">
        <v>5.6834533670017597</v>
      </c>
      <c r="AA168" s="17">
        <v>5.6834533670017597</v>
      </c>
      <c r="AB168" s="17">
        <v>5.0049999999999999</v>
      </c>
      <c r="AC168" s="17">
        <v>13.177</v>
      </c>
      <c r="AD168" s="17">
        <v>11.695</v>
      </c>
      <c r="AE168" s="17">
        <v>28.056999999999999</v>
      </c>
      <c r="AF168" s="17">
        <v>9.8070000000000004</v>
      </c>
      <c r="AG168" s="17">
        <v>28.056999999999999</v>
      </c>
      <c r="AH168" s="17"/>
      <c r="AI168" s="17"/>
      <c r="AJ168" s="17">
        <v>28.056999999999999</v>
      </c>
      <c r="AK168" s="17">
        <v>28.056999999999999</v>
      </c>
      <c r="AL168" s="17">
        <v>28.056999999999999</v>
      </c>
      <c r="AM168" s="48">
        <v>8</v>
      </c>
      <c r="AN168" s="48">
        <v>7</v>
      </c>
      <c r="AO168" s="48">
        <v>7</v>
      </c>
      <c r="AP168" s="48">
        <v>7</v>
      </c>
      <c r="AQ168" s="20" t="s">
        <v>850</v>
      </c>
      <c r="AR168" s="20" t="s">
        <v>850</v>
      </c>
      <c r="AS168" s="20" t="s">
        <v>850</v>
      </c>
      <c r="AT168" s="20"/>
      <c r="AU168" s="20"/>
    </row>
    <row r="169" spans="1:47" x14ac:dyDescent="0.25">
      <c r="A169" s="20" t="s">
        <v>260</v>
      </c>
      <c r="B169" s="20" t="s">
        <v>163</v>
      </c>
      <c r="C169" s="18">
        <v>55250</v>
      </c>
      <c r="D169" s="19" t="s">
        <v>267</v>
      </c>
      <c r="E169" s="18">
        <v>4329</v>
      </c>
      <c r="F169" s="17">
        <v>119843.1</v>
      </c>
      <c r="G169" s="17">
        <v>175396.2</v>
      </c>
      <c r="H169" s="17">
        <v>147813.79999999999</v>
      </c>
      <c r="I169" s="17">
        <v>296668.3</v>
      </c>
      <c r="J169" s="17">
        <v>146833.5</v>
      </c>
      <c r="K169" s="17">
        <v>206626.1</v>
      </c>
      <c r="L169" s="17">
        <v>206626.1</v>
      </c>
      <c r="M169" s="17">
        <v>206626.1</v>
      </c>
      <c r="N169" s="17">
        <v>267257499.803666</v>
      </c>
      <c r="O169" s="17">
        <v>257515328.678666</v>
      </c>
      <c r="P169" s="17">
        <v>257515328.678666</v>
      </c>
      <c r="Q169" s="47">
        <v>7.7313489855959899E-4</v>
      </c>
      <c r="R169" s="47">
        <v>8.02383691332924E-4</v>
      </c>
      <c r="S169" s="47">
        <v>8.02383691332924E-4</v>
      </c>
      <c r="T169" s="17">
        <v>7516.4</v>
      </c>
      <c r="U169" s="17">
        <v>7100.3</v>
      </c>
      <c r="V169" s="17">
        <v>6958.75</v>
      </c>
      <c r="W169" s="17">
        <v>6958.75</v>
      </c>
      <c r="X169" s="17">
        <v>5.8111911515333698</v>
      </c>
      <c r="Y169" s="17">
        <v>5.4894897202427204</v>
      </c>
      <c r="Z169" s="17">
        <v>5.5835875120629899</v>
      </c>
      <c r="AA169" s="17">
        <v>5.5835875120629899</v>
      </c>
      <c r="AB169" s="17">
        <v>5.1870000000000003</v>
      </c>
      <c r="AC169" s="17">
        <v>13.243</v>
      </c>
      <c r="AD169" s="17">
        <v>11.169</v>
      </c>
      <c r="AE169" s="17">
        <v>26.635000000000002</v>
      </c>
      <c r="AF169" s="17">
        <v>15.731999999999999</v>
      </c>
      <c r="AG169" s="17">
        <v>26.635000000000002</v>
      </c>
      <c r="AH169" s="17"/>
      <c r="AI169" s="17"/>
      <c r="AJ169" s="17">
        <v>26.635000000000002</v>
      </c>
      <c r="AK169" s="17">
        <v>26.635000000000002</v>
      </c>
      <c r="AL169" s="17">
        <v>26.635000000000002</v>
      </c>
      <c r="AM169" s="48">
        <v>7</v>
      </c>
      <c r="AN169" s="48">
        <v>7</v>
      </c>
      <c r="AO169" s="48">
        <v>7</v>
      </c>
      <c r="AP169" s="48">
        <v>7</v>
      </c>
      <c r="AQ169" s="20" t="s">
        <v>850</v>
      </c>
      <c r="AR169" s="20" t="s">
        <v>850</v>
      </c>
      <c r="AS169" s="20" t="s">
        <v>850</v>
      </c>
      <c r="AT169" s="20"/>
      <c r="AU169" s="20"/>
    </row>
    <row r="170" spans="1:47" x14ac:dyDescent="0.25">
      <c r="A170" s="20" t="s">
        <v>260</v>
      </c>
      <c r="B170" s="20" t="s">
        <v>163</v>
      </c>
      <c r="C170" s="18">
        <v>55250</v>
      </c>
      <c r="D170" s="19" t="s">
        <v>268</v>
      </c>
      <c r="E170" s="18">
        <v>4330</v>
      </c>
      <c r="F170" s="17">
        <v>107940.2</v>
      </c>
      <c r="G170" s="17">
        <v>178156.7</v>
      </c>
      <c r="H170" s="17">
        <v>152861.79999999999</v>
      </c>
      <c r="I170" s="17">
        <v>310508.40000000002</v>
      </c>
      <c r="J170" s="17">
        <v>75405.2</v>
      </c>
      <c r="K170" s="17">
        <v>213842.3</v>
      </c>
      <c r="L170" s="17">
        <v>213842.3</v>
      </c>
      <c r="M170" s="17">
        <v>213842.3</v>
      </c>
      <c r="N170" s="17">
        <v>267257499.803666</v>
      </c>
      <c r="O170" s="17">
        <v>257515328.678666</v>
      </c>
      <c r="P170" s="17">
        <v>257515328.678666</v>
      </c>
      <c r="Q170" s="47">
        <v>8.0013582465260401E-4</v>
      </c>
      <c r="R170" s="47">
        <v>8.3040610086103697E-4</v>
      </c>
      <c r="S170" s="47">
        <v>8.3040610086103697E-4</v>
      </c>
      <c r="T170" s="17">
        <v>7516.4</v>
      </c>
      <c r="U170" s="17">
        <v>7100.3</v>
      </c>
      <c r="V170" s="17">
        <v>6958.75</v>
      </c>
      <c r="W170" s="17">
        <v>6958.75</v>
      </c>
      <c r="X170" s="17">
        <v>6.0141409124188296</v>
      </c>
      <c r="Y170" s="17">
        <v>5.6812043957808802</v>
      </c>
      <c r="Z170" s="17">
        <v>5.7785884543667398</v>
      </c>
      <c r="AA170" s="17">
        <v>5.7785884543667398</v>
      </c>
      <c r="AB170" s="17">
        <v>4.7220000000000004</v>
      </c>
      <c r="AC170" s="17">
        <v>15.253</v>
      </c>
      <c r="AD170" s="17">
        <v>12.753</v>
      </c>
      <c r="AE170" s="17">
        <v>27.725999999999999</v>
      </c>
      <c r="AF170" s="17">
        <v>8.1270000000000007</v>
      </c>
      <c r="AG170" s="17">
        <v>27.725999999999999</v>
      </c>
      <c r="AH170" s="17"/>
      <c r="AI170" s="17"/>
      <c r="AJ170" s="17">
        <v>27.725999999999999</v>
      </c>
      <c r="AK170" s="17">
        <v>27.725999999999999</v>
      </c>
      <c r="AL170" s="17">
        <v>27.725999999999999</v>
      </c>
      <c r="AM170" s="48">
        <v>8</v>
      </c>
      <c r="AN170" s="48">
        <v>7</v>
      </c>
      <c r="AO170" s="48">
        <v>7</v>
      </c>
      <c r="AP170" s="48">
        <v>7</v>
      </c>
      <c r="AQ170" s="20" t="s">
        <v>850</v>
      </c>
      <c r="AR170" s="20" t="s">
        <v>850</v>
      </c>
      <c r="AS170" s="20" t="s">
        <v>850</v>
      </c>
      <c r="AT170" s="20"/>
      <c r="AU170" s="20"/>
    </row>
    <row r="171" spans="1:47" x14ac:dyDescent="0.25">
      <c r="A171" s="20" t="s">
        <v>260</v>
      </c>
      <c r="B171" s="20" t="s">
        <v>163</v>
      </c>
      <c r="C171" s="18">
        <v>55250</v>
      </c>
      <c r="D171" s="19" t="s">
        <v>269</v>
      </c>
      <c r="E171" s="18">
        <v>4331</v>
      </c>
      <c r="F171" s="17">
        <v>106403.1</v>
      </c>
      <c r="G171" s="17">
        <v>173287.9</v>
      </c>
      <c r="H171" s="17">
        <v>145859.79999999999</v>
      </c>
      <c r="I171" s="17">
        <v>297674.2</v>
      </c>
      <c r="J171" s="17">
        <v>120358.5</v>
      </c>
      <c r="K171" s="17">
        <v>205607.3</v>
      </c>
      <c r="L171" s="17">
        <v>205607.3</v>
      </c>
      <c r="M171" s="17">
        <v>205607.3</v>
      </c>
      <c r="N171" s="17">
        <v>267257499.803666</v>
      </c>
      <c r="O171" s="17">
        <v>257515328.678666</v>
      </c>
      <c r="P171" s="17">
        <v>257515328.678666</v>
      </c>
      <c r="Q171" s="47">
        <v>7.6932284463876097E-4</v>
      </c>
      <c r="R171" s="47">
        <v>7.9842742199071699E-4</v>
      </c>
      <c r="S171" s="47">
        <v>7.9842742199071699E-4</v>
      </c>
      <c r="T171" s="17">
        <v>7516.4</v>
      </c>
      <c r="U171" s="17">
        <v>7100.3</v>
      </c>
      <c r="V171" s="17">
        <v>6958.75</v>
      </c>
      <c r="W171" s="17">
        <v>6958.75</v>
      </c>
      <c r="X171" s="17">
        <v>5.7825382294427801</v>
      </c>
      <c r="Y171" s="17">
        <v>5.4624229937885902</v>
      </c>
      <c r="Z171" s="17">
        <v>5.5560568227778999</v>
      </c>
      <c r="AA171" s="17">
        <v>5.5560568227778999</v>
      </c>
      <c r="AB171" s="17">
        <v>4.6269999999999998</v>
      </c>
      <c r="AC171" s="17">
        <v>15.506</v>
      </c>
      <c r="AD171" s="17">
        <v>11.093</v>
      </c>
      <c r="AE171" s="17">
        <v>26.797999999999998</v>
      </c>
      <c r="AF171" s="17">
        <v>12.634</v>
      </c>
      <c r="AG171" s="17">
        <v>26.797999999999998</v>
      </c>
      <c r="AH171" s="17"/>
      <c r="AI171" s="17"/>
      <c r="AJ171" s="17">
        <v>26.797999999999998</v>
      </c>
      <c r="AK171" s="17">
        <v>26.797999999999998</v>
      </c>
      <c r="AL171" s="17">
        <v>26.797999999999998</v>
      </c>
      <c r="AM171" s="48">
        <v>7</v>
      </c>
      <c r="AN171" s="48">
        <v>7</v>
      </c>
      <c r="AO171" s="48">
        <v>7</v>
      </c>
      <c r="AP171" s="48">
        <v>7</v>
      </c>
      <c r="AQ171" s="20" t="s">
        <v>850</v>
      </c>
      <c r="AR171" s="20" t="s">
        <v>850</v>
      </c>
      <c r="AS171" s="20" t="s">
        <v>850</v>
      </c>
      <c r="AT171" s="20"/>
      <c r="AU171" s="20"/>
    </row>
    <row r="172" spans="1:47" x14ac:dyDescent="0.25">
      <c r="A172" s="20" t="s">
        <v>260</v>
      </c>
      <c r="B172" s="20" t="s">
        <v>163</v>
      </c>
      <c r="C172" s="18">
        <v>55250</v>
      </c>
      <c r="D172" s="19" t="s">
        <v>270</v>
      </c>
      <c r="E172" s="18">
        <v>4332</v>
      </c>
      <c r="F172" s="17">
        <v>81983.8</v>
      </c>
      <c r="G172" s="17">
        <v>164876.9</v>
      </c>
      <c r="H172" s="17">
        <v>152766.5</v>
      </c>
      <c r="I172" s="17">
        <v>308198.59999999998</v>
      </c>
      <c r="J172" s="17">
        <v>204236.79999999999</v>
      </c>
      <c r="K172" s="17">
        <v>225770.76666666599</v>
      </c>
      <c r="L172" s="17">
        <v>225770.76666666599</v>
      </c>
      <c r="M172" s="17">
        <v>225770.76666666599</v>
      </c>
      <c r="N172" s="17">
        <v>267257499.803666</v>
      </c>
      <c r="O172" s="17">
        <v>257515328.678666</v>
      </c>
      <c r="P172" s="17">
        <v>257515328.678666</v>
      </c>
      <c r="Q172" s="47">
        <v>8.4476868500424796E-4</v>
      </c>
      <c r="R172" s="47">
        <v>8.7672748579711998E-4</v>
      </c>
      <c r="S172" s="47">
        <v>8.7672748579711998E-4</v>
      </c>
      <c r="T172" s="17">
        <v>7516.4</v>
      </c>
      <c r="U172" s="17">
        <v>7100.3</v>
      </c>
      <c r="V172" s="17">
        <v>6958.75</v>
      </c>
      <c r="W172" s="17">
        <v>6958.75</v>
      </c>
      <c r="X172" s="17">
        <v>6.3496193439659301</v>
      </c>
      <c r="Y172" s="17">
        <v>5.9981110941356599</v>
      </c>
      <c r="Z172" s="17">
        <v>6.1009273917907096</v>
      </c>
      <c r="AA172" s="17">
        <v>6.1009273917907096</v>
      </c>
      <c r="AB172" s="17">
        <v>3.5390000000000001</v>
      </c>
      <c r="AC172" s="17">
        <v>13.194000000000001</v>
      </c>
      <c r="AD172" s="17">
        <v>13.593999999999999</v>
      </c>
      <c r="AE172" s="17">
        <v>27.588000000000001</v>
      </c>
      <c r="AF172" s="17">
        <v>20.125</v>
      </c>
      <c r="AG172" s="17">
        <v>27.588000000000001</v>
      </c>
      <c r="AH172" s="17"/>
      <c r="AI172" s="17"/>
      <c r="AJ172" s="17">
        <v>27.588000000000001</v>
      </c>
      <c r="AK172" s="17">
        <v>27.588000000000001</v>
      </c>
      <c r="AL172" s="17">
        <v>27.588000000000001</v>
      </c>
      <c r="AM172" s="48">
        <v>8</v>
      </c>
      <c r="AN172" s="48">
        <v>7</v>
      </c>
      <c r="AO172" s="48">
        <v>8</v>
      </c>
      <c r="AP172" s="48">
        <v>8</v>
      </c>
      <c r="AQ172" s="20" t="s">
        <v>850</v>
      </c>
      <c r="AR172" s="20" t="s">
        <v>850</v>
      </c>
      <c r="AS172" s="20" t="s">
        <v>850</v>
      </c>
      <c r="AT172" s="20"/>
      <c r="AU172" s="20"/>
    </row>
    <row r="173" spans="1:47" x14ac:dyDescent="0.25">
      <c r="A173" s="20" t="s">
        <v>260</v>
      </c>
      <c r="B173" s="20" t="s">
        <v>163</v>
      </c>
      <c r="C173" s="18">
        <v>55250</v>
      </c>
      <c r="D173" s="19" t="s">
        <v>271</v>
      </c>
      <c r="E173" s="18">
        <v>4333</v>
      </c>
      <c r="F173" s="17">
        <v>70733</v>
      </c>
      <c r="G173" s="17">
        <v>155947.20000000001</v>
      </c>
      <c r="H173" s="17">
        <v>145186.70000000001</v>
      </c>
      <c r="I173" s="17">
        <v>295535.5</v>
      </c>
      <c r="J173" s="17">
        <v>200609.5</v>
      </c>
      <c r="K173" s="17">
        <v>217364.06666666601</v>
      </c>
      <c r="L173" s="17">
        <v>217364.06666666601</v>
      </c>
      <c r="M173" s="17">
        <v>217364.06666666601</v>
      </c>
      <c r="N173" s="17">
        <v>267257499.803666</v>
      </c>
      <c r="O173" s="17">
        <v>257515328.678666</v>
      </c>
      <c r="P173" s="17">
        <v>257515328.678666</v>
      </c>
      <c r="Q173" s="47">
        <v>8.1331325342168899E-4</v>
      </c>
      <c r="R173" s="47">
        <v>8.4408205050153797E-4</v>
      </c>
      <c r="S173" s="47">
        <v>8.4408205050153797E-4</v>
      </c>
      <c r="T173" s="17">
        <v>7516.4</v>
      </c>
      <c r="U173" s="17">
        <v>7100.3</v>
      </c>
      <c r="V173" s="17">
        <v>6958.75</v>
      </c>
      <c r="W173" s="17">
        <v>6958.75</v>
      </c>
      <c r="X173" s="17">
        <v>6.1131877380187802</v>
      </c>
      <c r="Y173" s="17">
        <v>5.7747680932700201</v>
      </c>
      <c r="Z173" s="17">
        <v>5.87375596892758</v>
      </c>
      <c r="AA173" s="17">
        <v>5.87375596892758</v>
      </c>
      <c r="AB173" s="17">
        <v>3.08</v>
      </c>
      <c r="AC173" s="17">
        <v>11.773</v>
      </c>
      <c r="AD173" s="17">
        <v>10.96</v>
      </c>
      <c r="AE173" s="17">
        <v>26.561</v>
      </c>
      <c r="AF173" s="17">
        <v>19.940999999999999</v>
      </c>
      <c r="AG173" s="17">
        <v>26.561</v>
      </c>
      <c r="AH173" s="17"/>
      <c r="AI173" s="17"/>
      <c r="AJ173" s="17">
        <v>26.561</v>
      </c>
      <c r="AK173" s="17">
        <v>26.561</v>
      </c>
      <c r="AL173" s="17">
        <v>26.561</v>
      </c>
      <c r="AM173" s="48">
        <v>8</v>
      </c>
      <c r="AN173" s="48">
        <v>7</v>
      </c>
      <c r="AO173" s="48">
        <v>7</v>
      </c>
      <c r="AP173" s="48">
        <v>7</v>
      </c>
      <c r="AQ173" s="20" t="s">
        <v>850</v>
      </c>
      <c r="AR173" s="20" t="s">
        <v>850</v>
      </c>
      <c r="AS173" s="20" t="s">
        <v>850</v>
      </c>
      <c r="AT173" s="20"/>
      <c r="AU173" s="20"/>
    </row>
    <row r="174" spans="1:47" x14ac:dyDescent="0.25">
      <c r="A174" s="20" t="s">
        <v>260</v>
      </c>
      <c r="B174" s="20" t="s">
        <v>163</v>
      </c>
      <c r="C174" s="18">
        <v>55250</v>
      </c>
      <c r="D174" s="19" t="s">
        <v>272</v>
      </c>
      <c r="E174" s="18">
        <v>4334</v>
      </c>
      <c r="F174" s="17">
        <v>104508.7</v>
      </c>
      <c r="G174" s="17">
        <v>152531.4</v>
      </c>
      <c r="H174" s="17">
        <v>97300.2</v>
      </c>
      <c r="I174" s="17">
        <v>162816.20000000001</v>
      </c>
      <c r="J174" s="17">
        <v>190100.6</v>
      </c>
      <c r="K174" s="17">
        <v>168482.73333333299</v>
      </c>
      <c r="L174" s="17">
        <v>168482.73333333299</v>
      </c>
      <c r="M174" s="17">
        <v>168482.73333333299</v>
      </c>
      <c r="N174" s="17">
        <v>267257499.803666</v>
      </c>
      <c r="O174" s="17">
        <v>257515328.678666</v>
      </c>
      <c r="P174" s="17">
        <v>257515328.678666</v>
      </c>
      <c r="Q174" s="47">
        <v>6.3041349057408799E-4</v>
      </c>
      <c r="R174" s="47">
        <v>6.5426292950339197E-4</v>
      </c>
      <c r="S174" s="47">
        <v>6.5426292950339197E-4</v>
      </c>
      <c r="T174" s="17">
        <v>7516.4</v>
      </c>
      <c r="U174" s="17">
        <v>7100.3</v>
      </c>
      <c r="V174" s="17">
        <v>6958.75</v>
      </c>
      <c r="W174" s="17">
        <v>6958.75</v>
      </c>
      <c r="X174" s="17">
        <v>4.7384399605510801</v>
      </c>
      <c r="Y174" s="17">
        <v>4.4761249071232001</v>
      </c>
      <c r="Z174" s="17">
        <v>4.5528521606817201</v>
      </c>
      <c r="AA174" s="17">
        <v>4.5528521606817201</v>
      </c>
      <c r="AB174" s="17">
        <v>4.5670000000000002</v>
      </c>
      <c r="AC174" s="17">
        <v>30.734999999999999</v>
      </c>
      <c r="AD174" s="17">
        <v>11.882999999999999</v>
      </c>
      <c r="AE174" s="17">
        <v>16.294</v>
      </c>
      <c r="AF174" s="17">
        <v>19.882999999999999</v>
      </c>
      <c r="AG174" s="17">
        <v>30.734999999999999</v>
      </c>
      <c r="AH174" s="17"/>
      <c r="AI174" s="17"/>
      <c r="AJ174" s="17">
        <v>30.734999999999999</v>
      </c>
      <c r="AK174" s="17">
        <v>30.734999999999999</v>
      </c>
      <c r="AL174" s="17">
        <v>30.734999999999999</v>
      </c>
      <c r="AM174" s="48">
        <v>6</v>
      </c>
      <c r="AN174" s="48">
        <v>5</v>
      </c>
      <c r="AO174" s="48">
        <v>6</v>
      </c>
      <c r="AP174" s="48">
        <v>6</v>
      </c>
      <c r="AQ174" s="20" t="s">
        <v>850</v>
      </c>
      <c r="AR174" s="20" t="s">
        <v>850</v>
      </c>
      <c r="AS174" s="20" t="s">
        <v>850</v>
      </c>
      <c r="AT174" s="20"/>
      <c r="AU174" s="20"/>
    </row>
    <row r="175" spans="1:47" x14ac:dyDescent="0.25">
      <c r="A175" s="20" t="s">
        <v>273</v>
      </c>
      <c r="B175" s="20" t="s">
        <v>163</v>
      </c>
      <c r="C175" s="18">
        <v>913</v>
      </c>
      <c r="D175" s="19" t="s">
        <v>133</v>
      </c>
      <c r="E175" s="18">
        <v>89497</v>
      </c>
      <c r="F175" s="17">
        <v>266869.33399999997</v>
      </c>
      <c r="G175" s="17">
        <v>185049.18799999999</v>
      </c>
      <c r="H175" s="17">
        <v>117615.23</v>
      </c>
      <c r="I175" s="17">
        <v>282099.783</v>
      </c>
      <c r="J175" s="17">
        <v>333671.78899999999</v>
      </c>
      <c r="K175" s="17">
        <v>294213.63533333299</v>
      </c>
      <c r="L175" s="17">
        <v>294213.63533333299</v>
      </c>
      <c r="M175" s="17">
        <v>294213.63533333299</v>
      </c>
      <c r="N175" s="17">
        <v>267257499.803666</v>
      </c>
      <c r="O175" s="17">
        <v>257515328.678666</v>
      </c>
      <c r="P175" s="17">
        <v>257515328.678666</v>
      </c>
      <c r="Q175" s="47">
        <v>1.1008620358623001E-3</v>
      </c>
      <c r="R175" s="47">
        <v>1.14250921233686E-3</v>
      </c>
      <c r="S175" s="47">
        <v>1.14250921233686E-3</v>
      </c>
      <c r="T175" s="17">
        <v>7516.4</v>
      </c>
      <c r="U175" s="17">
        <v>7100.3</v>
      </c>
      <c r="V175" s="17">
        <v>6958.75</v>
      </c>
      <c r="W175" s="17">
        <v>6958.75</v>
      </c>
      <c r="X175" s="17">
        <v>8.2745194063554006</v>
      </c>
      <c r="Y175" s="17">
        <v>7.8164507132330998</v>
      </c>
      <c r="Z175" s="17">
        <v>7.9504359813491803</v>
      </c>
      <c r="AA175" s="17">
        <v>7.9504359813491803</v>
      </c>
      <c r="AB175" s="17">
        <v>5.6289999999999996</v>
      </c>
      <c r="AC175" s="17">
        <v>3.6880000000000002</v>
      </c>
      <c r="AD175" s="17">
        <v>2.7370000000000001</v>
      </c>
      <c r="AE175" s="17">
        <v>6.2889999999999997</v>
      </c>
      <c r="AF175" s="17">
        <v>6.6920000000000002</v>
      </c>
      <c r="AG175" s="17">
        <v>6.6920000000000002</v>
      </c>
      <c r="AH175" s="17"/>
      <c r="AI175" s="17"/>
      <c r="AJ175" s="17">
        <v>6.6920000000000002</v>
      </c>
      <c r="AK175" s="17">
        <v>6.6920000000000002</v>
      </c>
      <c r="AL175" s="17">
        <v>6.6920000000000002</v>
      </c>
      <c r="AM175" s="48">
        <v>7</v>
      </c>
      <c r="AN175" s="48">
        <v>7</v>
      </c>
      <c r="AO175" s="48">
        <v>7</v>
      </c>
      <c r="AP175" s="48">
        <v>7</v>
      </c>
      <c r="AQ175" s="20" t="s">
        <v>850</v>
      </c>
      <c r="AR175" s="20" t="s">
        <v>850</v>
      </c>
      <c r="AS175" s="20" t="s">
        <v>850</v>
      </c>
      <c r="AT175" s="20"/>
      <c r="AU175" s="20"/>
    </row>
    <row r="176" spans="1:47" x14ac:dyDescent="0.25">
      <c r="A176" s="20" t="s">
        <v>273</v>
      </c>
      <c r="B176" s="20" t="s">
        <v>163</v>
      </c>
      <c r="C176" s="18">
        <v>913</v>
      </c>
      <c r="D176" s="19" t="s">
        <v>134</v>
      </c>
      <c r="E176" s="18">
        <v>89498</v>
      </c>
      <c r="F176" s="17">
        <v>217251.03899999999</v>
      </c>
      <c r="G176" s="17">
        <v>265063.60600000003</v>
      </c>
      <c r="H176" s="17">
        <v>100515.69899999999</v>
      </c>
      <c r="I176" s="17">
        <v>252991.42199999999</v>
      </c>
      <c r="J176" s="17">
        <v>481603.27299999999</v>
      </c>
      <c r="K176" s="17">
        <v>333219.43366666598</v>
      </c>
      <c r="L176" s="17">
        <v>333219.43366666598</v>
      </c>
      <c r="M176" s="17">
        <v>333219.43366666598</v>
      </c>
      <c r="N176" s="17">
        <v>267257499.803666</v>
      </c>
      <c r="O176" s="17">
        <v>257515328.678666</v>
      </c>
      <c r="P176" s="17">
        <v>257515328.678666</v>
      </c>
      <c r="Q176" s="47">
        <v>1.246810412847E-3</v>
      </c>
      <c r="R176" s="47">
        <v>1.29397902399225E-3</v>
      </c>
      <c r="S176" s="47">
        <v>1.29397902399225E-3</v>
      </c>
      <c r="T176" s="17">
        <v>7516.4</v>
      </c>
      <c r="U176" s="17">
        <v>7100.3</v>
      </c>
      <c r="V176" s="17">
        <v>6958.75</v>
      </c>
      <c r="W176" s="17">
        <v>6958.75</v>
      </c>
      <c r="X176" s="17">
        <v>9.3715257871231898</v>
      </c>
      <c r="Y176" s="17">
        <v>8.8527279743375509</v>
      </c>
      <c r="Z176" s="17">
        <v>9.0044765332061196</v>
      </c>
      <c r="AA176" s="17">
        <v>9.0044765332061196</v>
      </c>
      <c r="AB176" s="17">
        <v>4.6429999999999998</v>
      </c>
      <c r="AC176" s="17">
        <v>6.0720000000000001</v>
      </c>
      <c r="AD176" s="17">
        <v>3.0089999999999999</v>
      </c>
      <c r="AE176" s="17">
        <v>6.016</v>
      </c>
      <c r="AF176" s="17">
        <v>10.098000000000001</v>
      </c>
      <c r="AG176" s="17">
        <v>10.098000000000001</v>
      </c>
      <c r="AH176" s="17"/>
      <c r="AI176" s="17"/>
      <c r="AJ176" s="17">
        <v>10.098000000000001</v>
      </c>
      <c r="AK176" s="17">
        <v>10.098000000000001</v>
      </c>
      <c r="AL176" s="17">
        <v>10.098000000000001</v>
      </c>
      <c r="AM176" s="48">
        <v>10</v>
      </c>
      <c r="AN176" s="48">
        <v>10</v>
      </c>
      <c r="AO176" s="48">
        <v>10</v>
      </c>
      <c r="AP176" s="48">
        <v>10</v>
      </c>
      <c r="AQ176" s="20" t="s">
        <v>850</v>
      </c>
      <c r="AR176" s="20" t="s">
        <v>850</v>
      </c>
      <c r="AS176" s="20" t="s">
        <v>850</v>
      </c>
      <c r="AT176" s="20"/>
      <c r="AU176" s="20"/>
    </row>
    <row r="177" spans="1:47" x14ac:dyDescent="0.25">
      <c r="A177" s="20" t="s">
        <v>273</v>
      </c>
      <c r="B177" s="20" t="s">
        <v>163</v>
      </c>
      <c r="C177" s="18">
        <v>913</v>
      </c>
      <c r="D177" s="19" t="s">
        <v>224</v>
      </c>
      <c r="E177" s="18">
        <v>89499</v>
      </c>
      <c r="F177" s="17">
        <v>42763.802000000003</v>
      </c>
      <c r="G177" s="17">
        <v>42134.256000000001</v>
      </c>
      <c r="H177" s="17">
        <v>11277.763999999999</v>
      </c>
      <c r="I177" s="17">
        <v>70842.947</v>
      </c>
      <c r="J177" s="17">
        <v>83833.116999999998</v>
      </c>
      <c r="K177" s="17">
        <v>65813.288666666602</v>
      </c>
      <c r="L177" s="17">
        <v>65813.288666666602</v>
      </c>
      <c r="M177" s="17">
        <v>65813.288666666602</v>
      </c>
      <c r="N177" s="17">
        <v>267257499.803666</v>
      </c>
      <c r="O177" s="17">
        <v>257515328.678666</v>
      </c>
      <c r="P177" s="17">
        <v>257515328.678666</v>
      </c>
      <c r="Q177" s="47">
        <v>2.4625422566257099E-4</v>
      </c>
      <c r="R177" s="47">
        <v>2.5557037324480902E-4</v>
      </c>
      <c r="S177" s="47">
        <v>2.5557037324480902E-4</v>
      </c>
      <c r="T177" s="17">
        <v>7516.4</v>
      </c>
      <c r="U177" s="17">
        <v>7100.3</v>
      </c>
      <c r="V177" s="17">
        <v>6958.75</v>
      </c>
      <c r="W177" s="17">
        <v>6958.75</v>
      </c>
      <c r="X177" s="17">
        <v>1.8509452617701401</v>
      </c>
      <c r="Y177" s="17">
        <v>1.74847887847195</v>
      </c>
      <c r="Z177" s="17">
        <v>1.77845033481731</v>
      </c>
      <c r="AA177" s="17">
        <v>1.77845033481731</v>
      </c>
      <c r="AB177" s="17">
        <v>1.242</v>
      </c>
      <c r="AC177" s="17">
        <v>1.286</v>
      </c>
      <c r="AD177" s="17">
        <v>0.433</v>
      </c>
      <c r="AE177" s="17">
        <v>2.117</v>
      </c>
      <c r="AF177" s="17">
        <v>2.1800000000000002</v>
      </c>
      <c r="AG177" s="17">
        <v>2.1800000000000002</v>
      </c>
      <c r="AH177" s="17"/>
      <c r="AI177" s="17"/>
      <c r="AJ177" s="17">
        <v>2.1800000000000002</v>
      </c>
      <c r="AK177" s="17">
        <v>2.1800000000000002</v>
      </c>
      <c r="AL177" s="17">
        <v>2.1800000000000002</v>
      </c>
      <c r="AM177" s="48">
        <v>2</v>
      </c>
      <c r="AN177" s="48">
        <v>2</v>
      </c>
      <c r="AO177" s="48">
        <v>2</v>
      </c>
      <c r="AP177" s="48">
        <v>2</v>
      </c>
      <c r="AQ177" s="20" t="s">
        <v>850</v>
      </c>
      <c r="AR177" s="20" t="s">
        <v>850</v>
      </c>
      <c r="AS177" s="20" t="s">
        <v>850</v>
      </c>
      <c r="AT177" s="20"/>
      <c r="AU177" s="20"/>
    </row>
    <row r="178" spans="1:47" x14ac:dyDescent="0.25">
      <c r="A178" s="20" t="s">
        <v>273</v>
      </c>
      <c r="B178" s="20" t="s">
        <v>163</v>
      </c>
      <c r="C178" s="18">
        <v>913</v>
      </c>
      <c r="D178" s="19" t="s">
        <v>20</v>
      </c>
      <c r="E178" s="18">
        <v>9044</v>
      </c>
      <c r="F178" s="17">
        <v>38502.826999999997</v>
      </c>
      <c r="G178" s="17">
        <v>42780.394999999997</v>
      </c>
      <c r="H178" s="17">
        <v>2668.7249999999999</v>
      </c>
      <c r="I178" s="17">
        <v>12547.553</v>
      </c>
      <c r="J178" s="17">
        <v>7590.4070000000002</v>
      </c>
      <c r="K178" s="17">
        <v>31276.924999999999</v>
      </c>
      <c r="L178" s="17">
        <v>31276.924999999999</v>
      </c>
      <c r="M178" s="17">
        <v>31276.924999999999</v>
      </c>
      <c r="N178" s="17">
        <v>267257499.803666</v>
      </c>
      <c r="O178" s="17">
        <v>257515328.678666</v>
      </c>
      <c r="P178" s="17">
        <v>257515328.678666</v>
      </c>
      <c r="Q178" s="47">
        <v>1.17029176067937E-4</v>
      </c>
      <c r="R178" s="47">
        <v>1.21456556238747E-4</v>
      </c>
      <c r="S178" s="47">
        <v>1.21456556238747E-4</v>
      </c>
      <c r="T178" s="17">
        <v>7516.4</v>
      </c>
      <c r="U178" s="17">
        <v>7100.3</v>
      </c>
      <c r="V178" s="17">
        <v>6958.75</v>
      </c>
      <c r="W178" s="17">
        <v>6958.75</v>
      </c>
      <c r="X178" s="17">
        <v>0.87963809899704304</v>
      </c>
      <c r="Y178" s="17">
        <v>0.83094225883517403</v>
      </c>
      <c r="Z178" s="17">
        <v>0.84518581072638299</v>
      </c>
      <c r="AA178" s="17">
        <v>0.84518581072638299</v>
      </c>
      <c r="AB178" s="17">
        <v>1.655</v>
      </c>
      <c r="AC178" s="17">
        <v>1.881</v>
      </c>
      <c r="AD178" s="17">
        <v>0.11899999999999999</v>
      </c>
      <c r="AE178" s="17">
        <v>0.56799999999999995</v>
      </c>
      <c r="AF178" s="17">
        <v>0.35699999999999998</v>
      </c>
      <c r="AG178" s="17">
        <v>1.881</v>
      </c>
      <c r="AH178" s="17"/>
      <c r="AI178" s="17"/>
      <c r="AJ178" s="17">
        <v>1.881</v>
      </c>
      <c r="AK178" s="17">
        <v>1.881</v>
      </c>
      <c r="AL178" s="17">
        <v>1.881</v>
      </c>
      <c r="AM178" s="48">
        <v>1</v>
      </c>
      <c r="AN178" s="48">
        <v>1</v>
      </c>
      <c r="AO178" s="48">
        <v>1</v>
      </c>
      <c r="AP178" s="48">
        <v>1</v>
      </c>
      <c r="AQ178" s="20" t="s">
        <v>850</v>
      </c>
      <c r="AR178" s="20" t="s">
        <v>850</v>
      </c>
      <c r="AS178" s="20" t="s">
        <v>850</v>
      </c>
      <c r="AT178" s="20"/>
      <c r="AU178" s="20"/>
    </row>
    <row r="179" spans="1:47" x14ac:dyDescent="0.25">
      <c r="A179" s="20" t="s">
        <v>273</v>
      </c>
      <c r="B179" s="20" t="s">
        <v>163</v>
      </c>
      <c r="C179" s="18">
        <v>913</v>
      </c>
      <c r="D179" s="19" t="s">
        <v>19</v>
      </c>
      <c r="E179" s="18">
        <v>9045</v>
      </c>
      <c r="F179" s="17">
        <v>38615.936999999998</v>
      </c>
      <c r="G179" s="17">
        <v>47885.213000000003</v>
      </c>
      <c r="H179" s="17">
        <v>2891.6210000000001</v>
      </c>
      <c r="I179" s="17">
        <v>13174.227000000001</v>
      </c>
      <c r="J179" s="17">
        <v>6435.58</v>
      </c>
      <c r="K179" s="17">
        <v>33225.125666666601</v>
      </c>
      <c r="L179" s="17">
        <v>33225.125666666601</v>
      </c>
      <c r="M179" s="17">
        <v>33225.125666666601</v>
      </c>
      <c r="N179" s="17">
        <v>267257499.803666</v>
      </c>
      <c r="O179" s="17">
        <v>257515328.678666</v>
      </c>
      <c r="P179" s="17">
        <v>257515328.678666</v>
      </c>
      <c r="Q179" s="47">
        <v>1.2431877755002E-4</v>
      </c>
      <c r="R179" s="47">
        <v>1.29021933712247E-4</v>
      </c>
      <c r="S179" s="47">
        <v>1.29021933712247E-4</v>
      </c>
      <c r="T179" s="17">
        <v>7516.4</v>
      </c>
      <c r="U179" s="17">
        <v>7100.3</v>
      </c>
      <c r="V179" s="17">
        <v>6958.75</v>
      </c>
      <c r="W179" s="17">
        <v>6958.75</v>
      </c>
      <c r="X179" s="17">
        <v>0.93442965957697299</v>
      </c>
      <c r="Y179" s="17">
        <v>0.88270061623841001</v>
      </c>
      <c r="Z179" s="17">
        <v>0.89783138122010497</v>
      </c>
      <c r="AA179" s="17">
        <v>0.89783138122010497</v>
      </c>
      <c r="AB179" s="17">
        <v>1.7170000000000001</v>
      </c>
      <c r="AC179" s="17">
        <v>2.0630000000000002</v>
      </c>
      <c r="AD179" s="17">
        <v>0.13200000000000001</v>
      </c>
      <c r="AE179" s="17">
        <v>0.59299999999999997</v>
      </c>
      <c r="AF179" s="17">
        <v>0.30199999999999999</v>
      </c>
      <c r="AG179" s="17">
        <v>2.0630000000000002</v>
      </c>
      <c r="AH179" s="17"/>
      <c r="AI179" s="17"/>
      <c r="AJ179" s="17">
        <v>2.0630000000000002</v>
      </c>
      <c r="AK179" s="17">
        <v>2.0630000000000002</v>
      </c>
      <c r="AL179" s="17">
        <v>2.0630000000000002</v>
      </c>
      <c r="AM179" s="48">
        <v>1</v>
      </c>
      <c r="AN179" s="48">
        <v>1</v>
      </c>
      <c r="AO179" s="48">
        <v>1</v>
      </c>
      <c r="AP179" s="48">
        <v>1</v>
      </c>
      <c r="AQ179" s="20" t="s">
        <v>850</v>
      </c>
      <c r="AR179" s="20" t="s">
        <v>850</v>
      </c>
      <c r="AS179" s="20" t="s">
        <v>850</v>
      </c>
      <c r="AT179" s="20"/>
      <c r="AU179" s="20"/>
    </row>
    <row r="180" spans="1:47" x14ac:dyDescent="0.25">
      <c r="A180" s="20" t="s">
        <v>274</v>
      </c>
      <c r="B180" s="20" t="s">
        <v>163</v>
      </c>
      <c r="C180" s="18">
        <v>883</v>
      </c>
      <c r="D180" s="19" t="s">
        <v>190</v>
      </c>
      <c r="E180" s="18">
        <v>9161</v>
      </c>
      <c r="F180" s="17">
        <v>1652.4</v>
      </c>
      <c r="G180" s="17">
        <v>2735.3</v>
      </c>
      <c r="H180" s="17">
        <v>1066.5</v>
      </c>
      <c r="I180" s="17">
        <v>1215.8</v>
      </c>
      <c r="J180" s="17">
        <v>812.3</v>
      </c>
      <c r="K180" s="17">
        <v>1867.8333333333301</v>
      </c>
      <c r="L180" s="17">
        <v>1867.8333333333301</v>
      </c>
      <c r="M180" s="17">
        <v>1867.8333333333301</v>
      </c>
      <c r="N180" s="17">
        <v>267257499.803666</v>
      </c>
      <c r="O180" s="17">
        <v>257515328.678666</v>
      </c>
      <c r="P180" s="17">
        <v>257515328.678666</v>
      </c>
      <c r="Q180" s="47">
        <v>6.9888902451960502E-6</v>
      </c>
      <c r="R180" s="47">
        <v>7.25328990284713E-6</v>
      </c>
      <c r="S180" s="47">
        <v>7.25328990284713E-6</v>
      </c>
      <c r="T180" s="17">
        <v>7516.4</v>
      </c>
      <c r="U180" s="17">
        <v>7100.3</v>
      </c>
      <c r="V180" s="17">
        <v>6958.75</v>
      </c>
      <c r="W180" s="17">
        <v>6958.75</v>
      </c>
      <c r="X180" s="17">
        <v>5.2531294638991602E-2</v>
      </c>
      <c r="Y180" s="17">
        <v>4.9623217407965499E-2</v>
      </c>
      <c r="Z180" s="17">
        <v>5.0473831111437398E-2</v>
      </c>
      <c r="AA180" s="17">
        <v>5.0473831111437398E-2</v>
      </c>
      <c r="AB180" s="17">
        <v>0.99099999999999999</v>
      </c>
      <c r="AC180" s="17">
        <v>1.641</v>
      </c>
      <c r="AD180" s="17">
        <v>0.64</v>
      </c>
      <c r="AE180" s="17">
        <v>0.72899999999999998</v>
      </c>
      <c r="AF180" s="17">
        <v>0.48699999999999999</v>
      </c>
      <c r="AG180" s="17">
        <v>1.641</v>
      </c>
      <c r="AH180" s="17"/>
      <c r="AI180" s="17"/>
      <c r="AJ180" s="17">
        <v>1.641</v>
      </c>
      <c r="AK180" s="17">
        <v>1.641</v>
      </c>
      <c r="AL180" s="17">
        <v>1.641</v>
      </c>
      <c r="AM180" s="48">
        <v>0</v>
      </c>
      <c r="AN180" s="48">
        <v>0</v>
      </c>
      <c r="AO180" s="48">
        <v>0</v>
      </c>
      <c r="AP180" s="48">
        <v>0</v>
      </c>
      <c r="AQ180" s="20" t="s">
        <v>850</v>
      </c>
      <c r="AR180" s="20" t="s">
        <v>850</v>
      </c>
      <c r="AS180" s="20" t="s">
        <v>850</v>
      </c>
      <c r="AT180" s="20"/>
      <c r="AU180" s="20"/>
    </row>
    <row r="181" spans="1:47" x14ac:dyDescent="0.25">
      <c r="A181" s="20" t="s">
        <v>274</v>
      </c>
      <c r="B181" s="20" t="s">
        <v>163</v>
      </c>
      <c r="C181" s="18">
        <v>883</v>
      </c>
      <c r="D181" s="19" t="s">
        <v>191</v>
      </c>
      <c r="E181" s="18">
        <v>9162</v>
      </c>
      <c r="F181" s="17">
        <v>3210.7</v>
      </c>
      <c r="G181" s="17">
        <v>4663.8</v>
      </c>
      <c r="H181" s="17">
        <v>1005.7</v>
      </c>
      <c r="I181" s="17">
        <v>4083.8</v>
      </c>
      <c r="J181" s="17">
        <v>856.5</v>
      </c>
      <c r="K181" s="17">
        <v>3986.1</v>
      </c>
      <c r="L181" s="17">
        <v>3986.1</v>
      </c>
      <c r="M181" s="17">
        <v>3986.1</v>
      </c>
      <c r="N181" s="17">
        <v>267257499.803666</v>
      </c>
      <c r="O181" s="17">
        <v>257515328.678666</v>
      </c>
      <c r="P181" s="17">
        <v>257515328.678666</v>
      </c>
      <c r="Q181" s="47">
        <v>1.4914829342219601E-5</v>
      </c>
      <c r="R181" s="47">
        <v>1.54790785482674E-5</v>
      </c>
      <c r="S181" s="47">
        <v>1.54790785482674E-5</v>
      </c>
      <c r="T181" s="17">
        <v>7516.4</v>
      </c>
      <c r="U181" s="17">
        <v>7100.3</v>
      </c>
      <c r="V181" s="17">
        <v>6958.75</v>
      </c>
      <c r="W181" s="17">
        <v>6958.75</v>
      </c>
      <c r="X181" s="17">
        <v>0.11210582326786001</v>
      </c>
      <c r="Y181" s="17">
        <v>0.105899762778562</v>
      </c>
      <c r="Z181" s="17">
        <v>0.107715037847756</v>
      </c>
      <c r="AA181" s="17">
        <v>0.107715037847756</v>
      </c>
      <c r="AB181" s="17">
        <v>1.9259999999999999</v>
      </c>
      <c r="AC181" s="17">
        <v>2.798</v>
      </c>
      <c r="AD181" s="17">
        <v>0.60299999999999998</v>
      </c>
      <c r="AE181" s="17">
        <v>2.4500000000000002</v>
      </c>
      <c r="AF181" s="17">
        <v>0.51400000000000001</v>
      </c>
      <c r="AG181" s="17">
        <v>2.798</v>
      </c>
      <c r="AH181" s="17"/>
      <c r="AI181" s="17"/>
      <c r="AJ181" s="17">
        <v>2.798</v>
      </c>
      <c r="AK181" s="17">
        <v>2.798</v>
      </c>
      <c r="AL181" s="17">
        <v>2.798</v>
      </c>
      <c r="AM181" s="48">
        <v>0</v>
      </c>
      <c r="AN181" s="48">
        <v>0</v>
      </c>
      <c r="AO181" s="48">
        <v>0</v>
      </c>
      <c r="AP181" s="48">
        <v>0</v>
      </c>
      <c r="AQ181" s="20" t="s">
        <v>850</v>
      </c>
      <c r="AR181" s="20" t="s">
        <v>850</v>
      </c>
      <c r="AS181" s="20" t="s">
        <v>850</v>
      </c>
      <c r="AT181" s="20"/>
      <c r="AU181" s="20"/>
    </row>
    <row r="182" spans="1:47" x14ac:dyDescent="0.25">
      <c r="A182" s="20" t="s">
        <v>274</v>
      </c>
      <c r="B182" s="20" t="s">
        <v>163</v>
      </c>
      <c r="C182" s="18">
        <v>883</v>
      </c>
      <c r="D182" s="19" t="s">
        <v>192</v>
      </c>
      <c r="E182" s="18">
        <v>9163</v>
      </c>
      <c r="F182" s="17">
        <v>1751.8</v>
      </c>
      <c r="G182" s="17">
        <v>3801.9</v>
      </c>
      <c r="H182" s="17">
        <v>939.4</v>
      </c>
      <c r="I182" s="17">
        <v>2215.8000000000002</v>
      </c>
      <c r="J182" s="17">
        <v>784.7</v>
      </c>
      <c r="K182" s="17">
        <v>2589.8333333333298</v>
      </c>
      <c r="L182" s="17">
        <v>2589.8333333333298</v>
      </c>
      <c r="M182" s="17">
        <v>2589.8333333333298</v>
      </c>
      <c r="N182" s="17">
        <v>267257499.803666</v>
      </c>
      <c r="O182" s="17">
        <v>257515328.678666</v>
      </c>
      <c r="P182" s="17">
        <v>257515328.678666</v>
      </c>
      <c r="Q182" s="47">
        <v>9.6904047042117901E-6</v>
      </c>
      <c r="R182" s="47">
        <v>1.00570064959705E-5</v>
      </c>
      <c r="S182" s="47">
        <v>1.00570064959705E-5</v>
      </c>
      <c r="T182" s="17">
        <v>7516.4</v>
      </c>
      <c r="U182" s="17">
        <v>7100.3</v>
      </c>
      <c r="V182" s="17">
        <v>6958.75</v>
      </c>
      <c r="W182" s="17">
        <v>6958.75</v>
      </c>
      <c r="X182" s="17">
        <v>7.2836957918737497E-2</v>
      </c>
      <c r="Y182" s="17">
        <v>6.8804780521314904E-2</v>
      </c>
      <c r="Z182" s="17">
        <v>6.9984193953834803E-2</v>
      </c>
      <c r="AA182" s="17">
        <v>6.9984193953834803E-2</v>
      </c>
      <c r="AB182" s="17">
        <v>1.0509999999999999</v>
      </c>
      <c r="AC182" s="17">
        <v>2.2810000000000001</v>
      </c>
      <c r="AD182" s="17">
        <v>0.56399999999999995</v>
      </c>
      <c r="AE182" s="17">
        <v>1.33</v>
      </c>
      <c r="AF182" s="17">
        <v>0.47099999999999997</v>
      </c>
      <c r="AG182" s="17">
        <v>2.2810000000000001</v>
      </c>
      <c r="AH182" s="17"/>
      <c r="AI182" s="17"/>
      <c r="AJ182" s="17">
        <v>2.2810000000000001</v>
      </c>
      <c r="AK182" s="17">
        <v>2.2810000000000001</v>
      </c>
      <c r="AL182" s="17">
        <v>2.2810000000000001</v>
      </c>
      <c r="AM182" s="48">
        <v>0</v>
      </c>
      <c r="AN182" s="48">
        <v>0</v>
      </c>
      <c r="AO182" s="48">
        <v>0</v>
      </c>
      <c r="AP182" s="48">
        <v>0</v>
      </c>
      <c r="AQ182" s="20" t="s">
        <v>850</v>
      </c>
      <c r="AR182" s="20" t="s">
        <v>850</v>
      </c>
      <c r="AS182" s="20" t="s">
        <v>850</v>
      </c>
      <c r="AT182" s="20"/>
      <c r="AU182" s="20"/>
    </row>
    <row r="183" spans="1:47" x14ac:dyDescent="0.25">
      <c r="A183" s="20" t="s">
        <v>274</v>
      </c>
      <c r="B183" s="20" t="s">
        <v>163</v>
      </c>
      <c r="C183" s="18">
        <v>883</v>
      </c>
      <c r="D183" s="19" t="s">
        <v>193</v>
      </c>
      <c r="E183" s="18">
        <v>9164</v>
      </c>
      <c r="F183" s="17">
        <v>1657.8</v>
      </c>
      <c r="G183" s="17">
        <v>2868</v>
      </c>
      <c r="H183" s="17">
        <v>895.2</v>
      </c>
      <c r="I183" s="17">
        <v>2895.7</v>
      </c>
      <c r="J183" s="17">
        <v>773.6</v>
      </c>
      <c r="K183" s="17">
        <v>2473.8333333333298</v>
      </c>
      <c r="L183" s="17">
        <v>2473.8333333333298</v>
      </c>
      <c r="M183" s="17">
        <v>2473.8333333333298</v>
      </c>
      <c r="N183" s="17">
        <v>267257499.803666</v>
      </c>
      <c r="O183" s="17">
        <v>257515328.678666</v>
      </c>
      <c r="P183" s="17">
        <v>257515328.678666</v>
      </c>
      <c r="Q183" s="47">
        <v>9.2563663700762895E-6</v>
      </c>
      <c r="R183" s="47">
        <v>9.6065478743606599E-6</v>
      </c>
      <c r="S183" s="47">
        <v>9.6065478743606599E-6</v>
      </c>
      <c r="T183" s="17">
        <v>7516.4</v>
      </c>
      <c r="U183" s="17">
        <v>7100.3</v>
      </c>
      <c r="V183" s="17">
        <v>6958.75</v>
      </c>
      <c r="W183" s="17">
        <v>6958.75</v>
      </c>
      <c r="X183" s="17">
        <v>6.9574552184041405E-2</v>
      </c>
      <c r="Y183" s="17">
        <v>6.5722978137452703E-2</v>
      </c>
      <c r="Z183" s="17">
        <v>6.68495650207072E-2</v>
      </c>
      <c r="AA183" s="17">
        <v>6.68495650207072E-2</v>
      </c>
      <c r="AB183" s="17">
        <v>0.995</v>
      </c>
      <c r="AC183" s="17">
        <v>1.7210000000000001</v>
      </c>
      <c r="AD183" s="17">
        <v>0.53700000000000003</v>
      </c>
      <c r="AE183" s="17">
        <v>1.7370000000000001</v>
      </c>
      <c r="AF183" s="17">
        <v>0.46400000000000002</v>
      </c>
      <c r="AG183" s="17">
        <v>1.7370000000000001</v>
      </c>
      <c r="AH183" s="17"/>
      <c r="AI183" s="17"/>
      <c r="AJ183" s="17">
        <v>1.7370000000000001</v>
      </c>
      <c r="AK183" s="17">
        <v>1.7370000000000001</v>
      </c>
      <c r="AL183" s="17">
        <v>1.7370000000000001</v>
      </c>
      <c r="AM183" s="48">
        <v>0</v>
      </c>
      <c r="AN183" s="48">
        <v>0</v>
      </c>
      <c r="AO183" s="48">
        <v>0</v>
      </c>
      <c r="AP183" s="48">
        <v>0</v>
      </c>
      <c r="AQ183" s="20" t="s">
        <v>850</v>
      </c>
      <c r="AR183" s="20" t="s">
        <v>850</v>
      </c>
      <c r="AS183" s="20" t="s">
        <v>850</v>
      </c>
      <c r="AT183" s="20"/>
      <c r="AU183" s="20"/>
    </row>
    <row r="184" spans="1:47" x14ac:dyDescent="0.25">
      <c r="A184" s="20" t="s">
        <v>274</v>
      </c>
      <c r="B184" s="20" t="s">
        <v>163</v>
      </c>
      <c r="C184" s="18">
        <v>883</v>
      </c>
      <c r="D184" s="19" t="s">
        <v>102</v>
      </c>
      <c r="E184" s="18">
        <v>598</v>
      </c>
      <c r="F184" s="17">
        <v>4353944.3</v>
      </c>
      <c r="G184" s="17">
        <v>4687168.7249999996</v>
      </c>
      <c r="H184" s="17">
        <v>2412573.7000000002</v>
      </c>
      <c r="I184" s="17">
        <v>1799554.5249999999</v>
      </c>
      <c r="J184" s="17">
        <v>6763852.0499999998</v>
      </c>
      <c r="K184" s="17"/>
      <c r="L184" s="17"/>
      <c r="M184" s="17"/>
      <c r="N184" s="17">
        <v>267257499.803666</v>
      </c>
      <c r="O184" s="17">
        <v>257515328.678666</v>
      </c>
      <c r="P184" s="17">
        <v>257515328.678666</v>
      </c>
      <c r="Q184" s="47"/>
      <c r="R184" s="47"/>
      <c r="S184" s="47"/>
      <c r="T184" s="17">
        <v>7516.4</v>
      </c>
      <c r="U184" s="17">
        <v>7100.3</v>
      </c>
      <c r="V184" s="17">
        <v>6958.75</v>
      </c>
      <c r="W184" s="17">
        <v>6958.75</v>
      </c>
      <c r="X184" s="17"/>
      <c r="Y184" s="17"/>
      <c r="Z184" s="17"/>
      <c r="AA184" s="17"/>
      <c r="AB184" s="17">
        <v>228.81200000000001</v>
      </c>
      <c r="AC184" s="17">
        <v>261.19799999999998</v>
      </c>
      <c r="AD184" s="17">
        <v>151.809</v>
      </c>
      <c r="AE184" s="17">
        <v>114.429</v>
      </c>
      <c r="AF184" s="17">
        <v>381.577</v>
      </c>
      <c r="AG184" s="17">
        <v>381.577</v>
      </c>
      <c r="AH184" s="17"/>
      <c r="AI184" s="17"/>
      <c r="AJ184" s="17">
        <v>381.577</v>
      </c>
      <c r="AK184" s="17">
        <v>381.577</v>
      </c>
      <c r="AL184" s="17">
        <v>381.577</v>
      </c>
      <c r="AM184" s="48"/>
      <c r="AN184" s="48"/>
      <c r="AO184" s="48"/>
      <c r="AP184" s="48"/>
      <c r="AQ184" s="20" t="s">
        <v>832</v>
      </c>
      <c r="AR184" s="20" t="s">
        <v>832</v>
      </c>
      <c r="AS184" s="20" t="s">
        <v>832</v>
      </c>
      <c r="AT184" s="20"/>
      <c r="AU184" s="20"/>
    </row>
    <row r="185" spans="1:47" x14ac:dyDescent="0.25">
      <c r="A185" s="20" t="s">
        <v>274</v>
      </c>
      <c r="B185" s="20" t="s">
        <v>163</v>
      </c>
      <c r="C185" s="18">
        <v>883</v>
      </c>
      <c r="D185" s="19" t="s">
        <v>103</v>
      </c>
      <c r="E185" s="18">
        <v>599</v>
      </c>
      <c r="F185" s="17">
        <v>5389035.5</v>
      </c>
      <c r="G185" s="17">
        <v>6008398.7000000002</v>
      </c>
      <c r="H185" s="17">
        <v>2483519.4</v>
      </c>
      <c r="I185" s="17">
        <v>2028742.325</v>
      </c>
      <c r="J185" s="17">
        <v>7712660.6749999998</v>
      </c>
      <c r="K185" s="17"/>
      <c r="L185" s="17"/>
      <c r="M185" s="17"/>
      <c r="N185" s="17">
        <v>267257499.803666</v>
      </c>
      <c r="O185" s="17">
        <v>257515328.678666</v>
      </c>
      <c r="P185" s="17">
        <v>257515328.678666</v>
      </c>
      <c r="Q185" s="47"/>
      <c r="R185" s="47"/>
      <c r="S185" s="47"/>
      <c r="T185" s="17">
        <v>7516.4</v>
      </c>
      <c r="U185" s="17">
        <v>7100.3</v>
      </c>
      <c r="V185" s="17">
        <v>6958.75</v>
      </c>
      <c r="W185" s="17">
        <v>6958.75</v>
      </c>
      <c r="X185" s="17"/>
      <c r="Y185" s="17"/>
      <c r="Z185" s="17"/>
      <c r="AA185" s="17"/>
      <c r="AB185" s="17">
        <v>293.65199999999999</v>
      </c>
      <c r="AC185" s="17">
        <v>350.22800000000001</v>
      </c>
      <c r="AD185" s="17">
        <v>147.589</v>
      </c>
      <c r="AE185" s="17">
        <v>120.05500000000001</v>
      </c>
      <c r="AF185" s="17">
        <v>451.99</v>
      </c>
      <c r="AG185" s="17">
        <v>451.99</v>
      </c>
      <c r="AH185" s="17"/>
      <c r="AI185" s="17"/>
      <c r="AJ185" s="17">
        <v>451.99</v>
      </c>
      <c r="AK185" s="17">
        <v>451.99</v>
      </c>
      <c r="AL185" s="17">
        <v>451.99</v>
      </c>
      <c r="AM185" s="48"/>
      <c r="AN185" s="48"/>
      <c r="AO185" s="48"/>
      <c r="AP185" s="48"/>
      <c r="AQ185" s="20" t="s">
        <v>832</v>
      </c>
      <c r="AR185" s="20" t="s">
        <v>832</v>
      </c>
      <c r="AS185" s="20" t="s">
        <v>832</v>
      </c>
      <c r="AT185" s="20"/>
      <c r="AU185" s="20"/>
    </row>
    <row r="186" spans="1:47" x14ac:dyDescent="0.25">
      <c r="A186" s="20" t="s">
        <v>275</v>
      </c>
      <c r="B186" s="20" t="s">
        <v>163</v>
      </c>
      <c r="C186" s="18">
        <v>884</v>
      </c>
      <c r="D186" s="19" t="s">
        <v>98</v>
      </c>
      <c r="E186" s="18">
        <v>603</v>
      </c>
      <c r="F186" s="17"/>
      <c r="G186" s="17">
        <v>6533660.4000000004</v>
      </c>
      <c r="H186" s="17">
        <v>257383.7</v>
      </c>
      <c r="I186" s="17">
        <v>2548610.6</v>
      </c>
      <c r="J186" s="17">
        <v>4613223.55</v>
      </c>
      <c r="K186" s="17"/>
      <c r="L186" s="17"/>
      <c r="M186" s="17"/>
      <c r="N186" s="17">
        <v>267257499.803666</v>
      </c>
      <c r="O186" s="17">
        <v>257515328.678666</v>
      </c>
      <c r="P186" s="17">
        <v>257515328.678666</v>
      </c>
      <c r="Q186" s="47"/>
      <c r="R186" s="47"/>
      <c r="S186" s="47"/>
      <c r="T186" s="17">
        <v>7516.4</v>
      </c>
      <c r="U186" s="17">
        <v>7100.3</v>
      </c>
      <c r="V186" s="17">
        <v>6958.75</v>
      </c>
      <c r="W186" s="17">
        <v>6958.75</v>
      </c>
      <c r="X186" s="17"/>
      <c r="Y186" s="17"/>
      <c r="Z186" s="17"/>
      <c r="AA186" s="17"/>
      <c r="AB186" s="17"/>
      <c r="AC186" s="17">
        <v>341.76100000000002</v>
      </c>
      <c r="AD186" s="17">
        <v>11.667999999999999</v>
      </c>
      <c r="AE186" s="17">
        <v>124.691</v>
      </c>
      <c r="AF186" s="17">
        <v>219.35400000000001</v>
      </c>
      <c r="AG186" s="17">
        <v>341.76100000000002</v>
      </c>
      <c r="AH186" s="17"/>
      <c r="AI186" s="17"/>
      <c r="AJ186" s="17">
        <v>341.76100000000002</v>
      </c>
      <c r="AK186" s="17">
        <v>341.76100000000002</v>
      </c>
      <c r="AL186" s="17">
        <v>341.76100000000002</v>
      </c>
      <c r="AM186" s="48"/>
      <c r="AN186" s="48"/>
      <c r="AO186" s="48"/>
      <c r="AP186" s="48"/>
      <c r="AQ186" s="20" t="s">
        <v>832</v>
      </c>
      <c r="AR186" s="20" t="s">
        <v>832</v>
      </c>
      <c r="AS186" s="20" t="s">
        <v>832</v>
      </c>
      <c r="AT186" s="20"/>
      <c r="AU186" s="20"/>
    </row>
    <row r="187" spans="1:47" x14ac:dyDescent="0.25">
      <c r="A187" s="20" t="s">
        <v>276</v>
      </c>
      <c r="B187" s="20" t="s">
        <v>163</v>
      </c>
      <c r="C187" s="18">
        <v>55392</v>
      </c>
      <c r="D187" s="19" t="s">
        <v>2</v>
      </c>
      <c r="E187" s="18">
        <v>4660</v>
      </c>
      <c r="F187" s="17">
        <v>501931.54399999999</v>
      </c>
      <c r="G187" s="17">
        <v>1290340.007</v>
      </c>
      <c r="H187" s="17">
        <v>1843532.0390000001</v>
      </c>
      <c r="I187" s="17">
        <v>1346391.8230000001</v>
      </c>
      <c r="J187" s="17">
        <v>1757521.5870000001</v>
      </c>
      <c r="K187" s="17">
        <v>1649148.483</v>
      </c>
      <c r="L187" s="17">
        <v>1649148.483</v>
      </c>
      <c r="M187" s="17">
        <v>1649148.483</v>
      </c>
      <c r="N187" s="17">
        <v>267257499.803666</v>
      </c>
      <c r="O187" s="17">
        <v>257515328.678666</v>
      </c>
      <c r="P187" s="17">
        <v>257515328.678666</v>
      </c>
      <c r="Q187" s="47">
        <v>6.1706350026154598E-3</v>
      </c>
      <c r="R187" s="47">
        <v>6.4040789007082499E-3</v>
      </c>
      <c r="S187" s="47">
        <v>6.4040789007082499E-3</v>
      </c>
      <c r="T187" s="17">
        <v>7516.4</v>
      </c>
      <c r="U187" s="17">
        <v>7100.3</v>
      </c>
      <c r="V187" s="17">
        <v>6958.75</v>
      </c>
      <c r="W187" s="17">
        <v>6958.75</v>
      </c>
      <c r="X187" s="17">
        <v>46.380960933658798</v>
      </c>
      <c r="Y187" s="17">
        <v>43.813359709070497</v>
      </c>
      <c r="Z187" s="17">
        <v>44.564384050303502</v>
      </c>
      <c r="AA187" s="17">
        <v>44.564384050303502</v>
      </c>
      <c r="AB187" s="17">
        <v>8.6479999999999997</v>
      </c>
      <c r="AC187" s="17">
        <v>20.734000000000002</v>
      </c>
      <c r="AD187" s="17">
        <v>30.64</v>
      </c>
      <c r="AE187" s="17">
        <v>22.677</v>
      </c>
      <c r="AF187" s="17">
        <v>29.547000000000001</v>
      </c>
      <c r="AG187" s="17">
        <v>30.64</v>
      </c>
      <c r="AH187" s="17"/>
      <c r="AI187" s="17"/>
      <c r="AJ187" s="17">
        <v>30.64</v>
      </c>
      <c r="AK187" s="17">
        <v>30.64</v>
      </c>
      <c r="AL187" s="17">
        <v>30.64</v>
      </c>
      <c r="AM187" s="48">
        <v>31</v>
      </c>
      <c r="AN187" s="48">
        <v>31</v>
      </c>
      <c r="AO187" s="48">
        <v>31</v>
      </c>
      <c r="AP187" s="48">
        <v>31</v>
      </c>
      <c r="AQ187" s="20" t="s">
        <v>850</v>
      </c>
      <c r="AR187" s="20" t="s">
        <v>850</v>
      </c>
      <c r="AS187" s="20" t="s">
        <v>850</v>
      </c>
      <c r="AT187" s="20"/>
      <c r="AU187" s="20"/>
    </row>
    <row r="188" spans="1:47" x14ac:dyDescent="0.25">
      <c r="A188" s="20" t="s">
        <v>276</v>
      </c>
      <c r="B188" s="20" t="s">
        <v>163</v>
      </c>
      <c r="C188" s="18">
        <v>55392</v>
      </c>
      <c r="D188" s="19" t="s">
        <v>1</v>
      </c>
      <c r="E188" s="18">
        <v>4661</v>
      </c>
      <c r="F188" s="17">
        <v>1406268.166</v>
      </c>
      <c r="G188" s="17">
        <v>1466821.814</v>
      </c>
      <c r="H188" s="17">
        <v>1740546.355</v>
      </c>
      <c r="I188" s="17">
        <v>1284769.909</v>
      </c>
      <c r="J188" s="17">
        <v>1565094.3359999999</v>
      </c>
      <c r="K188" s="17">
        <v>1590820.835</v>
      </c>
      <c r="L188" s="17">
        <v>1590820.835</v>
      </c>
      <c r="M188" s="17">
        <v>1590820.835</v>
      </c>
      <c r="N188" s="17">
        <v>267257499.803666</v>
      </c>
      <c r="O188" s="17">
        <v>257515328.678666</v>
      </c>
      <c r="P188" s="17">
        <v>257515328.678666</v>
      </c>
      <c r="Q188" s="47">
        <v>5.9523898718226798E-3</v>
      </c>
      <c r="R188" s="47">
        <v>6.1775772462269998E-3</v>
      </c>
      <c r="S188" s="47">
        <v>6.1775772462269998E-3</v>
      </c>
      <c r="T188" s="17">
        <v>7516.4</v>
      </c>
      <c r="U188" s="17">
        <v>7100.3</v>
      </c>
      <c r="V188" s="17">
        <v>6958.75</v>
      </c>
      <c r="W188" s="17">
        <v>6958.75</v>
      </c>
      <c r="X188" s="17">
        <v>44.740543232568001</v>
      </c>
      <c r="Y188" s="17">
        <v>42.263753806902599</v>
      </c>
      <c r="Z188" s="17">
        <v>42.9882156621821</v>
      </c>
      <c r="AA188" s="17">
        <v>42.9882156621821</v>
      </c>
      <c r="AB188" s="17">
        <v>22.12</v>
      </c>
      <c r="AC188" s="17">
        <v>22.195</v>
      </c>
      <c r="AD188" s="17">
        <v>27.14</v>
      </c>
      <c r="AE188" s="17">
        <v>20.416</v>
      </c>
      <c r="AF188" s="17">
        <v>23.97</v>
      </c>
      <c r="AG188" s="17">
        <v>27.14</v>
      </c>
      <c r="AH188" s="17"/>
      <c r="AI188" s="17"/>
      <c r="AJ188" s="17">
        <v>27.14</v>
      </c>
      <c r="AK188" s="17">
        <v>27.14</v>
      </c>
      <c r="AL188" s="17">
        <v>27.14</v>
      </c>
      <c r="AM188" s="48">
        <v>27</v>
      </c>
      <c r="AN188" s="48">
        <v>27</v>
      </c>
      <c r="AO188" s="48">
        <v>27</v>
      </c>
      <c r="AP188" s="48">
        <v>27</v>
      </c>
      <c r="AQ188" s="20" t="s">
        <v>850</v>
      </c>
      <c r="AR188" s="20" t="s">
        <v>850</v>
      </c>
      <c r="AS188" s="20" t="s">
        <v>850</v>
      </c>
      <c r="AT188" s="20"/>
      <c r="AU188" s="20"/>
    </row>
    <row r="189" spans="1:47" x14ac:dyDescent="0.25">
      <c r="A189" s="20" t="s">
        <v>276</v>
      </c>
      <c r="B189" s="20" t="s">
        <v>163</v>
      </c>
      <c r="C189" s="18">
        <v>55392</v>
      </c>
      <c r="D189" s="19" t="s">
        <v>0</v>
      </c>
      <c r="E189" s="18">
        <v>4662</v>
      </c>
      <c r="F189" s="17">
        <v>1143295.852</v>
      </c>
      <c r="G189" s="17">
        <v>893831.62100000004</v>
      </c>
      <c r="H189" s="17">
        <v>1344423.808</v>
      </c>
      <c r="I189" s="17">
        <v>1163563.0649999999</v>
      </c>
      <c r="J189" s="17">
        <v>1059958.814</v>
      </c>
      <c r="K189" s="17">
        <v>1217094.2416666599</v>
      </c>
      <c r="L189" s="17">
        <v>1217094.2416666599</v>
      </c>
      <c r="M189" s="17">
        <v>1217094.2416666599</v>
      </c>
      <c r="N189" s="17">
        <v>267257499.803666</v>
      </c>
      <c r="O189" s="17">
        <v>257515328.678666</v>
      </c>
      <c r="P189" s="17">
        <v>257515328.678666</v>
      </c>
      <c r="Q189" s="47">
        <v>4.5540134236111999E-3</v>
      </c>
      <c r="R189" s="47">
        <v>4.7262982281935598E-3</v>
      </c>
      <c r="S189" s="47">
        <v>4.7262982281935598E-3</v>
      </c>
      <c r="T189" s="17">
        <v>7516.4</v>
      </c>
      <c r="U189" s="17">
        <v>7100.3</v>
      </c>
      <c r="V189" s="17">
        <v>6958.75</v>
      </c>
      <c r="W189" s="17">
        <v>6958.75</v>
      </c>
      <c r="X189" s="17">
        <v>34.229786497231203</v>
      </c>
      <c r="Y189" s="17">
        <v>32.334861511666602</v>
      </c>
      <c r="Z189" s="17">
        <v>32.889127795441901</v>
      </c>
      <c r="AA189" s="17">
        <v>32.889127795441901</v>
      </c>
      <c r="AB189" s="17">
        <v>21.28</v>
      </c>
      <c r="AC189" s="17">
        <v>14.601000000000001</v>
      </c>
      <c r="AD189" s="17">
        <v>22.786999999999999</v>
      </c>
      <c r="AE189" s="17">
        <v>21.222999999999999</v>
      </c>
      <c r="AF189" s="17">
        <v>17.584</v>
      </c>
      <c r="AG189" s="17">
        <v>22.786999999999999</v>
      </c>
      <c r="AH189" s="17"/>
      <c r="AI189" s="17"/>
      <c r="AJ189" s="17">
        <v>22.786999999999999</v>
      </c>
      <c r="AK189" s="17">
        <v>22.786999999999999</v>
      </c>
      <c r="AL189" s="17">
        <v>22.786999999999999</v>
      </c>
      <c r="AM189" s="48">
        <v>23</v>
      </c>
      <c r="AN189" s="48">
        <v>23</v>
      </c>
      <c r="AO189" s="48">
        <v>23</v>
      </c>
      <c r="AP189" s="48">
        <v>23</v>
      </c>
      <c r="AQ189" s="20" t="s">
        <v>850</v>
      </c>
      <c r="AR189" s="20" t="s">
        <v>850</v>
      </c>
      <c r="AS189" s="20" t="s">
        <v>850</v>
      </c>
      <c r="AT189" s="20"/>
      <c r="AU189" s="20"/>
    </row>
    <row r="190" spans="1:47" x14ac:dyDescent="0.25">
      <c r="A190" s="20" t="s">
        <v>277</v>
      </c>
      <c r="B190" s="20" t="s">
        <v>278</v>
      </c>
      <c r="C190" s="18">
        <v>6137</v>
      </c>
      <c r="D190" s="19" t="s">
        <v>95</v>
      </c>
      <c r="E190" s="18">
        <v>2797</v>
      </c>
      <c r="F190" s="17">
        <v>6384876.5930000003</v>
      </c>
      <c r="G190" s="17">
        <v>7111879.8590000002</v>
      </c>
      <c r="H190" s="17">
        <v>6903261.1900000004</v>
      </c>
      <c r="I190" s="17">
        <v>5945199.5779999997</v>
      </c>
      <c r="J190" s="17">
        <v>7730889.2750000004</v>
      </c>
      <c r="K190" s="17">
        <v>7248676.7746666605</v>
      </c>
      <c r="L190" s="17"/>
      <c r="M190" s="17"/>
      <c r="N190" s="17">
        <v>408447411.13099903</v>
      </c>
      <c r="O190" s="17">
        <v>382800648.97899902</v>
      </c>
      <c r="P190" s="17">
        <v>382800648.97899902</v>
      </c>
      <c r="Q190" s="47">
        <v>1.7746903462051301E-2</v>
      </c>
      <c r="R190" s="47"/>
      <c r="S190" s="47"/>
      <c r="T190" s="17">
        <v>11884.5</v>
      </c>
      <c r="U190" s="17">
        <v>11818</v>
      </c>
      <c r="V190" s="17">
        <v>10842.35</v>
      </c>
      <c r="W190" s="17">
        <v>10842.35</v>
      </c>
      <c r="X190" s="17">
        <v>210.91307419474899</v>
      </c>
      <c r="Y190" s="17">
        <v>209.73290511452299</v>
      </c>
      <c r="Z190" s="17"/>
      <c r="AA190" s="17"/>
      <c r="AB190" s="17">
        <v>268.58199999999999</v>
      </c>
      <c r="AC190" s="17">
        <v>423.875</v>
      </c>
      <c r="AD190" s="17">
        <v>537.26400000000001</v>
      </c>
      <c r="AE190" s="17">
        <v>524.71400000000006</v>
      </c>
      <c r="AF190" s="17">
        <v>319.11799999999999</v>
      </c>
      <c r="AG190" s="17">
        <v>537.26400000000001</v>
      </c>
      <c r="AH190" s="17">
        <v>309.23557099999999</v>
      </c>
      <c r="AI190" s="17">
        <v>309.23557099999999</v>
      </c>
      <c r="AJ190" s="17">
        <v>537.26400000000001</v>
      </c>
      <c r="AK190" s="17">
        <v>309.23557099999999</v>
      </c>
      <c r="AL190" s="17">
        <v>309.23557099999999</v>
      </c>
      <c r="AM190" s="48">
        <v>257</v>
      </c>
      <c r="AN190" s="48">
        <v>255</v>
      </c>
      <c r="AO190" s="48"/>
      <c r="AP190" s="48"/>
      <c r="AQ190" s="20" t="s">
        <v>850</v>
      </c>
      <c r="AR190" s="20" t="s">
        <v>832</v>
      </c>
      <c r="AS190" s="20" t="s">
        <v>832</v>
      </c>
      <c r="AT190" s="20"/>
      <c r="AU190" s="20"/>
    </row>
    <row r="191" spans="1:47" x14ac:dyDescent="0.25">
      <c r="A191" s="20" t="s">
        <v>277</v>
      </c>
      <c r="B191" s="20" t="s">
        <v>278</v>
      </c>
      <c r="C191" s="18">
        <v>6137</v>
      </c>
      <c r="D191" s="19" t="s">
        <v>96</v>
      </c>
      <c r="E191" s="18">
        <v>2798</v>
      </c>
      <c r="F191" s="17">
        <v>5424699.2929999996</v>
      </c>
      <c r="G191" s="17">
        <v>6103665.2659999998</v>
      </c>
      <c r="H191" s="17">
        <v>7423412.6500000004</v>
      </c>
      <c r="I191" s="17">
        <v>6498848.2400000002</v>
      </c>
      <c r="J191" s="17">
        <v>8138493.2829999998</v>
      </c>
      <c r="K191" s="17">
        <v>7353584.7243333301</v>
      </c>
      <c r="L191" s="17"/>
      <c r="M191" s="17"/>
      <c r="N191" s="17">
        <v>408447411.13099903</v>
      </c>
      <c r="O191" s="17">
        <v>382800648.97899902</v>
      </c>
      <c r="P191" s="17">
        <v>382800648.97899902</v>
      </c>
      <c r="Q191" s="47">
        <v>1.80037491337528E-2</v>
      </c>
      <c r="R191" s="47"/>
      <c r="S191" s="47"/>
      <c r="T191" s="17">
        <v>11884.5</v>
      </c>
      <c r="U191" s="17">
        <v>11818</v>
      </c>
      <c r="V191" s="17">
        <v>10842.35</v>
      </c>
      <c r="W191" s="17">
        <v>10842.35</v>
      </c>
      <c r="X191" s="17">
        <v>213.96555658008501</v>
      </c>
      <c r="Y191" s="17">
        <v>212.768307262691</v>
      </c>
      <c r="Z191" s="17"/>
      <c r="AA191" s="17"/>
      <c r="AB191" s="17">
        <v>312.82799999999997</v>
      </c>
      <c r="AC191" s="17">
        <v>405.72</v>
      </c>
      <c r="AD191" s="17">
        <v>639.36300000000006</v>
      </c>
      <c r="AE191" s="17">
        <v>523.06299999999999</v>
      </c>
      <c r="AF191" s="17">
        <v>316.99599999999998</v>
      </c>
      <c r="AG191" s="17">
        <v>639.36300000000006</v>
      </c>
      <c r="AH191" s="17">
        <v>325.53973131999999</v>
      </c>
      <c r="AI191" s="17">
        <v>325.53973131999999</v>
      </c>
      <c r="AJ191" s="17">
        <v>639.36300000000006</v>
      </c>
      <c r="AK191" s="17">
        <v>325.53973131999999</v>
      </c>
      <c r="AL191" s="17">
        <v>325.53973131999999</v>
      </c>
      <c r="AM191" s="48">
        <v>260</v>
      </c>
      <c r="AN191" s="48">
        <v>259</v>
      </c>
      <c r="AO191" s="48"/>
      <c r="AP191" s="48"/>
      <c r="AQ191" s="20" t="s">
        <v>850</v>
      </c>
      <c r="AR191" s="20" t="s">
        <v>832</v>
      </c>
      <c r="AS191" s="20" t="s">
        <v>832</v>
      </c>
      <c r="AT191" s="20"/>
      <c r="AU191" s="20"/>
    </row>
    <row r="192" spans="1:47" x14ac:dyDescent="0.25">
      <c r="A192" s="20" t="s">
        <v>277</v>
      </c>
      <c r="B192" s="20" t="s">
        <v>278</v>
      </c>
      <c r="C192" s="18">
        <v>6137</v>
      </c>
      <c r="D192" s="19" t="s">
        <v>97</v>
      </c>
      <c r="E192" s="18">
        <v>2799</v>
      </c>
      <c r="F192" s="17">
        <v>80993.396999999997</v>
      </c>
      <c r="G192" s="17">
        <v>103834.519</v>
      </c>
      <c r="H192" s="17">
        <v>53804.298999999999</v>
      </c>
      <c r="I192" s="17">
        <v>82884.803</v>
      </c>
      <c r="J192" s="17">
        <v>157920.766</v>
      </c>
      <c r="K192" s="17">
        <v>114880.029333333</v>
      </c>
      <c r="L192" s="17">
        <v>114880.029333333</v>
      </c>
      <c r="M192" s="17">
        <v>114880.029333333</v>
      </c>
      <c r="N192" s="17">
        <v>408447411.13099903</v>
      </c>
      <c r="O192" s="17">
        <v>382800648.97899902</v>
      </c>
      <c r="P192" s="17">
        <v>382800648.97899902</v>
      </c>
      <c r="Q192" s="47">
        <v>2.81260270484339E-4</v>
      </c>
      <c r="R192" s="47">
        <v>3.0010406105564203E-4</v>
      </c>
      <c r="S192" s="47">
        <v>3.0010406105564203E-4</v>
      </c>
      <c r="T192" s="17">
        <v>11884.5</v>
      </c>
      <c r="U192" s="17">
        <v>11818</v>
      </c>
      <c r="V192" s="17">
        <v>10842.35</v>
      </c>
      <c r="W192" s="17">
        <v>10842.35</v>
      </c>
      <c r="X192" s="17">
        <v>3.3426376845711299</v>
      </c>
      <c r="Y192" s="17">
        <v>3.3239338765839199</v>
      </c>
      <c r="Z192" s="17">
        <v>3.2538332663866401</v>
      </c>
      <c r="AA192" s="17">
        <v>3.2538332663866401</v>
      </c>
      <c r="AB192" s="17">
        <v>8.1760000000000002</v>
      </c>
      <c r="AC192" s="17">
        <v>8.7729999999999997</v>
      </c>
      <c r="AD192" s="17">
        <v>4.202</v>
      </c>
      <c r="AE192" s="17">
        <v>6.54</v>
      </c>
      <c r="AF192" s="17">
        <v>12.492000000000001</v>
      </c>
      <c r="AG192" s="17">
        <v>12.492000000000001</v>
      </c>
      <c r="AH192" s="17"/>
      <c r="AI192" s="17"/>
      <c r="AJ192" s="17">
        <v>12.492000000000001</v>
      </c>
      <c r="AK192" s="17">
        <v>12.492000000000001</v>
      </c>
      <c r="AL192" s="17">
        <v>12.492000000000001</v>
      </c>
      <c r="AM192" s="48">
        <v>4</v>
      </c>
      <c r="AN192" s="48">
        <v>4</v>
      </c>
      <c r="AO192" s="48">
        <v>4</v>
      </c>
      <c r="AP192" s="48">
        <v>4</v>
      </c>
      <c r="AQ192" s="20" t="s">
        <v>850</v>
      </c>
      <c r="AR192" s="20" t="s">
        <v>850</v>
      </c>
      <c r="AS192" s="20" t="s">
        <v>850</v>
      </c>
      <c r="AT192" s="20"/>
      <c r="AU192" s="20"/>
    </row>
    <row r="193" spans="1:47" x14ac:dyDescent="0.25">
      <c r="A193" s="20" t="s">
        <v>277</v>
      </c>
      <c r="B193" s="20" t="s">
        <v>278</v>
      </c>
      <c r="C193" s="18">
        <v>6137</v>
      </c>
      <c r="D193" s="19" t="s">
        <v>98</v>
      </c>
      <c r="E193" s="18">
        <v>10210</v>
      </c>
      <c r="F193" s="17">
        <v>133713.014</v>
      </c>
      <c r="G193" s="17">
        <v>228708.54699999999</v>
      </c>
      <c r="H193" s="17">
        <v>66035.703999999998</v>
      </c>
      <c r="I193" s="17">
        <v>84828.308000000005</v>
      </c>
      <c r="J193" s="17">
        <v>180183.23</v>
      </c>
      <c r="K193" s="17">
        <v>180868.263666666</v>
      </c>
      <c r="L193" s="17">
        <v>180868.263666666</v>
      </c>
      <c r="M193" s="17">
        <v>180868.263666666</v>
      </c>
      <c r="N193" s="17">
        <v>408447411.13099903</v>
      </c>
      <c r="O193" s="17">
        <v>382800648.97899902</v>
      </c>
      <c r="P193" s="17">
        <v>382800648.97899902</v>
      </c>
      <c r="Q193" s="47">
        <v>4.4281897433463499E-4</v>
      </c>
      <c r="R193" s="47">
        <v>4.7248682610407099E-4</v>
      </c>
      <c r="S193" s="47">
        <v>4.7248682610407099E-4</v>
      </c>
      <c r="T193" s="17">
        <v>11884.5</v>
      </c>
      <c r="U193" s="17">
        <v>11818</v>
      </c>
      <c r="V193" s="17">
        <v>10842.35</v>
      </c>
      <c r="W193" s="17">
        <v>10842.35</v>
      </c>
      <c r="X193" s="17">
        <v>5.26268210047997</v>
      </c>
      <c r="Y193" s="17">
        <v>5.2332346386867199</v>
      </c>
      <c r="Z193" s="17">
        <v>5.12286753900948</v>
      </c>
      <c r="AA193" s="17">
        <v>5.12286753900948</v>
      </c>
      <c r="AB193" s="17">
        <v>1.8540000000000001</v>
      </c>
      <c r="AC193" s="17">
        <v>3.0510000000000002</v>
      </c>
      <c r="AD193" s="17">
        <v>0.88900000000000001</v>
      </c>
      <c r="AE193" s="17">
        <v>0.70499999999999996</v>
      </c>
      <c r="AF193" s="17">
        <v>1.7210000000000001</v>
      </c>
      <c r="AG193" s="17">
        <v>3.0510000000000002</v>
      </c>
      <c r="AH193" s="17"/>
      <c r="AI193" s="17"/>
      <c r="AJ193" s="17">
        <v>3.0510000000000002</v>
      </c>
      <c r="AK193" s="17">
        <v>3.0510000000000002</v>
      </c>
      <c r="AL193" s="17">
        <v>3.0510000000000002</v>
      </c>
      <c r="AM193" s="48">
        <v>3</v>
      </c>
      <c r="AN193" s="48">
        <v>3</v>
      </c>
      <c r="AO193" s="48">
        <v>3</v>
      </c>
      <c r="AP193" s="48">
        <v>3</v>
      </c>
      <c r="AQ193" s="20" t="s">
        <v>850</v>
      </c>
      <c r="AR193" s="20" t="s">
        <v>850</v>
      </c>
      <c r="AS193" s="20" t="s">
        <v>850</v>
      </c>
      <c r="AT193" s="20"/>
      <c r="AU193" s="20"/>
    </row>
    <row r="194" spans="1:47" x14ac:dyDescent="0.25">
      <c r="A194" s="20" t="s">
        <v>279</v>
      </c>
      <c r="B194" s="20" t="s">
        <v>278</v>
      </c>
      <c r="C194" s="18">
        <v>6705</v>
      </c>
      <c r="D194" s="19" t="s">
        <v>98</v>
      </c>
      <c r="E194" s="18">
        <v>2905</v>
      </c>
      <c r="F194" s="17">
        <v>8161099.3899999997</v>
      </c>
      <c r="G194" s="17">
        <v>9244812.9869999997</v>
      </c>
      <c r="H194" s="17">
        <v>6807159.2280000001</v>
      </c>
      <c r="I194" s="17">
        <v>9867546.0810000002</v>
      </c>
      <c r="J194" s="17">
        <v>7942112.0669999998</v>
      </c>
      <c r="K194" s="17">
        <v>9091152.8193333298</v>
      </c>
      <c r="L194" s="17">
        <v>9091152.8193333298</v>
      </c>
      <c r="M194" s="17">
        <v>9091152.8193333298</v>
      </c>
      <c r="N194" s="17">
        <v>408447411.13099903</v>
      </c>
      <c r="O194" s="17">
        <v>382800648.97899902</v>
      </c>
      <c r="P194" s="17">
        <v>382800648.97899902</v>
      </c>
      <c r="Q194" s="47">
        <v>2.2257829457554199E-2</v>
      </c>
      <c r="R194" s="47">
        <v>2.3749052786564199E-2</v>
      </c>
      <c r="S194" s="47">
        <v>2.3749052786564199E-2</v>
      </c>
      <c r="T194" s="17">
        <v>11884.5</v>
      </c>
      <c r="U194" s="17">
        <v>11818</v>
      </c>
      <c r="V194" s="17">
        <v>10842.35</v>
      </c>
      <c r="W194" s="17">
        <v>10842.35</v>
      </c>
      <c r="X194" s="17">
        <v>264.52317418830302</v>
      </c>
      <c r="Y194" s="17">
        <v>263.04302852937502</v>
      </c>
      <c r="Z194" s="17">
        <v>257.49554248040499</v>
      </c>
      <c r="AA194" s="17">
        <v>257.49554248040499</v>
      </c>
      <c r="AB194" s="17">
        <v>327.61099999999999</v>
      </c>
      <c r="AC194" s="17">
        <v>1162.299</v>
      </c>
      <c r="AD194" s="17">
        <v>1118.5070000000001</v>
      </c>
      <c r="AE194" s="17">
        <v>1514.1469999999999</v>
      </c>
      <c r="AF194" s="17">
        <v>644.85500000000002</v>
      </c>
      <c r="AG194" s="17">
        <v>1514.1469999999999</v>
      </c>
      <c r="AH194" s="17">
        <v>394.70184324000002</v>
      </c>
      <c r="AI194" s="17">
        <v>394.70184324000002</v>
      </c>
      <c r="AJ194" s="17">
        <v>1514.1469999999999</v>
      </c>
      <c r="AK194" s="17">
        <v>394.70184324000002</v>
      </c>
      <c r="AL194" s="17">
        <v>394.70184324000002</v>
      </c>
      <c r="AM194" s="48">
        <v>322</v>
      </c>
      <c r="AN194" s="48">
        <v>320</v>
      </c>
      <c r="AO194" s="48">
        <v>318</v>
      </c>
      <c r="AP194" s="48">
        <v>318</v>
      </c>
      <c r="AQ194" s="20" t="s">
        <v>850</v>
      </c>
      <c r="AR194" s="20" t="s">
        <v>850</v>
      </c>
      <c r="AS194" s="20" t="s">
        <v>850</v>
      </c>
      <c r="AT194" s="20"/>
      <c r="AU194" s="20"/>
    </row>
    <row r="195" spans="1:47" x14ac:dyDescent="0.25">
      <c r="A195" s="20" t="s">
        <v>280</v>
      </c>
      <c r="B195" s="20" t="s">
        <v>278</v>
      </c>
      <c r="C195" s="18">
        <v>7336</v>
      </c>
      <c r="D195" s="19" t="s">
        <v>164</v>
      </c>
      <c r="E195" s="18">
        <v>3099</v>
      </c>
      <c r="F195" s="17">
        <v>16034.475</v>
      </c>
      <c r="G195" s="17">
        <v>17657.599999999999</v>
      </c>
      <c r="H195" s="17">
        <v>4708.1499999999996</v>
      </c>
      <c r="I195" s="17">
        <v>18436.503000000001</v>
      </c>
      <c r="J195" s="17">
        <v>34119.453999999998</v>
      </c>
      <c r="K195" s="17">
        <v>23404.519</v>
      </c>
      <c r="L195" s="17">
        <v>23404.519</v>
      </c>
      <c r="M195" s="17">
        <v>23404.519</v>
      </c>
      <c r="N195" s="17">
        <v>408447411.13099903</v>
      </c>
      <c r="O195" s="17">
        <v>382800648.97899902</v>
      </c>
      <c r="P195" s="17">
        <v>382800648.97899902</v>
      </c>
      <c r="Q195" s="47">
        <v>5.7301180916271099E-5</v>
      </c>
      <c r="R195" s="47">
        <v>6.1140228112005997E-5</v>
      </c>
      <c r="S195" s="47">
        <v>6.1140228112005997E-5</v>
      </c>
      <c r="T195" s="17">
        <v>11884.5</v>
      </c>
      <c r="U195" s="17">
        <v>11818</v>
      </c>
      <c r="V195" s="17">
        <v>10842.35</v>
      </c>
      <c r="W195" s="17">
        <v>10842.35</v>
      </c>
      <c r="X195" s="17">
        <v>0.68099588459942395</v>
      </c>
      <c r="Y195" s="17">
        <v>0.67718535606849195</v>
      </c>
      <c r="Z195" s="17">
        <v>0.66290375227020804</v>
      </c>
      <c r="AA195" s="17">
        <v>0.66290375227020804</v>
      </c>
      <c r="AB195" s="17">
        <v>1.071</v>
      </c>
      <c r="AC195" s="17">
        <v>1.1639999999999999</v>
      </c>
      <c r="AD195" s="17">
        <v>0.28899999999999998</v>
      </c>
      <c r="AE195" s="17">
        <v>1.204</v>
      </c>
      <c r="AF195" s="17">
        <v>2.1989999999999998</v>
      </c>
      <c r="AG195" s="17">
        <v>2.1989999999999998</v>
      </c>
      <c r="AH195" s="17"/>
      <c r="AI195" s="17"/>
      <c r="AJ195" s="17">
        <v>2.1989999999999998</v>
      </c>
      <c r="AK195" s="17">
        <v>2.1989999999999998</v>
      </c>
      <c r="AL195" s="17">
        <v>2.1989999999999998</v>
      </c>
      <c r="AM195" s="48">
        <v>1</v>
      </c>
      <c r="AN195" s="48">
        <v>1</v>
      </c>
      <c r="AO195" s="48">
        <v>1</v>
      </c>
      <c r="AP195" s="48">
        <v>1</v>
      </c>
      <c r="AQ195" s="20" t="s">
        <v>850</v>
      </c>
      <c r="AR195" s="20" t="s">
        <v>850</v>
      </c>
      <c r="AS195" s="20" t="s">
        <v>850</v>
      </c>
      <c r="AT195" s="20"/>
      <c r="AU195" s="20"/>
    </row>
    <row r="196" spans="1:47" x14ac:dyDescent="0.25">
      <c r="A196" s="20" t="s">
        <v>280</v>
      </c>
      <c r="B196" s="20" t="s">
        <v>278</v>
      </c>
      <c r="C196" s="18">
        <v>7336</v>
      </c>
      <c r="D196" s="19" t="s">
        <v>165</v>
      </c>
      <c r="E196" s="18">
        <v>3100</v>
      </c>
      <c r="F196" s="17">
        <v>13853.725</v>
      </c>
      <c r="G196" s="17">
        <v>17161.25</v>
      </c>
      <c r="H196" s="17">
        <v>4568.3999999999996</v>
      </c>
      <c r="I196" s="17">
        <v>25526.576000000001</v>
      </c>
      <c r="J196" s="17">
        <v>35537.428999999996</v>
      </c>
      <c r="K196" s="17">
        <v>26075.084999999999</v>
      </c>
      <c r="L196" s="17">
        <v>26075.084999999999</v>
      </c>
      <c r="M196" s="17">
        <v>26075.084999999999</v>
      </c>
      <c r="N196" s="17">
        <v>408447411.13099903</v>
      </c>
      <c r="O196" s="17">
        <v>382800648.97899902</v>
      </c>
      <c r="P196" s="17">
        <v>382800648.97899902</v>
      </c>
      <c r="Q196" s="47">
        <v>6.3839515906827495E-5</v>
      </c>
      <c r="R196" s="47">
        <v>6.8116616493590196E-5</v>
      </c>
      <c r="S196" s="47">
        <v>6.8116616493590196E-5</v>
      </c>
      <c r="T196" s="17">
        <v>11884.5</v>
      </c>
      <c r="U196" s="17">
        <v>11818</v>
      </c>
      <c r="V196" s="17">
        <v>10842.35</v>
      </c>
      <c r="W196" s="17">
        <v>10842.35</v>
      </c>
      <c r="X196" s="17">
        <v>0.75870072679469103</v>
      </c>
      <c r="Y196" s="17">
        <v>0.75445539898688696</v>
      </c>
      <c r="Z196" s="17">
        <v>0.73854419683927797</v>
      </c>
      <c r="AA196" s="17">
        <v>0.73854419683927797</v>
      </c>
      <c r="AB196" s="17">
        <v>0.89</v>
      </c>
      <c r="AC196" s="17">
        <v>1.0900000000000001</v>
      </c>
      <c r="AD196" s="17">
        <v>0.311</v>
      </c>
      <c r="AE196" s="17">
        <v>1.853</v>
      </c>
      <c r="AF196" s="17">
        <v>2.5190000000000001</v>
      </c>
      <c r="AG196" s="17">
        <v>2.5190000000000001</v>
      </c>
      <c r="AH196" s="17"/>
      <c r="AI196" s="17"/>
      <c r="AJ196" s="17">
        <v>2.5190000000000001</v>
      </c>
      <c r="AK196" s="17">
        <v>2.5190000000000001</v>
      </c>
      <c r="AL196" s="17">
        <v>2.5190000000000001</v>
      </c>
      <c r="AM196" s="48">
        <v>1</v>
      </c>
      <c r="AN196" s="48">
        <v>1</v>
      </c>
      <c r="AO196" s="48">
        <v>1</v>
      </c>
      <c r="AP196" s="48">
        <v>1</v>
      </c>
      <c r="AQ196" s="20" t="s">
        <v>850</v>
      </c>
      <c r="AR196" s="20" t="s">
        <v>850</v>
      </c>
      <c r="AS196" s="20" t="s">
        <v>850</v>
      </c>
      <c r="AT196" s="20"/>
      <c r="AU196" s="20"/>
    </row>
    <row r="197" spans="1:47" x14ac:dyDescent="0.25">
      <c r="A197" s="20" t="s">
        <v>280</v>
      </c>
      <c r="B197" s="20" t="s">
        <v>278</v>
      </c>
      <c r="C197" s="18">
        <v>7336</v>
      </c>
      <c r="D197" s="19" t="s">
        <v>281</v>
      </c>
      <c r="E197" s="18">
        <v>9578</v>
      </c>
      <c r="F197" s="17">
        <v>29291.375</v>
      </c>
      <c r="G197" s="17">
        <v>82775.425000000003</v>
      </c>
      <c r="H197" s="17">
        <v>15031.5</v>
      </c>
      <c r="I197" s="17">
        <v>68089.936000000002</v>
      </c>
      <c r="J197" s="17">
        <v>131156.85399999999</v>
      </c>
      <c r="K197" s="17">
        <v>94007.404999999999</v>
      </c>
      <c r="L197" s="17">
        <v>94007.404999999999</v>
      </c>
      <c r="M197" s="17">
        <v>94007.404999999999</v>
      </c>
      <c r="N197" s="17">
        <v>408447411.13099903</v>
      </c>
      <c r="O197" s="17">
        <v>382800648.97899902</v>
      </c>
      <c r="P197" s="17">
        <v>382800648.97899902</v>
      </c>
      <c r="Q197" s="47">
        <v>2.3015791614321E-4</v>
      </c>
      <c r="R197" s="47">
        <v>2.4557796662763001E-4</v>
      </c>
      <c r="S197" s="47">
        <v>2.4557796662763001E-4</v>
      </c>
      <c r="T197" s="17">
        <v>11884.5</v>
      </c>
      <c r="U197" s="17">
        <v>11818</v>
      </c>
      <c r="V197" s="17">
        <v>10842.35</v>
      </c>
      <c r="W197" s="17">
        <v>10842.35</v>
      </c>
      <c r="X197" s="17">
        <v>2.73531175440398</v>
      </c>
      <c r="Y197" s="17">
        <v>2.7200062529804501</v>
      </c>
      <c r="Z197" s="17">
        <v>2.6626422664650802</v>
      </c>
      <c r="AA197" s="17">
        <v>2.6626422664650802</v>
      </c>
      <c r="AB197" s="17">
        <v>0.47499999999999998</v>
      </c>
      <c r="AC197" s="17">
        <v>1.835</v>
      </c>
      <c r="AD197" s="17">
        <v>0.25600000000000001</v>
      </c>
      <c r="AE197" s="17">
        <v>1.157</v>
      </c>
      <c r="AF197" s="17">
        <v>2.1909999999999998</v>
      </c>
      <c r="AG197" s="17">
        <v>2.1909999999999998</v>
      </c>
      <c r="AH197" s="17"/>
      <c r="AI197" s="17"/>
      <c r="AJ197" s="17">
        <v>2.1909999999999998</v>
      </c>
      <c r="AK197" s="17">
        <v>2.1909999999999998</v>
      </c>
      <c r="AL197" s="17">
        <v>2.1909999999999998</v>
      </c>
      <c r="AM197" s="48">
        <v>2</v>
      </c>
      <c r="AN197" s="48">
        <v>2</v>
      </c>
      <c r="AO197" s="48">
        <v>2</v>
      </c>
      <c r="AP197" s="48">
        <v>2</v>
      </c>
      <c r="AQ197" s="20" t="s">
        <v>850</v>
      </c>
      <c r="AR197" s="20" t="s">
        <v>850</v>
      </c>
      <c r="AS197" s="20" t="s">
        <v>850</v>
      </c>
      <c r="AT197" s="20"/>
      <c r="AU197" s="20"/>
    </row>
    <row r="198" spans="1:47" x14ac:dyDescent="0.25">
      <c r="A198" s="20" t="s">
        <v>282</v>
      </c>
      <c r="B198" s="20" t="s">
        <v>278</v>
      </c>
      <c r="C198" s="18">
        <v>1001</v>
      </c>
      <c r="D198" s="19" t="s">
        <v>95</v>
      </c>
      <c r="E198" s="18">
        <v>706</v>
      </c>
      <c r="F198" s="17">
        <v>14794650.881999999</v>
      </c>
      <c r="G198" s="17">
        <v>10055334.471999999</v>
      </c>
      <c r="H198" s="17">
        <v>10369735.213</v>
      </c>
      <c r="I198" s="17">
        <v>12925229.916999999</v>
      </c>
      <c r="J198" s="17">
        <v>12612483.547</v>
      </c>
      <c r="K198" s="17">
        <v>13444121.448666601</v>
      </c>
      <c r="L198" s="17">
        <v>13444121.448666601</v>
      </c>
      <c r="M198" s="17">
        <v>13444121.448666601</v>
      </c>
      <c r="N198" s="17">
        <v>408447411.13099903</v>
      </c>
      <c r="O198" s="17">
        <v>382800648.97899902</v>
      </c>
      <c r="P198" s="17">
        <v>382800648.97899902</v>
      </c>
      <c r="Q198" s="47">
        <v>3.2915183404981299E-2</v>
      </c>
      <c r="R198" s="47">
        <v>3.5120424911829699E-2</v>
      </c>
      <c r="S198" s="47">
        <v>3.5120424911829699E-2</v>
      </c>
      <c r="T198" s="17">
        <v>11884.5</v>
      </c>
      <c r="U198" s="17">
        <v>11818</v>
      </c>
      <c r="V198" s="17">
        <v>10842.35</v>
      </c>
      <c r="W198" s="17">
        <v>10842.35</v>
      </c>
      <c r="X198" s="17">
        <v>391.18049717650001</v>
      </c>
      <c r="Y198" s="17">
        <v>388.99163748006902</v>
      </c>
      <c r="Z198" s="17">
        <v>380.787939042777</v>
      </c>
      <c r="AA198" s="17">
        <v>380.787939042777</v>
      </c>
      <c r="AB198" s="17">
        <v>624.92899999999997</v>
      </c>
      <c r="AC198" s="17">
        <v>740.15499999999997</v>
      </c>
      <c r="AD198" s="17">
        <v>426.565</v>
      </c>
      <c r="AE198" s="17">
        <v>645.80600000000004</v>
      </c>
      <c r="AF198" s="17">
        <v>420.36900000000003</v>
      </c>
      <c r="AG198" s="17">
        <v>740.15499999999997</v>
      </c>
      <c r="AH198" s="17">
        <v>591.78603527999996</v>
      </c>
      <c r="AI198" s="17">
        <v>591.78603527999996</v>
      </c>
      <c r="AJ198" s="17">
        <v>740.15499999999997</v>
      </c>
      <c r="AK198" s="17">
        <v>591.78603527999996</v>
      </c>
      <c r="AL198" s="17">
        <v>591.78603527999996</v>
      </c>
      <c r="AM198" s="48">
        <v>476</v>
      </c>
      <c r="AN198" s="48">
        <v>473</v>
      </c>
      <c r="AO198" s="48">
        <v>470</v>
      </c>
      <c r="AP198" s="48">
        <v>470</v>
      </c>
      <c r="AQ198" s="20" t="s">
        <v>850</v>
      </c>
      <c r="AR198" s="20" t="s">
        <v>850</v>
      </c>
      <c r="AS198" s="20" t="s">
        <v>850</v>
      </c>
      <c r="AT198" s="20"/>
      <c r="AU198" s="20"/>
    </row>
    <row r="199" spans="1:47" x14ac:dyDescent="0.25">
      <c r="A199" s="20" t="s">
        <v>282</v>
      </c>
      <c r="B199" s="20" t="s">
        <v>278</v>
      </c>
      <c r="C199" s="18">
        <v>1001</v>
      </c>
      <c r="D199" s="19" t="s">
        <v>96</v>
      </c>
      <c r="E199" s="18">
        <v>707</v>
      </c>
      <c r="F199" s="17">
        <v>11057751.959000001</v>
      </c>
      <c r="G199" s="17">
        <v>13730373.963</v>
      </c>
      <c r="H199" s="17">
        <v>6136971.7989999996</v>
      </c>
      <c r="I199" s="17">
        <v>8429380.8220000006</v>
      </c>
      <c r="J199" s="17">
        <v>12414302.577</v>
      </c>
      <c r="K199" s="17">
        <v>12400809.4996666</v>
      </c>
      <c r="L199" s="17">
        <v>12400809.4996666</v>
      </c>
      <c r="M199" s="17">
        <v>12400809.4996666</v>
      </c>
      <c r="N199" s="17">
        <v>408447411.13099903</v>
      </c>
      <c r="O199" s="17">
        <v>382800648.97899902</v>
      </c>
      <c r="P199" s="17">
        <v>382800648.97899902</v>
      </c>
      <c r="Q199" s="47">
        <v>3.0360847349548699E-2</v>
      </c>
      <c r="R199" s="47">
        <v>3.2394954221582201E-2</v>
      </c>
      <c r="S199" s="47">
        <v>3.2394954221582201E-2</v>
      </c>
      <c r="T199" s="17">
        <v>11884.5</v>
      </c>
      <c r="U199" s="17">
        <v>11818</v>
      </c>
      <c r="V199" s="17">
        <v>10842.35</v>
      </c>
      <c r="W199" s="17">
        <v>10842.35</v>
      </c>
      <c r="X199" s="17">
        <v>360.82349032571199</v>
      </c>
      <c r="Y199" s="17">
        <v>358.80449397696702</v>
      </c>
      <c r="Z199" s="17">
        <v>351.23743190437102</v>
      </c>
      <c r="AA199" s="17">
        <v>351.23743190437102</v>
      </c>
      <c r="AB199" s="17">
        <v>498.17399999999998</v>
      </c>
      <c r="AC199" s="17">
        <v>596.32500000000005</v>
      </c>
      <c r="AD199" s="17">
        <v>306.13400000000001</v>
      </c>
      <c r="AE199" s="17">
        <v>457.75099999999998</v>
      </c>
      <c r="AF199" s="17">
        <v>434.59699999999998</v>
      </c>
      <c r="AG199" s="17">
        <v>596.32500000000005</v>
      </c>
      <c r="AH199" s="17">
        <v>549.21495851999998</v>
      </c>
      <c r="AI199" s="17">
        <v>549.21495851999998</v>
      </c>
      <c r="AJ199" s="17">
        <v>596.32500000000005</v>
      </c>
      <c r="AK199" s="17">
        <v>549.21495851999998</v>
      </c>
      <c r="AL199" s="17">
        <v>549.21495851999998</v>
      </c>
      <c r="AM199" s="48">
        <v>439</v>
      </c>
      <c r="AN199" s="48">
        <v>436</v>
      </c>
      <c r="AO199" s="48">
        <v>433</v>
      </c>
      <c r="AP199" s="48">
        <v>433</v>
      </c>
      <c r="AQ199" s="20" t="s">
        <v>850</v>
      </c>
      <c r="AR199" s="20" t="s">
        <v>850</v>
      </c>
      <c r="AS199" s="20" t="s">
        <v>850</v>
      </c>
      <c r="AT199" s="20"/>
      <c r="AU199" s="20"/>
    </row>
    <row r="200" spans="1:47" x14ac:dyDescent="0.25">
      <c r="A200" s="20" t="s">
        <v>282</v>
      </c>
      <c r="B200" s="20" t="s">
        <v>278</v>
      </c>
      <c r="C200" s="18">
        <v>1001</v>
      </c>
      <c r="D200" s="19" t="s">
        <v>98</v>
      </c>
      <c r="E200" s="18">
        <v>708</v>
      </c>
      <c r="F200" s="17">
        <v>3469.8719999999998</v>
      </c>
      <c r="G200" s="17">
        <v>1982.0909999999999</v>
      </c>
      <c r="H200" s="17">
        <v>110189.14200000001</v>
      </c>
      <c r="I200" s="17">
        <v>152087.84400000001</v>
      </c>
      <c r="J200" s="17">
        <v>65135.786</v>
      </c>
      <c r="K200" s="17">
        <v>109137.590666666</v>
      </c>
      <c r="L200" s="17">
        <v>109137.590666666</v>
      </c>
      <c r="M200" s="17">
        <v>109137.590666666</v>
      </c>
      <c r="N200" s="17">
        <v>408447411.13099903</v>
      </c>
      <c r="O200" s="17">
        <v>382800648.97899902</v>
      </c>
      <c r="P200" s="17">
        <v>382800648.97899902</v>
      </c>
      <c r="Q200" s="47">
        <v>2.6720108315648799E-4</v>
      </c>
      <c r="R200" s="47">
        <v>2.8510294054557298E-4</v>
      </c>
      <c r="S200" s="47">
        <v>2.8510294054557298E-4</v>
      </c>
      <c r="T200" s="17">
        <v>11884.5</v>
      </c>
      <c r="U200" s="17">
        <v>11818</v>
      </c>
      <c r="V200" s="17">
        <v>10842.35</v>
      </c>
      <c r="W200" s="17">
        <v>10842.35</v>
      </c>
      <c r="X200" s="17">
        <v>3.17555127277328</v>
      </c>
      <c r="Y200" s="17">
        <v>3.1577824007433701</v>
      </c>
      <c r="Z200" s="17">
        <v>3.09118586742429</v>
      </c>
      <c r="AA200" s="17">
        <v>3.09118586742429</v>
      </c>
      <c r="AB200" s="17">
        <v>0.14599999999999999</v>
      </c>
      <c r="AC200" s="17">
        <v>0.104</v>
      </c>
      <c r="AD200" s="17">
        <v>2.8159999999999998</v>
      </c>
      <c r="AE200" s="17">
        <v>3.5590000000000002</v>
      </c>
      <c r="AF200" s="17">
        <v>1.484</v>
      </c>
      <c r="AG200" s="17">
        <v>3.5590000000000002</v>
      </c>
      <c r="AH200" s="17"/>
      <c r="AI200" s="17"/>
      <c r="AJ200" s="17">
        <v>3.5590000000000002</v>
      </c>
      <c r="AK200" s="17">
        <v>3.5590000000000002</v>
      </c>
      <c r="AL200" s="17">
        <v>3.5590000000000002</v>
      </c>
      <c r="AM200" s="48">
        <v>4</v>
      </c>
      <c r="AN200" s="48">
        <v>4</v>
      </c>
      <c r="AO200" s="48">
        <v>4</v>
      </c>
      <c r="AP200" s="48">
        <v>4</v>
      </c>
      <c r="AQ200" s="20" t="s">
        <v>850</v>
      </c>
      <c r="AR200" s="20" t="s">
        <v>850</v>
      </c>
      <c r="AS200" s="20" t="s">
        <v>850</v>
      </c>
      <c r="AT200" s="20"/>
      <c r="AU200" s="20"/>
    </row>
    <row r="201" spans="1:47" x14ac:dyDescent="0.25">
      <c r="A201" s="20" t="s">
        <v>283</v>
      </c>
      <c r="B201" s="20" t="s">
        <v>278</v>
      </c>
      <c r="C201" s="18">
        <v>983</v>
      </c>
      <c r="D201" s="19" t="s">
        <v>95</v>
      </c>
      <c r="E201" s="18">
        <v>658</v>
      </c>
      <c r="F201" s="17">
        <v>4837169.8650000002</v>
      </c>
      <c r="G201" s="17">
        <v>6056450.2110000001</v>
      </c>
      <c r="H201" s="17">
        <v>4315400.727</v>
      </c>
      <c r="I201" s="17">
        <v>4288965.3039999995</v>
      </c>
      <c r="J201" s="17">
        <v>4847950.9560000002</v>
      </c>
      <c r="K201" s="17">
        <v>5247190.3439999996</v>
      </c>
      <c r="L201" s="17">
        <v>5247190.3439999996</v>
      </c>
      <c r="M201" s="17">
        <v>5247190.3439999996</v>
      </c>
      <c r="N201" s="17">
        <v>408447411.13099903</v>
      </c>
      <c r="O201" s="17">
        <v>382800648.97899902</v>
      </c>
      <c r="P201" s="17">
        <v>382800648.97899902</v>
      </c>
      <c r="Q201" s="47">
        <v>1.28466730379571E-2</v>
      </c>
      <c r="R201" s="47">
        <v>1.37073705543478E-2</v>
      </c>
      <c r="S201" s="47">
        <v>1.37073705543478E-2</v>
      </c>
      <c r="T201" s="17">
        <v>11884.5</v>
      </c>
      <c r="U201" s="17">
        <v>11818</v>
      </c>
      <c r="V201" s="17">
        <v>10842.35</v>
      </c>
      <c r="W201" s="17">
        <v>10842.35</v>
      </c>
      <c r="X201" s="17">
        <v>152.676285719601</v>
      </c>
      <c r="Y201" s="17">
        <v>151.82198196257701</v>
      </c>
      <c r="Z201" s="17">
        <v>148.62010912993301</v>
      </c>
      <c r="AA201" s="17">
        <v>148.62010912993301</v>
      </c>
      <c r="AB201" s="17">
        <v>178.52</v>
      </c>
      <c r="AC201" s="17">
        <v>208.86199999999999</v>
      </c>
      <c r="AD201" s="17">
        <v>143.965</v>
      </c>
      <c r="AE201" s="17">
        <v>191.999</v>
      </c>
      <c r="AF201" s="17">
        <v>157.06800000000001</v>
      </c>
      <c r="AG201" s="17">
        <v>208.86199999999999</v>
      </c>
      <c r="AH201" s="17">
        <v>242.25800844</v>
      </c>
      <c r="AI201" s="17">
        <v>242.25800844</v>
      </c>
      <c r="AJ201" s="17">
        <v>208.86199999999999</v>
      </c>
      <c r="AK201" s="17">
        <v>208.86199999999999</v>
      </c>
      <c r="AL201" s="17">
        <v>208.86199999999999</v>
      </c>
      <c r="AM201" s="48">
        <v>186</v>
      </c>
      <c r="AN201" s="48">
        <v>185</v>
      </c>
      <c r="AO201" s="48">
        <v>183</v>
      </c>
      <c r="AP201" s="48">
        <v>183</v>
      </c>
      <c r="AQ201" s="20" t="s">
        <v>850</v>
      </c>
      <c r="AR201" s="20" t="s">
        <v>850</v>
      </c>
      <c r="AS201" s="20" t="s">
        <v>850</v>
      </c>
      <c r="AT201" s="20"/>
      <c r="AU201" s="20"/>
    </row>
    <row r="202" spans="1:47" x14ac:dyDescent="0.25">
      <c r="A202" s="20" t="s">
        <v>283</v>
      </c>
      <c r="B202" s="20" t="s">
        <v>278</v>
      </c>
      <c r="C202" s="18">
        <v>983</v>
      </c>
      <c r="D202" s="19" t="s">
        <v>96</v>
      </c>
      <c r="E202" s="18">
        <v>659</v>
      </c>
      <c r="F202" s="17">
        <v>4715705.1560000004</v>
      </c>
      <c r="G202" s="17">
        <v>5007376.3940000003</v>
      </c>
      <c r="H202" s="17">
        <v>4626719.341</v>
      </c>
      <c r="I202" s="17">
        <v>3687738.983</v>
      </c>
      <c r="J202" s="17">
        <v>4746953.9000000004</v>
      </c>
      <c r="K202" s="17">
        <v>4823345.1500000004</v>
      </c>
      <c r="L202" s="17">
        <v>4823345.1500000004</v>
      </c>
      <c r="M202" s="17">
        <v>4823345.1500000004</v>
      </c>
      <c r="N202" s="17">
        <v>408447411.13099903</v>
      </c>
      <c r="O202" s="17">
        <v>382800648.97899902</v>
      </c>
      <c r="P202" s="17">
        <v>382800648.97899902</v>
      </c>
      <c r="Q202" s="47">
        <v>1.18089747138904E-2</v>
      </c>
      <c r="R202" s="47">
        <v>1.26001488316823E-2</v>
      </c>
      <c r="S202" s="47">
        <v>1.26001488316823E-2</v>
      </c>
      <c r="T202" s="17">
        <v>11884.5</v>
      </c>
      <c r="U202" s="17">
        <v>11818</v>
      </c>
      <c r="V202" s="17">
        <v>10842.35</v>
      </c>
      <c r="W202" s="17">
        <v>10842.35</v>
      </c>
      <c r="X202" s="17">
        <v>140.34375998723101</v>
      </c>
      <c r="Y202" s="17">
        <v>139.55846316875699</v>
      </c>
      <c r="Z202" s="17">
        <v>136.61522368519101</v>
      </c>
      <c r="AA202" s="17">
        <v>136.61522368519101</v>
      </c>
      <c r="AB202" s="17">
        <v>172.66200000000001</v>
      </c>
      <c r="AC202" s="17">
        <v>164.96299999999999</v>
      </c>
      <c r="AD202" s="17">
        <v>156.51900000000001</v>
      </c>
      <c r="AE202" s="17">
        <v>162.86000000000001</v>
      </c>
      <c r="AF202" s="17">
        <v>156.053</v>
      </c>
      <c r="AG202" s="17">
        <v>172.66200000000001</v>
      </c>
      <c r="AH202" s="17">
        <v>200.29505576</v>
      </c>
      <c r="AI202" s="17">
        <v>200.29505576</v>
      </c>
      <c r="AJ202" s="17">
        <v>172.66200000000001</v>
      </c>
      <c r="AK202" s="17">
        <v>172.66200000000001</v>
      </c>
      <c r="AL202" s="17">
        <v>172.66200000000001</v>
      </c>
      <c r="AM202" s="48">
        <v>171</v>
      </c>
      <c r="AN202" s="48">
        <v>170</v>
      </c>
      <c r="AO202" s="48">
        <v>168</v>
      </c>
      <c r="AP202" s="48">
        <v>168</v>
      </c>
      <c r="AQ202" s="20" t="s">
        <v>850</v>
      </c>
      <c r="AR202" s="20" t="s">
        <v>850</v>
      </c>
      <c r="AS202" s="20" t="s">
        <v>850</v>
      </c>
      <c r="AT202" s="20"/>
      <c r="AU202" s="20"/>
    </row>
    <row r="203" spans="1:47" x14ac:dyDescent="0.25">
      <c r="A203" s="20" t="s">
        <v>283</v>
      </c>
      <c r="B203" s="20" t="s">
        <v>278</v>
      </c>
      <c r="C203" s="18">
        <v>983</v>
      </c>
      <c r="D203" s="19" t="s">
        <v>97</v>
      </c>
      <c r="E203" s="18">
        <v>660</v>
      </c>
      <c r="F203" s="17">
        <v>4116726.5440000002</v>
      </c>
      <c r="G203" s="17">
        <v>6017952.9340000004</v>
      </c>
      <c r="H203" s="17">
        <v>4958905.3329999996</v>
      </c>
      <c r="I203" s="17">
        <v>3405561.0920000002</v>
      </c>
      <c r="J203" s="17">
        <v>4571961.6330000004</v>
      </c>
      <c r="K203" s="17">
        <v>5182939.9666666603</v>
      </c>
      <c r="L203" s="17">
        <v>5182939.9666666603</v>
      </c>
      <c r="M203" s="17">
        <v>5182939.9666666603</v>
      </c>
      <c r="N203" s="17">
        <v>408447411.13099903</v>
      </c>
      <c r="O203" s="17">
        <v>382800648.97899902</v>
      </c>
      <c r="P203" s="17">
        <v>382800648.97899902</v>
      </c>
      <c r="Q203" s="47">
        <v>1.26893691217554E-2</v>
      </c>
      <c r="R203" s="47">
        <v>1.3539527637924599E-2</v>
      </c>
      <c r="S203" s="47">
        <v>1.3539527637924599E-2</v>
      </c>
      <c r="T203" s="17">
        <v>11884.5</v>
      </c>
      <c r="U203" s="17">
        <v>11818</v>
      </c>
      <c r="V203" s="17">
        <v>10842.35</v>
      </c>
      <c r="W203" s="17">
        <v>10842.35</v>
      </c>
      <c r="X203" s="17">
        <v>150.80680732750201</v>
      </c>
      <c r="Y203" s="17">
        <v>149.962964280905</v>
      </c>
      <c r="Z203" s="17">
        <v>146.800297485052</v>
      </c>
      <c r="AA203" s="17">
        <v>146.800297485052</v>
      </c>
      <c r="AB203" s="17">
        <v>149.12799999999999</v>
      </c>
      <c r="AC203" s="17">
        <v>201.75899999999999</v>
      </c>
      <c r="AD203" s="17">
        <v>167.04400000000001</v>
      </c>
      <c r="AE203" s="17">
        <v>154.63</v>
      </c>
      <c r="AF203" s="17">
        <v>148.643</v>
      </c>
      <c r="AG203" s="17">
        <v>201.75899999999999</v>
      </c>
      <c r="AH203" s="17">
        <v>240.71811736000001</v>
      </c>
      <c r="AI203" s="17">
        <v>240.71811736000001</v>
      </c>
      <c r="AJ203" s="17">
        <v>201.75899999999999</v>
      </c>
      <c r="AK203" s="17">
        <v>201.75899999999999</v>
      </c>
      <c r="AL203" s="17">
        <v>201.75899999999999</v>
      </c>
      <c r="AM203" s="48">
        <v>184</v>
      </c>
      <c r="AN203" s="48">
        <v>182</v>
      </c>
      <c r="AO203" s="48">
        <v>181</v>
      </c>
      <c r="AP203" s="48">
        <v>181</v>
      </c>
      <c r="AQ203" s="20" t="s">
        <v>850</v>
      </c>
      <c r="AR203" s="20" t="s">
        <v>850</v>
      </c>
      <c r="AS203" s="20" t="s">
        <v>850</v>
      </c>
      <c r="AT203" s="20"/>
      <c r="AU203" s="20"/>
    </row>
    <row r="204" spans="1:47" x14ac:dyDescent="0.25">
      <c r="A204" s="20" t="s">
        <v>283</v>
      </c>
      <c r="B204" s="20" t="s">
        <v>278</v>
      </c>
      <c r="C204" s="18">
        <v>983</v>
      </c>
      <c r="D204" s="19" t="s">
        <v>98</v>
      </c>
      <c r="E204" s="18">
        <v>661</v>
      </c>
      <c r="F204" s="17">
        <v>4684859.7180000003</v>
      </c>
      <c r="G204" s="17">
        <v>5076259.7240000004</v>
      </c>
      <c r="H204" s="17">
        <v>4791311.2120000003</v>
      </c>
      <c r="I204" s="17">
        <v>3687365.3130000001</v>
      </c>
      <c r="J204" s="17">
        <v>4716716.28</v>
      </c>
      <c r="K204" s="17">
        <v>4861429.0719999997</v>
      </c>
      <c r="L204" s="17">
        <v>4861429.0719999997</v>
      </c>
      <c r="M204" s="17">
        <v>4861429.0719999997</v>
      </c>
      <c r="N204" s="17">
        <v>408447411.13099903</v>
      </c>
      <c r="O204" s="17">
        <v>382800648.97899902</v>
      </c>
      <c r="P204" s="17">
        <v>382800648.97899902</v>
      </c>
      <c r="Q204" s="47">
        <v>1.1902215412600101E-2</v>
      </c>
      <c r="R204" s="47">
        <v>1.26996364425356E-2</v>
      </c>
      <c r="S204" s="47">
        <v>1.26996364425356E-2</v>
      </c>
      <c r="T204" s="17">
        <v>11884.5</v>
      </c>
      <c r="U204" s="17">
        <v>11818</v>
      </c>
      <c r="V204" s="17">
        <v>10842.35</v>
      </c>
      <c r="W204" s="17">
        <v>10842.35</v>
      </c>
      <c r="X204" s="17">
        <v>141.451879071045</v>
      </c>
      <c r="Y204" s="17">
        <v>140.66038174610799</v>
      </c>
      <c r="Z204" s="17">
        <v>137.69390318272599</v>
      </c>
      <c r="AA204" s="17">
        <v>137.69390318272599</v>
      </c>
      <c r="AB204" s="17">
        <v>239.53</v>
      </c>
      <c r="AC204" s="17">
        <v>298.16199999999998</v>
      </c>
      <c r="AD204" s="17">
        <v>286.19499999999999</v>
      </c>
      <c r="AE204" s="17">
        <v>270.22399999999999</v>
      </c>
      <c r="AF204" s="17">
        <v>237.77500000000001</v>
      </c>
      <c r="AG204" s="17">
        <v>298.16199999999998</v>
      </c>
      <c r="AH204" s="17">
        <v>203.05038895999999</v>
      </c>
      <c r="AI204" s="17">
        <v>203.05038895999999</v>
      </c>
      <c r="AJ204" s="17">
        <v>298.16199999999998</v>
      </c>
      <c r="AK204" s="17">
        <v>203.05038895999999</v>
      </c>
      <c r="AL204" s="17">
        <v>203.05038895999999</v>
      </c>
      <c r="AM204" s="48">
        <v>172</v>
      </c>
      <c r="AN204" s="48">
        <v>171</v>
      </c>
      <c r="AO204" s="48">
        <v>170</v>
      </c>
      <c r="AP204" s="48">
        <v>170</v>
      </c>
      <c r="AQ204" s="20" t="s">
        <v>850</v>
      </c>
      <c r="AR204" s="20" t="s">
        <v>850</v>
      </c>
      <c r="AS204" s="20" t="s">
        <v>850</v>
      </c>
      <c r="AT204" s="20"/>
      <c r="AU204" s="20"/>
    </row>
    <row r="205" spans="1:47" x14ac:dyDescent="0.25">
      <c r="A205" s="20" t="s">
        <v>283</v>
      </c>
      <c r="B205" s="20" t="s">
        <v>278</v>
      </c>
      <c r="C205" s="18">
        <v>983</v>
      </c>
      <c r="D205" s="19" t="s">
        <v>99</v>
      </c>
      <c r="E205" s="18">
        <v>662</v>
      </c>
      <c r="F205" s="17">
        <v>4762479.8059999999</v>
      </c>
      <c r="G205" s="17">
        <v>5368564.3090000004</v>
      </c>
      <c r="H205" s="17">
        <v>4338348.4160000002</v>
      </c>
      <c r="I205" s="17">
        <v>3368261.7760000001</v>
      </c>
      <c r="J205" s="17">
        <v>4587263.0109999999</v>
      </c>
      <c r="K205" s="17">
        <v>4906102.3753333297</v>
      </c>
      <c r="L205" s="17">
        <v>4906102.3753333297</v>
      </c>
      <c r="M205" s="17">
        <v>4906102.3753333297</v>
      </c>
      <c r="N205" s="17">
        <v>408447411.13099903</v>
      </c>
      <c r="O205" s="17">
        <v>382800648.97899902</v>
      </c>
      <c r="P205" s="17">
        <v>382800648.97899902</v>
      </c>
      <c r="Q205" s="47">
        <v>1.20115888646428E-2</v>
      </c>
      <c r="R205" s="47">
        <v>1.2816337664052499E-2</v>
      </c>
      <c r="S205" s="47">
        <v>1.2816337664052499E-2</v>
      </c>
      <c r="T205" s="17">
        <v>11884.5</v>
      </c>
      <c r="U205" s="17">
        <v>11818</v>
      </c>
      <c r="V205" s="17">
        <v>10842.35</v>
      </c>
      <c r="W205" s="17">
        <v>10842.35</v>
      </c>
      <c r="X205" s="17">
        <v>142.751727861848</v>
      </c>
      <c r="Y205" s="17">
        <v>141.95295720234901</v>
      </c>
      <c r="Z205" s="17">
        <v>138.95921867184001</v>
      </c>
      <c r="AA205" s="17">
        <v>138.95921867184001</v>
      </c>
      <c r="AB205" s="17">
        <v>226.77600000000001</v>
      </c>
      <c r="AC205" s="17">
        <v>321.14</v>
      </c>
      <c r="AD205" s="17">
        <v>260.73200000000003</v>
      </c>
      <c r="AE205" s="17">
        <v>253.65299999999999</v>
      </c>
      <c r="AF205" s="17">
        <v>227.721</v>
      </c>
      <c r="AG205" s="17">
        <v>321.14</v>
      </c>
      <c r="AH205" s="17">
        <v>214.74257236</v>
      </c>
      <c r="AI205" s="17">
        <v>214.74257236</v>
      </c>
      <c r="AJ205" s="17">
        <v>321.14</v>
      </c>
      <c r="AK205" s="17">
        <v>214.74257236</v>
      </c>
      <c r="AL205" s="17">
        <v>214.74257236</v>
      </c>
      <c r="AM205" s="48">
        <v>174</v>
      </c>
      <c r="AN205" s="48">
        <v>173</v>
      </c>
      <c r="AO205" s="48">
        <v>171</v>
      </c>
      <c r="AP205" s="48">
        <v>171</v>
      </c>
      <c r="AQ205" s="20" t="s">
        <v>850</v>
      </c>
      <c r="AR205" s="20" t="s">
        <v>850</v>
      </c>
      <c r="AS205" s="20" t="s">
        <v>850</v>
      </c>
      <c r="AT205" s="20"/>
      <c r="AU205" s="20"/>
    </row>
    <row r="206" spans="1:47" x14ac:dyDescent="0.25">
      <c r="A206" s="20" t="s">
        <v>283</v>
      </c>
      <c r="B206" s="20" t="s">
        <v>278</v>
      </c>
      <c r="C206" s="18">
        <v>983</v>
      </c>
      <c r="D206" s="19" t="s">
        <v>101</v>
      </c>
      <c r="E206" s="18">
        <v>663</v>
      </c>
      <c r="F206" s="17">
        <v>552215.33900000004</v>
      </c>
      <c r="G206" s="17">
        <v>1347040.4129999999</v>
      </c>
      <c r="H206" s="17">
        <v>1710812.889</v>
      </c>
      <c r="I206" s="17">
        <v>1154354.497</v>
      </c>
      <c r="J206" s="17">
        <v>809248.38600000006</v>
      </c>
      <c r="K206" s="17">
        <v>1404069.26633333</v>
      </c>
      <c r="L206" s="17">
        <v>1404069.26633333</v>
      </c>
      <c r="M206" s="17">
        <v>1404069.26633333</v>
      </c>
      <c r="N206" s="17">
        <v>408447411.13099903</v>
      </c>
      <c r="O206" s="17">
        <v>382800648.97899902</v>
      </c>
      <c r="P206" s="17">
        <v>382800648.97899902</v>
      </c>
      <c r="Q206" s="47">
        <v>3.4375766085661601E-3</v>
      </c>
      <c r="R206" s="47">
        <v>3.6678863269386901E-3</v>
      </c>
      <c r="S206" s="47">
        <v>3.6678863269386901E-3</v>
      </c>
      <c r="T206" s="17">
        <v>11884.5</v>
      </c>
      <c r="U206" s="17">
        <v>11818</v>
      </c>
      <c r="V206" s="17">
        <v>10842.35</v>
      </c>
      <c r="W206" s="17">
        <v>10842.35</v>
      </c>
      <c r="X206" s="17">
        <v>40.853879204504501</v>
      </c>
      <c r="Y206" s="17">
        <v>40.6252803600349</v>
      </c>
      <c r="Z206" s="17">
        <v>39.768507316883699</v>
      </c>
      <c r="AA206" s="17">
        <v>39.768507316883699</v>
      </c>
      <c r="AB206" s="17">
        <v>72.286000000000001</v>
      </c>
      <c r="AC206" s="17">
        <v>183.453</v>
      </c>
      <c r="AD206" s="17">
        <v>179.72200000000001</v>
      </c>
      <c r="AE206" s="17">
        <v>131.55199999999999</v>
      </c>
      <c r="AF206" s="17">
        <v>80.686999999999998</v>
      </c>
      <c r="AG206" s="17">
        <v>183.453</v>
      </c>
      <c r="AH206" s="17"/>
      <c r="AI206" s="17"/>
      <c r="AJ206" s="17">
        <v>183.453</v>
      </c>
      <c r="AK206" s="17">
        <v>183.453</v>
      </c>
      <c r="AL206" s="17">
        <v>183.453</v>
      </c>
      <c r="AM206" s="48">
        <v>50</v>
      </c>
      <c r="AN206" s="48">
        <v>49</v>
      </c>
      <c r="AO206" s="48">
        <v>49</v>
      </c>
      <c r="AP206" s="48">
        <v>49</v>
      </c>
      <c r="AQ206" s="20" t="s">
        <v>850</v>
      </c>
      <c r="AR206" s="20" t="s">
        <v>850</v>
      </c>
      <c r="AS206" s="20" t="s">
        <v>850</v>
      </c>
      <c r="AT206" s="20"/>
      <c r="AU206" s="20"/>
    </row>
    <row r="207" spans="1:47" x14ac:dyDescent="0.25">
      <c r="A207" s="20" t="s">
        <v>709</v>
      </c>
      <c r="B207" s="20" t="s">
        <v>278</v>
      </c>
      <c r="C207" s="18">
        <v>1004</v>
      </c>
      <c r="D207" s="19" t="s">
        <v>204</v>
      </c>
      <c r="E207" s="18">
        <v>90673</v>
      </c>
      <c r="F207" s="17">
        <v>6196078.5480000004</v>
      </c>
      <c r="G207" s="17">
        <v>5732049.6550000003</v>
      </c>
      <c r="H207" s="17">
        <v>5653704.2369999997</v>
      </c>
      <c r="I207" s="17">
        <v>2622513.1680000001</v>
      </c>
      <c r="J207" s="17">
        <v>6306615.6799999997</v>
      </c>
      <c r="K207" s="17">
        <v>6078247.9610000001</v>
      </c>
      <c r="L207" s="17">
        <v>6078247.9610000001</v>
      </c>
      <c r="M207" s="17">
        <v>6078247.9610000001</v>
      </c>
      <c r="N207" s="17">
        <v>408447411.13099903</v>
      </c>
      <c r="O207" s="17">
        <v>382800648.97899902</v>
      </c>
      <c r="P207" s="17">
        <v>382800648.97899902</v>
      </c>
      <c r="Q207" s="47">
        <v>1.4881347746014999E-2</v>
      </c>
      <c r="R207" s="47">
        <v>1.58783637833734E-2</v>
      </c>
      <c r="S207" s="47">
        <v>1.58783637833734E-2</v>
      </c>
      <c r="T207" s="17">
        <v>11884.5</v>
      </c>
      <c r="U207" s="17">
        <v>11818</v>
      </c>
      <c r="V207" s="17">
        <v>10842.35</v>
      </c>
      <c r="W207" s="17">
        <v>10842.35</v>
      </c>
      <c r="X207" s="17">
        <v>176.85737728751599</v>
      </c>
      <c r="Y207" s="17">
        <v>175.86776766240601</v>
      </c>
      <c r="Z207" s="17">
        <v>172.15877756665799</v>
      </c>
      <c r="AA207" s="17">
        <v>172.15877756665799</v>
      </c>
      <c r="AB207" s="17">
        <v>155.77500000000001</v>
      </c>
      <c r="AC207" s="17">
        <v>155.71100000000001</v>
      </c>
      <c r="AD207" s="17">
        <v>148.00800000000001</v>
      </c>
      <c r="AE207" s="17">
        <v>100.331</v>
      </c>
      <c r="AF207" s="17">
        <v>187.26300000000001</v>
      </c>
      <c r="AG207" s="17">
        <v>187.26300000000001</v>
      </c>
      <c r="AH207" s="17"/>
      <c r="AI207" s="17"/>
      <c r="AJ207" s="17">
        <v>187.26300000000001</v>
      </c>
      <c r="AK207" s="17">
        <v>187.26300000000001</v>
      </c>
      <c r="AL207" s="17">
        <v>187.26300000000001</v>
      </c>
      <c r="AM207" s="48">
        <v>187</v>
      </c>
      <c r="AN207" s="48">
        <v>187</v>
      </c>
      <c r="AO207" s="48">
        <v>187</v>
      </c>
      <c r="AP207" s="48">
        <v>187</v>
      </c>
      <c r="AQ207" s="20" t="s">
        <v>850</v>
      </c>
      <c r="AR207" s="20" t="s">
        <v>850</v>
      </c>
      <c r="AS207" s="20" t="s">
        <v>850</v>
      </c>
      <c r="AT207" s="20"/>
      <c r="AU207" s="20"/>
    </row>
    <row r="208" spans="1:47" x14ac:dyDescent="0.25">
      <c r="A208" s="20" t="s">
        <v>709</v>
      </c>
      <c r="B208" s="20" t="s">
        <v>278</v>
      </c>
      <c r="C208" s="18">
        <v>1004</v>
      </c>
      <c r="D208" s="19" t="s">
        <v>205</v>
      </c>
      <c r="E208" s="18">
        <v>90674</v>
      </c>
      <c r="F208" s="17">
        <v>5866900.8509999998</v>
      </c>
      <c r="G208" s="17">
        <v>6486783.0590000004</v>
      </c>
      <c r="H208" s="17">
        <v>5231061.2759999996</v>
      </c>
      <c r="I208" s="17">
        <v>2562561.5929999999</v>
      </c>
      <c r="J208" s="17">
        <v>6110848.057</v>
      </c>
      <c r="K208" s="17">
        <v>6154843.9890000001</v>
      </c>
      <c r="L208" s="17">
        <v>6154843.9890000001</v>
      </c>
      <c r="M208" s="17">
        <v>6154843.9890000001</v>
      </c>
      <c r="N208" s="17">
        <v>408447411.13099903</v>
      </c>
      <c r="O208" s="17">
        <v>382800648.97899902</v>
      </c>
      <c r="P208" s="17">
        <v>382800648.97899902</v>
      </c>
      <c r="Q208" s="47">
        <v>1.5068877464438E-2</v>
      </c>
      <c r="R208" s="47">
        <v>1.60784575611773E-2</v>
      </c>
      <c r="S208" s="47">
        <v>1.60784575611773E-2</v>
      </c>
      <c r="T208" s="17">
        <v>11884.5</v>
      </c>
      <c r="U208" s="17">
        <v>11818</v>
      </c>
      <c r="V208" s="17">
        <v>10842.35</v>
      </c>
      <c r="W208" s="17">
        <v>10842.35</v>
      </c>
      <c r="X208" s="17">
        <v>179.08607422611399</v>
      </c>
      <c r="Y208" s="17">
        <v>178.083993874729</v>
      </c>
      <c r="Z208" s="17">
        <v>174.32826433843101</v>
      </c>
      <c r="AA208" s="17">
        <v>174.32826433843101</v>
      </c>
      <c r="AB208" s="17">
        <v>144.59</v>
      </c>
      <c r="AC208" s="17">
        <v>155.66800000000001</v>
      </c>
      <c r="AD208" s="17">
        <v>133.059</v>
      </c>
      <c r="AE208" s="17">
        <v>98.343000000000004</v>
      </c>
      <c r="AF208" s="17">
        <v>193.161</v>
      </c>
      <c r="AG208" s="17">
        <v>193.161</v>
      </c>
      <c r="AH208" s="17"/>
      <c r="AI208" s="17"/>
      <c r="AJ208" s="17">
        <v>193.161</v>
      </c>
      <c r="AK208" s="17">
        <v>193.161</v>
      </c>
      <c r="AL208" s="17">
        <v>193.161</v>
      </c>
      <c r="AM208" s="48">
        <v>193</v>
      </c>
      <c r="AN208" s="48">
        <v>193</v>
      </c>
      <c r="AO208" s="48">
        <v>193</v>
      </c>
      <c r="AP208" s="48">
        <v>193</v>
      </c>
      <c r="AQ208" s="20" t="s">
        <v>850</v>
      </c>
      <c r="AR208" s="20" t="s">
        <v>850</v>
      </c>
      <c r="AS208" s="20" t="s">
        <v>850</v>
      </c>
      <c r="AT208" s="20"/>
      <c r="AU208" s="20"/>
    </row>
    <row r="209" spans="1:47" x14ac:dyDescent="0.25">
      <c r="A209" s="20" t="s">
        <v>284</v>
      </c>
      <c r="B209" s="20" t="s">
        <v>278</v>
      </c>
      <c r="C209" s="18">
        <v>1012</v>
      </c>
      <c r="D209" s="19" t="s">
        <v>96</v>
      </c>
      <c r="E209" s="18">
        <v>727</v>
      </c>
      <c r="F209" s="17">
        <v>1253360.6950000001</v>
      </c>
      <c r="G209" s="17">
        <v>1905636.7379999999</v>
      </c>
      <c r="H209" s="17">
        <v>1210523.118</v>
      </c>
      <c r="I209" s="17">
        <v>672518.06499999994</v>
      </c>
      <c r="J209" s="17">
        <v>1727272.2990000001</v>
      </c>
      <c r="K209" s="17">
        <v>1628756.5773333299</v>
      </c>
      <c r="L209" s="17">
        <v>1628756.5773333299</v>
      </c>
      <c r="M209" s="17">
        <v>1628756.5773333299</v>
      </c>
      <c r="N209" s="17">
        <v>408447411.13099903</v>
      </c>
      <c r="O209" s="17">
        <v>382800648.97899902</v>
      </c>
      <c r="P209" s="17">
        <v>382800648.97899902</v>
      </c>
      <c r="Q209" s="47">
        <v>3.9876775637364597E-3</v>
      </c>
      <c r="R209" s="47">
        <v>4.2548427795969703E-3</v>
      </c>
      <c r="S209" s="47">
        <v>4.2548427795969703E-3</v>
      </c>
      <c r="T209" s="17">
        <v>11884.5</v>
      </c>
      <c r="U209" s="17">
        <v>11818</v>
      </c>
      <c r="V209" s="17">
        <v>10842.35</v>
      </c>
      <c r="W209" s="17">
        <v>10842.35</v>
      </c>
      <c r="X209" s="17">
        <v>47.391554006226002</v>
      </c>
      <c r="Y209" s="17">
        <v>47.126373448237501</v>
      </c>
      <c r="Z209" s="17">
        <v>46.1324946113632</v>
      </c>
      <c r="AA209" s="17">
        <v>46.1324946113632</v>
      </c>
      <c r="AB209" s="17">
        <v>98.432000000000002</v>
      </c>
      <c r="AC209" s="17">
        <v>156.51400000000001</v>
      </c>
      <c r="AD209" s="17">
        <v>97.588999999999999</v>
      </c>
      <c r="AE209" s="17">
        <v>50.381</v>
      </c>
      <c r="AF209" s="17">
        <v>151.93199999999999</v>
      </c>
      <c r="AG209" s="17">
        <v>156.51400000000001</v>
      </c>
      <c r="AH209" s="17"/>
      <c r="AI209" s="17"/>
      <c r="AJ209" s="17">
        <v>156.51400000000001</v>
      </c>
      <c r="AK209" s="17">
        <v>156.51400000000001</v>
      </c>
      <c r="AL209" s="17">
        <v>156.51400000000001</v>
      </c>
      <c r="AM209" s="48">
        <v>58</v>
      </c>
      <c r="AN209" s="48">
        <v>57</v>
      </c>
      <c r="AO209" s="48">
        <v>57</v>
      </c>
      <c r="AP209" s="48">
        <v>57</v>
      </c>
      <c r="AQ209" s="20" t="s">
        <v>850</v>
      </c>
      <c r="AR209" s="20" t="s">
        <v>850</v>
      </c>
      <c r="AS209" s="20" t="s">
        <v>850</v>
      </c>
      <c r="AT209" s="20"/>
      <c r="AU209" s="20"/>
    </row>
    <row r="210" spans="1:47" x14ac:dyDescent="0.25">
      <c r="A210" s="20" t="s">
        <v>284</v>
      </c>
      <c r="B210" s="20" t="s">
        <v>278</v>
      </c>
      <c r="C210" s="18">
        <v>1012</v>
      </c>
      <c r="D210" s="19" t="s">
        <v>97</v>
      </c>
      <c r="E210" s="18">
        <v>728</v>
      </c>
      <c r="F210" s="17">
        <v>9457853.9000000004</v>
      </c>
      <c r="G210" s="17">
        <v>9193235.2630000003</v>
      </c>
      <c r="H210" s="17">
        <v>8431378.4729999993</v>
      </c>
      <c r="I210" s="17">
        <v>6145351.9270000001</v>
      </c>
      <c r="J210" s="17">
        <v>10200203.982000001</v>
      </c>
      <c r="K210" s="17">
        <v>9617097.7149999999</v>
      </c>
      <c r="L210" s="17">
        <v>9617097.7149999999</v>
      </c>
      <c r="M210" s="17">
        <v>9617097.7149999999</v>
      </c>
      <c r="N210" s="17">
        <v>408447411.13099903</v>
      </c>
      <c r="O210" s="17">
        <v>382800648.97899902</v>
      </c>
      <c r="P210" s="17">
        <v>382800648.97899902</v>
      </c>
      <c r="Q210" s="47">
        <v>2.3545498032096799E-2</v>
      </c>
      <c r="R210" s="47">
        <v>2.5122992190975999E-2</v>
      </c>
      <c r="S210" s="47">
        <v>2.5122992190975999E-2</v>
      </c>
      <c r="T210" s="17">
        <v>11884.5</v>
      </c>
      <c r="U210" s="17">
        <v>11818</v>
      </c>
      <c r="V210" s="17">
        <v>10842.35</v>
      </c>
      <c r="W210" s="17">
        <v>10842.35</v>
      </c>
      <c r="X210" s="17">
        <v>279.82647136245401</v>
      </c>
      <c r="Y210" s="17">
        <v>278.26069574332001</v>
      </c>
      <c r="Z210" s="17">
        <v>272.392274381829</v>
      </c>
      <c r="AA210" s="17">
        <v>272.392274381829</v>
      </c>
      <c r="AB210" s="17">
        <v>522.72900000000004</v>
      </c>
      <c r="AC210" s="17">
        <v>591.33699999999999</v>
      </c>
      <c r="AD210" s="17">
        <v>461.62400000000002</v>
      </c>
      <c r="AE210" s="17">
        <v>346.31700000000001</v>
      </c>
      <c r="AF210" s="17">
        <v>649.94899999999996</v>
      </c>
      <c r="AG210" s="17">
        <v>649.94899999999996</v>
      </c>
      <c r="AH210" s="17">
        <v>408.00815927999997</v>
      </c>
      <c r="AI210" s="17">
        <v>408.00815927999997</v>
      </c>
      <c r="AJ210" s="17">
        <v>649.94899999999996</v>
      </c>
      <c r="AK210" s="17">
        <v>408.00815927999997</v>
      </c>
      <c r="AL210" s="17">
        <v>408.00815927999997</v>
      </c>
      <c r="AM210" s="48">
        <v>341</v>
      </c>
      <c r="AN210" s="48">
        <v>338</v>
      </c>
      <c r="AO210" s="48">
        <v>336</v>
      </c>
      <c r="AP210" s="48">
        <v>336</v>
      </c>
      <c r="AQ210" s="20" t="s">
        <v>850</v>
      </c>
      <c r="AR210" s="20" t="s">
        <v>850</v>
      </c>
      <c r="AS210" s="20" t="s">
        <v>850</v>
      </c>
      <c r="AT210" s="20"/>
      <c r="AU210" s="20"/>
    </row>
    <row r="211" spans="1:47" x14ac:dyDescent="0.25">
      <c r="A211" s="20" t="s">
        <v>287</v>
      </c>
      <c r="B211" s="20" t="s">
        <v>278</v>
      </c>
      <c r="C211" s="18">
        <v>7759</v>
      </c>
      <c r="D211" s="19" t="s">
        <v>156</v>
      </c>
      <c r="E211" s="18">
        <v>3163</v>
      </c>
      <c r="F211" s="17">
        <v>197961.38800000001</v>
      </c>
      <c r="G211" s="17">
        <v>477025.48499999999</v>
      </c>
      <c r="H211" s="17">
        <v>177782.155</v>
      </c>
      <c r="I211" s="17">
        <v>393603.10200000001</v>
      </c>
      <c r="J211" s="17">
        <v>483284.18800000002</v>
      </c>
      <c r="K211" s="17">
        <v>451304.25833333301</v>
      </c>
      <c r="L211" s="17">
        <v>451304.25833333301</v>
      </c>
      <c r="M211" s="17">
        <v>451304.25833333301</v>
      </c>
      <c r="N211" s="17">
        <v>408447411.13099903</v>
      </c>
      <c r="O211" s="17">
        <v>382800648.97899902</v>
      </c>
      <c r="P211" s="17">
        <v>382800648.97899902</v>
      </c>
      <c r="Q211" s="47">
        <v>1.1049262304874399E-3</v>
      </c>
      <c r="R211" s="47">
        <v>1.1789537440363401E-3</v>
      </c>
      <c r="S211" s="47">
        <v>1.1789537440363401E-3</v>
      </c>
      <c r="T211" s="17">
        <v>11884.5</v>
      </c>
      <c r="U211" s="17">
        <v>11818</v>
      </c>
      <c r="V211" s="17">
        <v>10842.35</v>
      </c>
      <c r="W211" s="17">
        <v>10842.35</v>
      </c>
      <c r="X211" s="17">
        <v>13.131495786227999</v>
      </c>
      <c r="Y211" s="17">
        <v>13.058018191900601</v>
      </c>
      <c r="Z211" s="17">
        <v>12.782629126652401</v>
      </c>
      <c r="AA211" s="17">
        <v>12.782629126652401</v>
      </c>
      <c r="AB211" s="17">
        <v>2.2719999999999998</v>
      </c>
      <c r="AC211" s="17">
        <v>5.5309999999999997</v>
      </c>
      <c r="AD211" s="17">
        <v>2.0510000000000002</v>
      </c>
      <c r="AE211" s="17">
        <v>4.617</v>
      </c>
      <c r="AF211" s="17">
        <v>5.6689999999999996</v>
      </c>
      <c r="AG211" s="17">
        <v>5.6689999999999996</v>
      </c>
      <c r="AH211" s="17"/>
      <c r="AI211" s="17"/>
      <c r="AJ211" s="17">
        <v>5.6689999999999996</v>
      </c>
      <c r="AK211" s="17">
        <v>5.6689999999999996</v>
      </c>
      <c r="AL211" s="17">
        <v>5.6689999999999996</v>
      </c>
      <c r="AM211" s="48">
        <v>6</v>
      </c>
      <c r="AN211" s="48">
        <v>6</v>
      </c>
      <c r="AO211" s="48">
        <v>6</v>
      </c>
      <c r="AP211" s="48">
        <v>6</v>
      </c>
      <c r="AQ211" s="20" t="s">
        <v>850</v>
      </c>
      <c r="AR211" s="20" t="s">
        <v>850</v>
      </c>
      <c r="AS211" s="20" t="s">
        <v>850</v>
      </c>
      <c r="AT211" s="20"/>
      <c r="AU211" s="20"/>
    </row>
    <row r="212" spans="1:47" x14ac:dyDescent="0.25">
      <c r="A212" s="20" t="s">
        <v>287</v>
      </c>
      <c r="B212" s="20" t="s">
        <v>278</v>
      </c>
      <c r="C212" s="18">
        <v>7759</v>
      </c>
      <c r="D212" s="19" t="s">
        <v>24</v>
      </c>
      <c r="E212" s="18">
        <v>3164</v>
      </c>
      <c r="F212" s="17">
        <v>218713.49900000001</v>
      </c>
      <c r="G212" s="17">
        <v>478044.39799999999</v>
      </c>
      <c r="H212" s="17">
        <v>224859.35200000001</v>
      </c>
      <c r="I212" s="17">
        <v>544118.13500000001</v>
      </c>
      <c r="J212" s="17">
        <v>545452.37</v>
      </c>
      <c r="K212" s="17">
        <v>522538.30099999998</v>
      </c>
      <c r="L212" s="17">
        <v>522538.30099999998</v>
      </c>
      <c r="M212" s="17">
        <v>522538.30099999998</v>
      </c>
      <c r="N212" s="17">
        <v>408447411.13099903</v>
      </c>
      <c r="O212" s="17">
        <v>382800648.97899902</v>
      </c>
      <c r="P212" s="17">
        <v>382800648.97899902</v>
      </c>
      <c r="Q212" s="47">
        <v>1.2793282238050599E-3</v>
      </c>
      <c r="R212" s="47">
        <v>1.3650402693770401E-3</v>
      </c>
      <c r="S212" s="47">
        <v>1.3650402693770401E-3</v>
      </c>
      <c r="T212" s="17">
        <v>11884.5</v>
      </c>
      <c r="U212" s="17">
        <v>11818</v>
      </c>
      <c r="V212" s="17">
        <v>10842.35</v>
      </c>
      <c r="W212" s="17">
        <v>10842.35</v>
      </c>
      <c r="X212" s="17">
        <v>15.204176275811299</v>
      </c>
      <c r="Y212" s="17">
        <v>15.1191009489282</v>
      </c>
      <c r="Z212" s="17">
        <v>14.800244364680101</v>
      </c>
      <c r="AA212" s="17">
        <v>14.800244364680101</v>
      </c>
      <c r="AB212" s="17">
        <v>2.726</v>
      </c>
      <c r="AC212" s="17">
        <v>6.3230000000000004</v>
      </c>
      <c r="AD212" s="17">
        <v>2.871</v>
      </c>
      <c r="AE212" s="17">
        <v>6.9770000000000003</v>
      </c>
      <c r="AF212" s="17">
        <v>6.9290000000000003</v>
      </c>
      <c r="AG212" s="17">
        <v>6.9770000000000003</v>
      </c>
      <c r="AH212" s="17"/>
      <c r="AI212" s="17"/>
      <c r="AJ212" s="17">
        <v>6.9770000000000003</v>
      </c>
      <c r="AK212" s="17">
        <v>6.9770000000000003</v>
      </c>
      <c r="AL212" s="17">
        <v>6.9770000000000003</v>
      </c>
      <c r="AM212" s="48">
        <v>7</v>
      </c>
      <c r="AN212" s="48">
        <v>7</v>
      </c>
      <c r="AO212" s="48">
        <v>7</v>
      </c>
      <c r="AP212" s="48">
        <v>7</v>
      </c>
      <c r="AQ212" s="20" t="s">
        <v>850</v>
      </c>
      <c r="AR212" s="20" t="s">
        <v>850</v>
      </c>
      <c r="AS212" s="20" t="s">
        <v>850</v>
      </c>
      <c r="AT212" s="20"/>
      <c r="AU212" s="20"/>
    </row>
    <row r="213" spans="1:47" x14ac:dyDescent="0.25">
      <c r="A213" s="20" t="s">
        <v>287</v>
      </c>
      <c r="B213" s="20" t="s">
        <v>278</v>
      </c>
      <c r="C213" s="18">
        <v>7759</v>
      </c>
      <c r="D213" s="19" t="s">
        <v>152</v>
      </c>
      <c r="E213" s="18">
        <v>3165</v>
      </c>
      <c r="F213" s="17">
        <v>192944.636</v>
      </c>
      <c r="G213" s="17">
        <v>331093.36800000002</v>
      </c>
      <c r="H213" s="17">
        <v>203475.62100000001</v>
      </c>
      <c r="I213" s="17">
        <v>540651.75</v>
      </c>
      <c r="J213" s="17">
        <v>606005.23300000001</v>
      </c>
      <c r="K213" s="17">
        <v>492583.45033333299</v>
      </c>
      <c r="L213" s="17">
        <v>492583.45033333299</v>
      </c>
      <c r="M213" s="17">
        <v>492583.45033333299</v>
      </c>
      <c r="N213" s="17">
        <v>408447411.13099903</v>
      </c>
      <c r="O213" s="17">
        <v>382800648.97899902</v>
      </c>
      <c r="P213" s="17">
        <v>382800648.97899902</v>
      </c>
      <c r="Q213" s="47">
        <v>1.2059898946827901E-3</v>
      </c>
      <c r="R213" s="47">
        <v>1.28678844105187E-3</v>
      </c>
      <c r="S213" s="47">
        <v>1.28678844105187E-3</v>
      </c>
      <c r="T213" s="17">
        <v>11884.5</v>
      </c>
      <c r="U213" s="17">
        <v>11818</v>
      </c>
      <c r="V213" s="17">
        <v>10842.35</v>
      </c>
      <c r="W213" s="17">
        <v>10842.35</v>
      </c>
      <c r="X213" s="17">
        <v>14.332586903357599</v>
      </c>
      <c r="Y213" s="17">
        <v>14.2523885753612</v>
      </c>
      <c r="Z213" s="17">
        <v>13.951810653838701</v>
      </c>
      <c r="AA213" s="17">
        <v>13.951810653838701</v>
      </c>
      <c r="AB213" s="17">
        <v>2.1280000000000001</v>
      </c>
      <c r="AC213" s="17">
        <v>4.4249999999999998</v>
      </c>
      <c r="AD213" s="17">
        <v>2.9969999999999999</v>
      </c>
      <c r="AE213" s="17">
        <v>8.1519999999999992</v>
      </c>
      <c r="AF213" s="17">
        <v>8.8070000000000004</v>
      </c>
      <c r="AG213" s="17">
        <v>8.8070000000000004</v>
      </c>
      <c r="AH213" s="17"/>
      <c r="AI213" s="17"/>
      <c r="AJ213" s="17">
        <v>8.8070000000000004</v>
      </c>
      <c r="AK213" s="17">
        <v>8.8070000000000004</v>
      </c>
      <c r="AL213" s="17">
        <v>8.8070000000000004</v>
      </c>
      <c r="AM213" s="48">
        <v>9</v>
      </c>
      <c r="AN213" s="48">
        <v>9</v>
      </c>
      <c r="AO213" s="48">
        <v>9</v>
      </c>
      <c r="AP213" s="48">
        <v>9</v>
      </c>
      <c r="AQ213" s="20" t="s">
        <v>850</v>
      </c>
      <c r="AR213" s="20" t="s">
        <v>850</v>
      </c>
      <c r="AS213" s="20" t="s">
        <v>850</v>
      </c>
      <c r="AT213" s="20"/>
      <c r="AU213" s="20"/>
    </row>
    <row r="214" spans="1:47" x14ac:dyDescent="0.25">
      <c r="A214" s="20" t="s">
        <v>287</v>
      </c>
      <c r="B214" s="20" t="s">
        <v>278</v>
      </c>
      <c r="C214" s="18">
        <v>7759</v>
      </c>
      <c r="D214" s="19" t="s">
        <v>153</v>
      </c>
      <c r="E214" s="18">
        <v>3166</v>
      </c>
      <c r="F214" s="17">
        <v>209736.41</v>
      </c>
      <c r="G214" s="17">
        <v>493342.65700000001</v>
      </c>
      <c r="H214" s="17">
        <v>335389.76299999998</v>
      </c>
      <c r="I214" s="17">
        <v>427851.429</v>
      </c>
      <c r="J214" s="17">
        <v>558359.348</v>
      </c>
      <c r="K214" s="17">
        <v>493184.478</v>
      </c>
      <c r="L214" s="17">
        <v>493184.478</v>
      </c>
      <c r="M214" s="17">
        <v>493184.478</v>
      </c>
      <c r="N214" s="17">
        <v>408447411.13099903</v>
      </c>
      <c r="O214" s="17">
        <v>382800648.97899902</v>
      </c>
      <c r="P214" s="17">
        <v>382800648.97899902</v>
      </c>
      <c r="Q214" s="47">
        <v>1.2074613880752999E-3</v>
      </c>
      <c r="R214" s="47">
        <v>1.2883585211138299E-3</v>
      </c>
      <c r="S214" s="47">
        <v>1.2883585211138299E-3</v>
      </c>
      <c r="T214" s="17">
        <v>11884.5</v>
      </c>
      <c r="U214" s="17">
        <v>11818</v>
      </c>
      <c r="V214" s="17">
        <v>10842.35</v>
      </c>
      <c r="W214" s="17">
        <v>10842.35</v>
      </c>
      <c r="X214" s="17">
        <v>14.350074866580901</v>
      </c>
      <c r="Y214" s="17">
        <v>14.269778684273801</v>
      </c>
      <c r="Z214" s="17">
        <v>13.968834011398499</v>
      </c>
      <c r="AA214" s="17">
        <v>13.968834011398499</v>
      </c>
      <c r="AB214" s="17">
        <v>2.431</v>
      </c>
      <c r="AC214" s="17">
        <v>6.0460000000000003</v>
      </c>
      <c r="AD214" s="17">
        <v>4.3490000000000002</v>
      </c>
      <c r="AE214" s="17">
        <v>5.141</v>
      </c>
      <c r="AF214" s="17">
        <v>6.8419999999999996</v>
      </c>
      <c r="AG214" s="17">
        <v>6.8419999999999996</v>
      </c>
      <c r="AH214" s="17"/>
      <c r="AI214" s="17"/>
      <c r="AJ214" s="17">
        <v>6.8419999999999996</v>
      </c>
      <c r="AK214" s="17">
        <v>6.8419999999999996</v>
      </c>
      <c r="AL214" s="17">
        <v>6.8419999999999996</v>
      </c>
      <c r="AM214" s="48">
        <v>7</v>
      </c>
      <c r="AN214" s="48">
        <v>7</v>
      </c>
      <c r="AO214" s="48">
        <v>7</v>
      </c>
      <c r="AP214" s="48">
        <v>7</v>
      </c>
      <c r="AQ214" s="20" t="s">
        <v>850</v>
      </c>
      <c r="AR214" s="20" t="s">
        <v>850</v>
      </c>
      <c r="AS214" s="20" t="s">
        <v>850</v>
      </c>
      <c r="AT214" s="20"/>
      <c r="AU214" s="20"/>
    </row>
    <row r="215" spans="1:47" x14ac:dyDescent="0.25">
      <c r="A215" s="20" t="s">
        <v>288</v>
      </c>
      <c r="B215" s="20" t="s">
        <v>278</v>
      </c>
      <c r="C215" s="18">
        <v>6113</v>
      </c>
      <c r="D215" s="19" t="s">
        <v>95</v>
      </c>
      <c r="E215" s="18">
        <v>2782</v>
      </c>
      <c r="F215" s="17">
        <v>14727447.103</v>
      </c>
      <c r="G215" s="17">
        <v>14878492.022</v>
      </c>
      <c r="H215" s="17">
        <v>13069530.331</v>
      </c>
      <c r="I215" s="17">
        <v>6293330.267</v>
      </c>
      <c r="J215" s="17">
        <v>14095269.790999999</v>
      </c>
      <c r="K215" s="17">
        <v>14567069.6386666</v>
      </c>
      <c r="L215" s="17">
        <v>14567069.6386666</v>
      </c>
      <c r="M215" s="17">
        <v>14567069.6386666</v>
      </c>
      <c r="N215" s="17">
        <v>408447411.13099903</v>
      </c>
      <c r="O215" s="17">
        <v>382800648.97899902</v>
      </c>
      <c r="P215" s="17">
        <v>382800648.97899902</v>
      </c>
      <c r="Q215" s="47">
        <v>3.5664492518951499E-2</v>
      </c>
      <c r="R215" s="47">
        <v>3.80539314066465E-2</v>
      </c>
      <c r="S215" s="47">
        <v>3.80539314066465E-2</v>
      </c>
      <c r="T215" s="17">
        <v>11884.5</v>
      </c>
      <c r="U215" s="17">
        <v>11818</v>
      </c>
      <c r="V215" s="17">
        <v>10842.35</v>
      </c>
      <c r="W215" s="17">
        <v>10842.35</v>
      </c>
      <c r="X215" s="17">
        <v>423.85466134147902</v>
      </c>
      <c r="Y215" s="17">
        <v>421.48297258896901</v>
      </c>
      <c r="Z215" s="17">
        <v>412.59404318685398</v>
      </c>
      <c r="AA215" s="17">
        <v>412.59404318685398</v>
      </c>
      <c r="AB215" s="17">
        <v>582.33399999999995</v>
      </c>
      <c r="AC215" s="17">
        <v>828.447</v>
      </c>
      <c r="AD215" s="17">
        <v>847.15200000000004</v>
      </c>
      <c r="AE215" s="17">
        <v>251.45</v>
      </c>
      <c r="AF215" s="17">
        <v>456.33300000000003</v>
      </c>
      <c r="AG215" s="17">
        <v>847.15200000000004</v>
      </c>
      <c r="AH215" s="17">
        <v>595.13968088000001</v>
      </c>
      <c r="AI215" s="17">
        <v>595.13968088000001</v>
      </c>
      <c r="AJ215" s="17">
        <v>847.15200000000004</v>
      </c>
      <c r="AK215" s="17">
        <v>595.13968088000001</v>
      </c>
      <c r="AL215" s="17">
        <v>595.13968088000001</v>
      </c>
      <c r="AM215" s="48">
        <v>516</v>
      </c>
      <c r="AN215" s="48">
        <v>513</v>
      </c>
      <c r="AO215" s="48">
        <v>509</v>
      </c>
      <c r="AP215" s="48">
        <v>509</v>
      </c>
      <c r="AQ215" s="20" t="s">
        <v>850</v>
      </c>
      <c r="AR215" s="20" t="s">
        <v>850</v>
      </c>
      <c r="AS215" s="20" t="s">
        <v>850</v>
      </c>
      <c r="AT215" s="20"/>
      <c r="AU215" s="20"/>
    </row>
    <row r="216" spans="1:47" x14ac:dyDescent="0.25">
      <c r="A216" s="20" t="s">
        <v>288</v>
      </c>
      <c r="B216" s="20" t="s">
        <v>278</v>
      </c>
      <c r="C216" s="18">
        <v>6113</v>
      </c>
      <c r="D216" s="19" t="s">
        <v>96</v>
      </c>
      <c r="E216" s="18">
        <v>2783</v>
      </c>
      <c r="F216" s="17">
        <v>13177121.029999999</v>
      </c>
      <c r="G216" s="17">
        <v>10218529.244000001</v>
      </c>
      <c r="H216" s="17">
        <v>9772452.8729999997</v>
      </c>
      <c r="I216" s="17">
        <v>15478396.426999999</v>
      </c>
      <c r="J216" s="17">
        <v>9926109.3359999992</v>
      </c>
      <c r="K216" s="17">
        <v>12958015.567</v>
      </c>
      <c r="L216" s="17">
        <v>12958015.567</v>
      </c>
      <c r="M216" s="17">
        <v>12958015.567</v>
      </c>
      <c r="N216" s="17">
        <v>408447411.13099903</v>
      </c>
      <c r="O216" s="17">
        <v>382800648.97899902</v>
      </c>
      <c r="P216" s="17">
        <v>382800648.97899902</v>
      </c>
      <c r="Q216" s="47">
        <v>3.1725052513171599E-2</v>
      </c>
      <c r="R216" s="47">
        <v>3.3850557990331001E-2</v>
      </c>
      <c r="S216" s="47">
        <v>3.3850557990331001E-2</v>
      </c>
      <c r="T216" s="17">
        <v>11884.5</v>
      </c>
      <c r="U216" s="17">
        <v>11818</v>
      </c>
      <c r="V216" s="17">
        <v>10842.35</v>
      </c>
      <c r="W216" s="17">
        <v>10842.35</v>
      </c>
      <c r="X216" s="17">
        <v>377.03638659278801</v>
      </c>
      <c r="Y216" s="17">
        <v>374.92667060066202</v>
      </c>
      <c r="Z216" s="17">
        <v>367.019597426465</v>
      </c>
      <c r="AA216" s="17">
        <v>367.019597426465</v>
      </c>
      <c r="AB216" s="17">
        <v>349.46800000000002</v>
      </c>
      <c r="AC216" s="17">
        <v>462.76100000000002</v>
      </c>
      <c r="AD216" s="17">
        <v>326.38299999999998</v>
      </c>
      <c r="AE216" s="17">
        <v>872.61</v>
      </c>
      <c r="AF216" s="17">
        <v>355.38400000000001</v>
      </c>
      <c r="AG216" s="17">
        <v>872.61</v>
      </c>
      <c r="AH216" s="17">
        <v>619.13585708000005</v>
      </c>
      <c r="AI216" s="17">
        <v>619.13585708000005</v>
      </c>
      <c r="AJ216" s="17">
        <v>872.61</v>
      </c>
      <c r="AK216" s="17">
        <v>619.13585708000005</v>
      </c>
      <c r="AL216" s="17">
        <v>619.13585708000005</v>
      </c>
      <c r="AM216" s="48">
        <v>459</v>
      </c>
      <c r="AN216" s="48">
        <v>456</v>
      </c>
      <c r="AO216" s="48">
        <v>453</v>
      </c>
      <c r="AP216" s="48">
        <v>453</v>
      </c>
      <c r="AQ216" s="20" t="s">
        <v>850</v>
      </c>
      <c r="AR216" s="20" t="s">
        <v>850</v>
      </c>
      <c r="AS216" s="20" t="s">
        <v>850</v>
      </c>
      <c r="AT216" s="20"/>
      <c r="AU216" s="20"/>
    </row>
    <row r="217" spans="1:47" x14ac:dyDescent="0.25">
      <c r="A217" s="20" t="s">
        <v>288</v>
      </c>
      <c r="B217" s="20" t="s">
        <v>278</v>
      </c>
      <c r="C217" s="18">
        <v>6113</v>
      </c>
      <c r="D217" s="19" t="s">
        <v>97</v>
      </c>
      <c r="E217" s="18">
        <v>2784</v>
      </c>
      <c r="F217" s="17">
        <v>12927937.525</v>
      </c>
      <c r="G217" s="17">
        <v>17430332.171</v>
      </c>
      <c r="H217" s="17">
        <v>6349580.4939999999</v>
      </c>
      <c r="I217" s="17">
        <v>12370507.697000001</v>
      </c>
      <c r="J217" s="17">
        <v>9961956.1830000002</v>
      </c>
      <c r="K217" s="17">
        <v>14242925.7976666</v>
      </c>
      <c r="L217" s="17">
        <v>14242925.7976666</v>
      </c>
      <c r="M217" s="17">
        <v>14242925.7976666</v>
      </c>
      <c r="N217" s="17">
        <v>408447411.13099903</v>
      </c>
      <c r="O217" s="17">
        <v>382800648.97899902</v>
      </c>
      <c r="P217" s="17">
        <v>382800648.97899902</v>
      </c>
      <c r="Q217" s="47">
        <v>3.4870892578870001E-2</v>
      </c>
      <c r="R217" s="47">
        <v>3.72071620977006E-2</v>
      </c>
      <c r="S217" s="47">
        <v>3.72071620977006E-2</v>
      </c>
      <c r="T217" s="17">
        <v>11884.5</v>
      </c>
      <c r="U217" s="17">
        <v>11818</v>
      </c>
      <c r="V217" s="17">
        <v>10842.35</v>
      </c>
      <c r="W217" s="17">
        <v>10842.35</v>
      </c>
      <c r="X217" s="17">
        <v>414.42312285358003</v>
      </c>
      <c r="Y217" s="17">
        <v>412.10420849708601</v>
      </c>
      <c r="Z217" s="17">
        <v>403.41307397000401</v>
      </c>
      <c r="AA217" s="17">
        <v>403.41307397000401</v>
      </c>
      <c r="AB217" s="17">
        <v>534.48800000000006</v>
      </c>
      <c r="AC217" s="17">
        <v>955.39</v>
      </c>
      <c r="AD217" s="17">
        <v>281.68700000000001</v>
      </c>
      <c r="AE217" s="17">
        <v>1079.22</v>
      </c>
      <c r="AF217" s="17">
        <v>323.221</v>
      </c>
      <c r="AG217" s="17">
        <v>1079.22</v>
      </c>
      <c r="AH217" s="17">
        <v>697.21328684000002</v>
      </c>
      <c r="AI217" s="17">
        <v>697.21328684000002</v>
      </c>
      <c r="AJ217" s="17">
        <v>1079.22</v>
      </c>
      <c r="AK217" s="17">
        <v>697.21328684000002</v>
      </c>
      <c r="AL217" s="17">
        <v>697.21328684000002</v>
      </c>
      <c r="AM217" s="48">
        <v>505</v>
      </c>
      <c r="AN217" s="48">
        <v>501</v>
      </c>
      <c r="AO217" s="48">
        <v>497</v>
      </c>
      <c r="AP217" s="48">
        <v>497</v>
      </c>
      <c r="AQ217" s="20" t="s">
        <v>850</v>
      </c>
      <c r="AR217" s="20" t="s">
        <v>850</v>
      </c>
      <c r="AS217" s="20" t="s">
        <v>850</v>
      </c>
      <c r="AT217" s="20"/>
      <c r="AU217" s="20"/>
    </row>
    <row r="218" spans="1:47" x14ac:dyDescent="0.25">
      <c r="A218" s="20" t="s">
        <v>288</v>
      </c>
      <c r="B218" s="20" t="s">
        <v>278</v>
      </c>
      <c r="C218" s="18">
        <v>6113</v>
      </c>
      <c r="D218" s="19" t="s">
        <v>98</v>
      </c>
      <c r="E218" s="18">
        <v>2785</v>
      </c>
      <c r="F218" s="17">
        <v>17003247.848999999</v>
      </c>
      <c r="G218" s="17">
        <v>12518739.012</v>
      </c>
      <c r="H218" s="17">
        <v>6729616.4510000004</v>
      </c>
      <c r="I218" s="17">
        <v>15398300.605</v>
      </c>
      <c r="J218" s="17">
        <v>9300729.0120000001</v>
      </c>
      <c r="K218" s="17">
        <v>14973429.155333299</v>
      </c>
      <c r="L218" s="17">
        <v>14973429.155333299</v>
      </c>
      <c r="M218" s="17">
        <v>14973429.155333299</v>
      </c>
      <c r="N218" s="17">
        <v>408447411.13099903</v>
      </c>
      <c r="O218" s="17">
        <v>382800648.97899902</v>
      </c>
      <c r="P218" s="17">
        <v>382800648.97899902</v>
      </c>
      <c r="Q218" s="47">
        <v>3.6659380736118602E-2</v>
      </c>
      <c r="R218" s="47">
        <v>3.9115474843812899E-2</v>
      </c>
      <c r="S218" s="47">
        <v>3.9115474843812899E-2</v>
      </c>
      <c r="T218" s="17">
        <v>11884.5</v>
      </c>
      <c r="U218" s="17">
        <v>11818</v>
      </c>
      <c r="V218" s="17">
        <v>10842.35</v>
      </c>
      <c r="W218" s="17">
        <v>10842.35</v>
      </c>
      <c r="X218" s="17">
        <v>435.678410358402</v>
      </c>
      <c r="Y218" s="17">
        <v>433.24056153945003</v>
      </c>
      <c r="Z218" s="17">
        <v>424.10366867281402</v>
      </c>
      <c r="AA218" s="17">
        <v>424.10366867281402</v>
      </c>
      <c r="AB218" s="17">
        <v>673.98500000000001</v>
      </c>
      <c r="AC218" s="17">
        <v>625.42899999999997</v>
      </c>
      <c r="AD218" s="17">
        <v>319.86799999999999</v>
      </c>
      <c r="AE218" s="17">
        <v>794.91200000000003</v>
      </c>
      <c r="AF218" s="17">
        <v>331.29599999999999</v>
      </c>
      <c r="AG218" s="17">
        <v>794.91200000000003</v>
      </c>
      <c r="AH218" s="17">
        <v>680.12991395999995</v>
      </c>
      <c r="AI218" s="17">
        <v>680.12991395999995</v>
      </c>
      <c r="AJ218" s="17">
        <v>794.91200000000003</v>
      </c>
      <c r="AK218" s="17">
        <v>680.12991395999995</v>
      </c>
      <c r="AL218" s="17">
        <v>680.12991395999995</v>
      </c>
      <c r="AM218" s="48">
        <v>530</v>
      </c>
      <c r="AN218" s="48">
        <v>527</v>
      </c>
      <c r="AO218" s="48">
        <v>523</v>
      </c>
      <c r="AP218" s="48">
        <v>523</v>
      </c>
      <c r="AQ218" s="20" t="s">
        <v>850</v>
      </c>
      <c r="AR218" s="20" t="s">
        <v>850</v>
      </c>
      <c r="AS218" s="20" t="s">
        <v>850</v>
      </c>
      <c r="AT218" s="20"/>
      <c r="AU218" s="20"/>
    </row>
    <row r="219" spans="1:47" x14ac:dyDescent="0.25">
      <c r="A219" s="20" t="s">
        <v>288</v>
      </c>
      <c r="B219" s="20" t="s">
        <v>278</v>
      </c>
      <c r="C219" s="18">
        <v>6113</v>
      </c>
      <c r="D219" s="19" t="s">
        <v>99</v>
      </c>
      <c r="E219" s="18">
        <v>2786</v>
      </c>
      <c r="F219" s="17">
        <v>15009371.276000001</v>
      </c>
      <c r="G219" s="17">
        <v>11342536.345000001</v>
      </c>
      <c r="H219" s="17">
        <v>11301968.295</v>
      </c>
      <c r="I219" s="17">
        <v>11648555.624</v>
      </c>
      <c r="J219" s="17">
        <v>9744424.0690000001</v>
      </c>
      <c r="K219" s="17">
        <v>12666821.0816666</v>
      </c>
      <c r="L219" s="17">
        <v>12666821.0816666</v>
      </c>
      <c r="M219" s="17">
        <v>12666821.0816666</v>
      </c>
      <c r="N219" s="17">
        <v>408447411.13099903</v>
      </c>
      <c r="O219" s="17">
        <v>382800648.97899902</v>
      </c>
      <c r="P219" s="17">
        <v>382800648.97899902</v>
      </c>
      <c r="Q219" s="47">
        <v>3.1012122335631699E-2</v>
      </c>
      <c r="R219" s="47">
        <v>3.3089863132289302E-2</v>
      </c>
      <c r="S219" s="47">
        <v>3.3089863132289302E-2</v>
      </c>
      <c r="T219" s="17">
        <v>11884.5</v>
      </c>
      <c r="U219" s="17">
        <v>11818</v>
      </c>
      <c r="V219" s="17">
        <v>10842.35</v>
      </c>
      <c r="W219" s="17">
        <v>10842.35</v>
      </c>
      <c r="X219" s="17">
        <v>368.56356789781597</v>
      </c>
      <c r="Y219" s="17">
        <v>366.50126176249597</v>
      </c>
      <c r="Z219" s="17">
        <v>358.771877532377</v>
      </c>
      <c r="AA219" s="17">
        <v>358.771877532377</v>
      </c>
      <c r="AB219" s="17">
        <v>1097.115</v>
      </c>
      <c r="AC219" s="17">
        <v>698.827</v>
      </c>
      <c r="AD219" s="17">
        <v>605.16499999999996</v>
      </c>
      <c r="AE219" s="17">
        <v>603.774</v>
      </c>
      <c r="AF219" s="17">
        <v>284.14299999999997</v>
      </c>
      <c r="AG219" s="17">
        <v>1097.115</v>
      </c>
      <c r="AH219" s="17">
        <v>600.37485103999995</v>
      </c>
      <c r="AI219" s="17">
        <v>600.37485103999995</v>
      </c>
      <c r="AJ219" s="17">
        <v>1097.115</v>
      </c>
      <c r="AK219" s="17">
        <v>600.37485103999995</v>
      </c>
      <c r="AL219" s="17">
        <v>600.37485103999995</v>
      </c>
      <c r="AM219" s="48">
        <v>449</v>
      </c>
      <c r="AN219" s="48">
        <v>446</v>
      </c>
      <c r="AO219" s="48">
        <v>442</v>
      </c>
      <c r="AP219" s="48">
        <v>442</v>
      </c>
      <c r="AQ219" s="20" t="s">
        <v>850</v>
      </c>
      <c r="AR219" s="20" t="s">
        <v>850</v>
      </c>
      <c r="AS219" s="20" t="s">
        <v>850</v>
      </c>
      <c r="AT219" s="20"/>
      <c r="AU219" s="20"/>
    </row>
    <row r="220" spans="1:47" x14ac:dyDescent="0.25">
      <c r="A220" s="20" t="s">
        <v>292</v>
      </c>
      <c r="B220" s="20" t="s">
        <v>278</v>
      </c>
      <c r="C220" s="18">
        <v>7763</v>
      </c>
      <c r="D220" s="19" t="s">
        <v>95</v>
      </c>
      <c r="E220" s="18">
        <v>3173</v>
      </c>
      <c r="F220" s="17">
        <v>467692.09499999997</v>
      </c>
      <c r="G220" s="17">
        <v>588733.86399999994</v>
      </c>
      <c r="H220" s="17">
        <v>448007.35499999998</v>
      </c>
      <c r="I220" s="17">
        <v>457749.18599999999</v>
      </c>
      <c r="J220" s="17">
        <v>287734.10200000001</v>
      </c>
      <c r="K220" s="17">
        <v>504725.04833333299</v>
      </c>
      <c r="L220" s="17">
        <v>504725.04833333299</v>
      </c>
      <c r="M220" s="17">
        <v>504725.04833333299</v>
      </c>
      <c r="N220" s="17">
        <v>408447411.13099903</v>
      </c>
      <c r="O220" s="17">
        <v>382800648.97899902</v>
      </c>
      <c r="P220" s="17">
        <v>382800648.97899902</v>
      </c>
      <c r="Q220" s="47">
        <v>1.2357161156579201E-3</v>
      </c>
      <c r="R220" s="47">
        <v>1.3185062503930599E-3</v>
      </c>
      <c r="S220" s="47">
        <v>1.3185062503930599E-3</v>
      </c>
      <c r="T220" s="17">
        <v>11884.5</v>
      </c>
      <c r="U220" s="17">
        <v>11818</v>
      </c>
      <c r="V220" s="17">
        <v>10842.35</v>
      </c>
      <c r="W220" s="17">
        <v>10842.35</v>
      </c>
      <c r="X220" s="17">
        <v>14.6858681765365</v>
      </c>
      <c r="Y220" s="17">
        <v>14.6036930548453</v>
      </c>
      <c r="Z220" s="17">
        <v>14.2957062439492</v>
      </c>
      <c r="AA220" s="17">
        <v>14.2957062439492</v>
      </c>
      <c r="AB220" s="17">
        <v>20.431999999999999</v>
      </c>
      <c r="AC220" s="17">
        <v>25.352</v>
      </c>
      <c r="AD220" s="17">
        <v>18.876999999999999</v>
      </c>
      <c r="AE220" s="17">
        <v>19.440999999999999</v>
      </c>
      <c r="AF220" s="17">
        <v>12.28</v>
      </c>
      <c r="AG220" s="17">
        <v>25.352</v>
      </c>
      <c r="AH220" s="17"/>
      <c r="AI220" s="17"/>
      <c r="AJ220" s="17">
        <v>25.352</v>
      </c>
      <c r="AK220" s="17">
        <v>25.352</v>
      </c>
      <c r="AL220" s="17">
        <v>25.352</v>
      </c>
      <c r="AM220" s="48">
        <v>18</v>
      </c>
      <c r="AN220" s="48">
        <v>18</v>
      </c>
      <c r="AO220" s="48">
        <v>18</v>
      </c>
      <c r="AP220" s="48">
        <v>18</v>
      </c>
      <c r="AQ220" s="20" t="s">
        <v>850</v>
      </c>
      <c r="AR220" s="20" t="s">
        <v>850</v>
      </c>
      <c r="AS220" s="20" t="s">
        <v>850</v>
      </c>
      <c r="AT220" s="20"/>
      <c r="AU220" s="20"/>
    </row>
    <row r="221" spans="1:47" x14ac:dyDescent="0.25">
      <c r="A221" s="20" t="s">
        <v>292</v>
      </c>
      <c r="B221" s="20" t="s">
        <v>278</v>
      </c>
      <c r="C221" s="18">
        <v>7763</v>
      </c>
      <c r="D221" s="19" t="s">
        <v>96</v>
      </c>
      <c r="E221" s="18">
        <v>3174</v>
      </c>
      <c r="F221" s="17">
        <v>474943.19</v>
      </c>
      <c r="G221" s="17">
        <v>598169.85</v>
      </c>
      <c r="H221" s="17">
        <v>518919.80900000001</v>
      </c>
      <c r="I221" s="17">
        <v>466959.92800000001</v>
      </c>
      <c r="J221" s="17">
        <v>309728.45</v>
      </c>
      <c r="K221" s="17">
        <v>530677.61633333296</v>
      </c>
      <c r="L221" s="17">
        <v>530677.61633333296</v>
      </c>
      <c r="M221" s="17">
        <v>530677.61633333296</v>
      </c>
      <c r="N221" s="17">
        <v>408447411.13099903</v>
      </c>
      <c r="O221" s="17">
        <v>382800648.97899902</v>
      </c>
      <c r="P221" s="17">
        <v>382800648.97899902</v>
      </c>
      <c r="Q221" s="47">
        <v>1.29925567373257E-3</v>
      </c>
      <c r="R221" s="47">
        <v>1.3863028125703199E-3</v>
      </c>
      <c r="S221" s="47">
        <v>1.3863028125703199E-3</v>
      </c>
      <c r="T221" s="17">
        <v>11884.5</v>
      </c>
      <c r="U221" s="17">
        <v>11818</v>
      </c>
      <c r="V221" s="17">
        <v>10842.35</v>
      </c>
      <c r="W221" s="17">
        <v>10842.35</v>
      </c>
      <c r="X221" s="17">
        <v>15.4410040544747</v>
      </c>
      <c r="Y221" s="17">
        <v>15.354603552171501</v>
      </c>
      <c r="Z221" s="17">
        <v>15.0307802998718</v>
      </c>
      <c r="AA221" s="17">
        <v>15.0307802998718</v>
      </c>
      <c r="AB221" s="17">
        <v>20.695</v>
      </c>
      <c r="AC221" s="17">
        <v>25.539000000000001</v>
      </c>
      <c r="AD221" s="17">
        <v>21.109000000000002</v>
      </c>
      <c r="AE221" s="17">
        <v>19.972000000000001</v>
      </c>
      <c r="AF221" s="17">
        <v>13.442</v>
      </c>
      <c r="AG221" s="17">
        <v>25.539000000000001</v>
      </c>
      <c r="AH221" s="17"/>
      <c r="AI221" s="17"/>
      <c r="AJ221" s="17">
        <v>25.539000000000001</v>
      </c>
      <c r="AK221" s="17">
        <v>25.539000000000001</v>
      </c>
      <c r="AL221" s="17">
        <v>25.539000000000001</v>
      </c>
      <c r="AM221" s="48">
        <v>19</v>
      </c>
      <c r="AN221" s="48">
        <v>19</v>
      </c>
      <c r="AO221" s="48">
        <v>19</v>
      </c>
      <c r="AP221" s="48">
        <v>19</v>
      </c>
      <c r="AQ221" s="20" t="s">
        <v>850</v>
      </c>
      <c r="AR221" s="20" t="s">
        <v>850</v>
      </c>
      <c r="AS221" s="20" t="s">
        <v>850</v>
      </c>
      <c r="AT221" s="20"/>
      <c r="AU221" s="20"/>
    </row>
    <row r="222" spans="1:47" x14ac:dyDescent="0.25">
      <c r="A222" s="20" t="s">
        <v>292</v>
      </c>
      <c r="B222" s="20" t="s">
        <v>278</v>
      </c>
      <c r="C222" s="18">
        <v>7763</v>
      </c>
      <c r="D222" s="19" t="s">
        <v>97</v>
      </c>
      <c r="E222" s="18">
        <v>3175</v>
      </c>
      <c r="F222" s="17">
        <v>398732.64299999998</v>
      </c>
      <c r="G222" s="17">
        <v>597993.26399999997</v>
      </c>
      <c r="H222" s="17">
        <v>528195.62100000004</v>
      </c>
      <c r="I222" s="17">
        <v>459701.55099999998</v>
      </c>
      <c r="J222" s="17">
        <v>289348.73499999999</v>
      </c>
      <c r="K222" s="17">
        <v>528630.14533333306</v>
      </c>
      <c r="L222" s="17">
        <v>528630.14533333306</v>
      </c>
      <c r="M222" s="17">
        <v>528630.14533333306</v>
      </c>
      <c r="N222" s="17">
        <v>408447411.13099903</v>
      </c>
      <c r="O222" s="17">
        <v>382800648.97899902</v>
      </c>
      <c r="P222" s="17">
        <v>382800648.97899902</v>
      </c>
      <c r="Q222" s="47">
        <v>1.2942428594896499E-3</v>
      </c>
      <c r="R222" s="47">
        <v>1.38095415131423E-3</v>
      </c>
      <c r="S222" s="47">
        <v>1.38095415131423E-3</v>
      </c>
      <c r="T222" s="17">
        <v>11884.5</v>
      </c>
      <c r="U222" s="17">
        <v>11818</v>
      </c>
      <c r="V222" s="17">
        <v>10842.35</v>
      </c>
      <c r="W222" s="17">
        <v>10842.35</v>
      </c>
      <c r="X222" s="17">
        <v>15.381429263604799</v>
      </c>
      <c r="Y222" s="17">
        <v>15.2953621134487</v>
      </c>
      <c r="Z222" s="17">
        <v>14.9727882425018</v>
      </c>
      <c r="AA222" s="17">
        <v>14.9727882425018</v>
      </c>
      <c r="AB222" s="17">
        <v>17.698</v>
      </c>
      <c r="AC222" s="17">
        <v>25.974</v>
      </c>
      <c r="AD222" s="17">
        <v>22.013999999999999</v>
      </c>
      <c r="AE222" s="17">
        <v>20.029</v>
      </c>
      <c r="AF222" s="17">
        <v>12.734</v>
      </c>
      <c r="AG222" s="17">
        <v>25.974</v>
      </c>
      <c r="AH222" s="17"/>
      <c r="AI222" s="17"/>
      <c r="AJ222" s="17">
        <v>25.974</v>
      </c>
      <c r="AK222" s="17">
        <v>25.974</v>
      </c>
      <c r="AL222" s="17">
        <v>25.974</v>
      </c>
      <c r="AM222" s="48">
        <v>19</v>
      </c>
      <c r="AN222" s="48">
        <v>19</v>
      </c>
      <c r="AO222" s="48">
        <v>18</v>
      </c>
      <c r="AP222" s="48">
        <v>18</v>
      </c>
      <c r="AQ222" s="20" t="s">
        <v>850</v>
      </c>
      <c r="AR222" s="20" t="s">
        <v>850</v>
      </c>
      <c r="AS222" s="20" t="s">
        <v>850</v>
      </c>
      <c r="AT222" s="20"/>
      <c r="AU222" s="20"/>
    </row>
    <row r="223" spans="1:47" x14ac:dyDescent="0.25">
      <c r="A223" s="20" t="s">
        <v>293</v>
      </c>
      <c r="B223" s="20" t="s">
        <v>278</v>
      </c>
      <c r="C223" s="18">
        <v>7948</v>
      </c>
      <c r="D223" s="19" t="s">
        <v>95</v>
      </c>
      <c r="E223" s="18">
        <v>8410</v>
      </c>
      <c r="F223" s="17">
        <v>39693.258000000002</v>
      </c>
      <c r="G223" s="17">
        <v>131136.73699999999</v>
      </c>
      <c r="H223" s="17">
        <v>44549.508999999998</v>
      </c>
      <c r="I223" s="17">
        <v>97316.104000000007</v>
      </c>
      <c r="J223" s="17">
        <v>101817.553</v>
      </c>
      <c r="K223" s="17">
        <v>110090.131333333</v>
      </c>
      <c r="L223" s="17">
        <v>110090.131333333</v>
      </c>
      <c r="M223" s="17">
        <v>110090.131333333</v>
      </c>
      <c r="N223" s="17">
        <v>408447411.13099903</v>
      </c>
      <c r="O223" s="17">
        <v>382800648.97899902</v>
      </c>
      <c r="P223" s="17">
        <v>382800648.97899902</v>
      </c>
      <c r="Q223" s="47">
        <v>2.6953318428066698E-4</v>
      </c>
      <c r="R223" s="47">
        <v>2.87591287075829E-4</v>
      </c>
      <c r="S223" s="47">
        <v>2.87591287075829E-4</v>
      </c>
      <c r="T223" s="17">
        <v>11884.5</v>
      </c>
      <c r="U223" s="17">
        <v>11818</v>
      </c>
      <c r="V223" s="17">
        <v>10842.35</v>
      </c>
      <c r="W223" s="17">
        <v>10842.35</v>
      </c>
      <c r="X223" s="17">
        <v>3.2032671285835899</v>
      </c>
      <c r="Y223" s="17">
        <v>3.18534317182892</v>
      </c>
      <c r="Z223" s="17">
        <v>3.1181653914266101</v>
      </c>
      <c r="AA223" s="17">
        <v>3.1181653914266101</v>
      </c>
      <c r="AB223" s="17">
        <v>1.8779999999999999</v>
      </c>
      <c r="AC223" s="17">
        <v>6.2060000000000004</v>
      </c>
      <c r="AD223" s="17">
        <v>2.105</v>
      </c>
      <c r="AE223" s="17">
        <v>4.2430000000000003</v>
      </c>
      <c r="AF223" s="17">
        <v>4.4400000000000004</v>
      </c>
      <c r="AG223" s="17">
        <v>6.2060000000000004</v>
      </c>
      <c r="AH223" s="17"/>
      <c r="AI223" s="17"/>
      <c r="AJ223" s="17">
        <v>6.2060000000000004</v>
      </c>
      <c r="AK223" s="17">
        <v>6.2060000000000004</v>
      </c>
      <c r="AL223" s="17">
        <v>6.2060000000000004</v>
      </c>
      <c r="AM223" s="48">
        <v>4</v>
      </c>
      <c r="AN223" s="48">
        <v>4</v>
      </c>
      <c r="AO223" s="48">
        <v>4</v>
      </c>
      <c r="AP223" s="48">
        <v>4</v>
      </c>
      <c r="AQ223" s="20" t="s">
        <v>850</v>
      </c>
      <c r="AR223" s="20" t="s">
        <v>850</v>
      </c>
      <c r="AS223" s="20" t="s">
        <v>850</v>
      </c>
      <c r="AT223" s="20"/>
      <c r="AU223" s="20"/>
    </row>
    <row r="224" spans="1:47" x14ac:dyDescent="0.25">
      <c r="A224" s="20" t="s">
        <v>293</v>
      </c>
      <c r="B224" s="20" t="s">
        <v>278</v>
      </c>
      <c r="C224" s="18">
        <v>7948</v>
      </c>
      <c r="D224" s="19" t="s">
        <v>96</v>
      </c>
      <c r="E224" s="18">
        <v>8412</v>
      </c>
      <c r="F224" s="17">
        <v>43490.029000000002</v>
      </c>
      <c r="G224" s="17">
        <v>152296.67499999999</v>
      </c>
      <c r="H224" s="17">
        <v>53737.796000000002</v>
      </c>
      <c r="I224" s="17">
        <v>92057.817999999999</v>
      </c>
      <c r="J224" s="17">
        <v>94983.360000000001</v>
      </c>
      <c r="K224" s="17">
        <v>113112.617666666</v>
      </c>
      <c r="L224" s="17">
        <v>113112.617666666</v>
      </c>
      <c r="M224" s="17">
        <v>113112.617666666</v>
      </c>
      <c r="N224" s="17">
        <v>408447411.13099903</v>
      </c>
      <c r="O224" s="17">
        <v>382800648.97899902</v>
      </c>
      <c r="P224" s="17">
        <v>382800648.97899902</v>
      </c>
      <c r="Q224" s="47">
        <v>2.76933124275302E-4</v>
      </c>
      <c r="R224" s="47">
        <v>2.9548700601307398E-4</v>
      </c>
      <c r="S224" s="47">
        <v>2.9548700601307398E-4</v>
      </c>
      <c r="T224" s="17">
        <v>11884.5</v>
      </c>
      <c r="U224" s="17">
        <v>11818</v>
      </c>
      <c r="V224" s="17">
        <v>10842.35</v>
      </c>
      <c r="W224" s="17">
        <v>10842.35</v>
      </c>
      <c r="X224" s="17">
        <v>3.2912117154498199</v>
      </c>
      <c r="Y224" s="17">
        <v>3.2727956626855201</v>
      </c>
      <c r="Z224" s="17">
        <v>3.20377353964586</v>
      </c>
      <c r="AA224" s="17">
        <v>3.20377353964586</v>
      </c>
      <c r="AB224" s="17">
        <v>1.821</v>
      </c>
      <c r="AC224" s="17">
        <v>6.484</v>
      </c>
      <c r="AD224" s="17">
        <v>2.2429999999999999</v>
      </c>
      <c r="AE224" s="17">
        <v>3.6080000000000001</v>
      </c>
      <c r="AF224" s="17">
        <v>3.718</v>
      </c>
      <c r="AG224" s="17">
        <v>6.484</v>
      </c>
      <c r="AH224" s="17"/>
      <c r="AI224" s="17"/>
      <c r="AJ224" s="17">
        <v>6.484</v>
      </c>
      <c r="AK224" s="17">
        <v>6.484</v>
      </c>
      <c r="AL224" s="17">
        <v>6.484</v>
      </c>
      <c r="AM224" s="48">
        <v>4</v>
      </c>
      <c r="AN224" s="48">
        <v>4</v>
      </c>
      <c r="AO224" s="48">
        <v>4</v>
      </c>
      <c r="AP224" s="48">
        <v>4</v>
      </c>
      <c r="AQ224" s="20" t="s">
        <v>850</v>
      </c>
      <c r="AR224" s="20" t="s">
        <v>850</v>
      </c>
      <c r="AS224" s="20" t="s">
        <v>850</v>
      </c>
      <c r="AT224" s="20"/>
      <c r="AU224" s="20"/>
    </row>
    <row r="225" spans="1:47" x14ac:dyDescent="0.25">
      <c r="A225" s="20" t="s">
        <v>293</v>
      </c>
      <c r="B225" s="20" t="s">
        <v>278</v>
      </c>
      <c r="C225" s="18">
        <v>7948</v>
      </c>
      <c r="D225" s="19" t="s">
        <v>97</v>
      </c>
      <c r="E225" s="18">
        <v>8414</v>
      </c>
      <c r="F225" s="17">
        <v>44109.83</v>
      </c>
      <c r="G225" s="17">
        <v>138300.23499999999</v>
      </c>
      <c r="H225" s="17">
        <v>51311.76</v>
      </c>
      <c r="I225" s="17">
        <v>89091.570999999996</v>
      </c>
      <c r="J225" s="17">
        <v>62762.737999999998</v>
      </c>
      <c r="K225" s="17">
        <v>96718.181333333298</v>
      </c>
      <c r="L225" s="17">
        <v>96718.181333333298</v>
      </c>
      <c r="M225" s="17">
        <v>96718.181333333298</v>
      </c>
      <c r="N225" s="17">
        <v>408447411.13099903</v>
      </c>
      <c r="O225" s="17">
        <v>382800648.97899902</v>
      </c>
      <c r="P225" s="17">
        <v>382800648.97899902</v>
      </c>
      <c r="Q225" s="47">
        <v>2.3679469791599E-4</v>
      </c>
      <c r="R225" s="47">
        <v>2.5265939749919E-4</v>
      </c>
      <c r="S225" s="47">
        <v>2.5265939749919E-4</v>
      </c>
      <c r="T225" s="17">
        <v>11884.5</v>
      </c>
      <c r="U225" s="17">
        <v>11818</v>
      </c>
      <c r="V225" s="17">
        <v>10842.35</v>
      </c>
      <c r="W225" s="17">
        <v>10842.35</v>
      </c>
      <c r="X225" s="17">
        <v>2.8141865873825802</v>
      </c>
      <c r="Y225" s="17">
        <v>2.7984397399711698</v>
      </c>
      <c r="Z225" s="17">
        <v>2.7394216184753502</v>
      </c>
      <c r="AA225" s="17">
        <v>2.7394216184753502</v>
      </c>
      <c r="AB225" s="17">
        <v>1.9079999999999999</v>
      </c>
      <c r="AC225" s="17">
        <v>6.069</v>
      </c>
      <c r="AD225" s="17">
        <v>2.1890000000000001</v>
      </c>
      <c r="AE225" s="17">
        <v>4.032</v>
      </c>
      <c r="AF225" s="17">
        <v>2.843</v>
      </c>
      <c r="AG225" s="17">
        <v>6.069</v>
      </c>
      <c r="AH225" s="17"/>
      <c r="AI225" s="17"/>
      <c r="AJ225" s="17">
        <v>6.069</v>
      </c>
      <c r="AK225" s="17">
        <v>6.069</v>
      </c>
      <c r="AL225" s="17">
        <v>6.069</v>
      </c>
      <c r="AM225" s="48">
        <v>3</v>
      </c>
      <c r="AN225" s="48">
        <v>3</v>
      </c>
      <c r="AO225" s="48">
        <v>3</v>
      </c>
      <c r="AP225" s="48">
        <v>3</v>
      </c>
      <c r="AQ225" s="20" t="s">
        <v>850</v>
      </c>
      <c r="AR225" s="20" t="s">
        <v>850</v>
      </c>
      <c r="AS225" s="20" t="s">
        <v>850</v>
      </c>
      <c r="AT225" s="20"/>
      <c r="AU225" s="20"/>
    </row>
    <row r="226" spans="1:47" x14ac:dyDescent="0.25">
      <c r="A226" s="20" t="s">
        <v>293</v>
      </c>
      <c r="B226" s="20" t="s">
        <v>278</v>
      </c>
      <c r="C226" s="18">
        <v>7948</v>
      </c>
      <c r="D226" s="19" t="s">
        <v>98</v>
      </c>
      <c r="E226" s="18">
        <v>8416</v>
      </c>
      <c r="F226" s="17">
        <v>47055.718999999997</v>
      </c>
      <c r="G226" s="17">
        <v>141279.182</v>
      </c>
      <c r="H226" s="17">
        <v>48418.413999999997</v>
      </c>
      <c r="I226" s="17">
        <v>97895.553</v>
      </c>
      <c r="J226" s="17">
        <v>101617.192</v>
      </c>
      <c r="K226" s="17">
        <v>113597.30899999999</v>
      </c>
      <c r="L226" s="17">
        <v>113597.30899999999</v>
      </c>
      <c r="M226" s="17">
        <v>113597.30899999999</v>
      </c>
      <c r="N226" s="17">
        <v>408447411.13099903</v>
      </c>
      <c r="O226" s="17">
        <v>382800648.97899902</v>
      </c>
      <c r="P226" s="17">
        <v>382800648.97899902</v>
      </c>
      <c r="Q226" s="47">
        <v>2.78119791934649E-4</v>
      </c>
      <c r="R226" s="47">
        <v>2.9675317767350901E-4</v>
      </c>
      <c r="S226" s="47">
        <v>2.9675317767350901E-4</v>
      </c>
      <c r="T226" s="17">
        <v>11884.5</v>
      </c>
      <c r="U226" s="17">
        <v>11818</v>
      </c>
      <c r="V226" s="17">
        <v>10842.35</v>
      </c>
      <c r="W226" s="17">
        <v>10842.35</v>
      </c>
      <c r="X226" s="17">
        <v>3.3053146672473401</v>
      </c>
      <c r="Y226" s="17">
        <v>3.2868197010836799</v>
      </c>
      <c r="Z226" s="17">
        <v>3.2175018159483701</v>
      </c>
      <c r="AA226" s="17">
        <v>3.2175018159483701</v>
      </c>
      <c r="AB226" s="17">
        <v>2.1539999999999999</v>
      </c>
      <c r="AC226" s="17">
        <v>6.4779999999999998</v>
      </c>
      <c r="AD226" s="17">
        <v>2.2160000000000002</v>
      </c>
      <c r="AE226" s="17">
        <v>4.4039999999999999</v>
      </c>
      <c r="AF226" s="17">
        <v>4.5579999999999998</v>
      </c>
      <c r="AG226" s="17">
        <v>6.4779999999999998</v>
      </c>
      <c r="AH226" s="17"/>
      <c r="AI226" s="17"/>
      <c r="AJ226" s="17">
        <v>6.4779999999999998</v>
      </c>
      <c r="AK226" s="17">
        <v>6.4779999999999998</v>
      </c>
      <c r="AL226" s="17">
        <v>6.4779999999999998</v>
      </c>
      <c r="AM226" s="48">
        <v>4</v>
      </c>
      <c r="AN226" s="48">
        <v>4</v>
      </c>
      <c r="AO226" s="48">
        <v>4</v>
      </c>
      <c r="AP226" s="48">
        <v>4</v>
      </c>
      <c r="AQ226" s="20" t="s">
        <v>850</v>
      </c>
      <c r="AR226" s="20" t="s">
        <v>850</v>
      </c>
      <c r="AS226" s="20" t="s">
        <v>850</v>
      </c>
      <c r="AT226" s="20"/>
      <c r="AU226" s="20"/>
    </row>
    <row r="227" spans="1:47" x14ac:dyDescent="0.25">
      <c r="A227" s="20" t="s">
        <v>293</v>
      </c>
      <c r="B227" s="20" t="s">
        <v>278</v>
      </c>
      <c r="C227" s="18">
        <v>7948</v>
      </c>
      <c r="D227" s="19" t="s">
        <v>99</v>
      </c>
      <c r="E227" s="18">
        <v>88290</v>
      </c>
      <c r="F227" s="17">
        <v>63917.942999999999</v>
      </c>
      <c r="G227" s="17">
        <v>184210.43700000001</v>
      </c>
      <c r="H227" s="17">
        <v>51881.472999999998</v>
      </c>
      <c r="I227" s="17">
        <v>95917.256999999998</v>
      </c>
      <c r="J227" s="17">
        <v>92940.870999999999</v>
      </c>
      <c r="K227" s="17">
        <v>124356.188333333</v>
      </c>
      <c r="L227" s="17">
        <v>124356.188333333</v>
      </c>
      <c r="M227" s="17">
        <v>124356.188333333</v>
      </c>
      <c r="N227" s="17">
        <v>408447411.13099903</v>
      </c>
      <c r="O227" s="17">
        <v>382800648.97899902</v>
      </c>
      <c r="P227" s="17">
        <v>382800648.97899902</v>
      </c>
      <c r="Q227" s="47">
        <v>3.0446070888046002E-4</v>
      </c>
      <c r="R227" s="47">
        <v>3.2485887540946998E-4</v>
      </c>
      <c r="S227" s="47">
        <v>3.2485887540946998E-4</v>
      </c>
      <c r="T227" s="17">
        <v>11884.5</v>
      </c>
      <c r="U227" s="17">
        <v>11818</v>
      </c>
      <c r="V227" s="17">
        <v>10842.35</v>
      </c>
      <c r="W227" s="17">
        <v>10842.35</v>
      </c>
      <c r="X227" s="17">
        <v>3.6183632946898299</v>
      </c>
      <c r="Y227" s="17">
        <v>3.59811665754928</v>
      </c>
      <c r="Z227" s="17">
        <v>3.5222336277958699</v>
      </c>
      <c r="AA227" s="17">
        <v>3.5222336277958699</v>
      </c>
      <c r="AB227" s="17">
        <v>2.9369999999999998</v>
      </c>
      <c r="AC227" s="17">
        <v>8.5</v>
      </c>
      <c r="AD227" s="17">
        <v>2.3730000000000002</v>
      </c>
      <c r="AE227" s="17">
        <v>4.1059999999999999</v>
      </c>
      <c r="AF227" s="17">
        <v>3.9849999999999999</v>
      </c>
      <c r="AG227" s="17">
        <v>8.5</v>
      </c>
      <c r="AH227" s="17"/>
      <c r="AI227" s="17"/>
      <c r="AJ227" s="17">
        <v>8.5</v>
      </c>
      <c r="AK227" s="17">
        <v>8.5</v>
      </c>
      <c r="AL227" s="17">
        <v>8.5</v>
      </c>
      <c r="AM227" s="48">
        <v>4</v>
      </c>
      <c r="AN227" s="48">
        <v>4</v>
      </c>
      <c r="AO227" s="48">
        <v>4</v>
      </c>
      <c r="AP227" s="48">
        <v>4</v>
      </c>
      <c r="AQ227" s="20" t="s">
        <v>850</v>
      </c>
      <c r="AR227" s="20" t="s">
        <v>850</v>
      </c>
      <c r="AS227" s="20" t="s">
        <v>850</v>
      </c>
      <c r="AT227" s="20"/>
      <c r="AU227" s="20"/>
    </row>
    <row r="228" spans="1:47" x14ac:dyDescent="0.25">
      <c r="A228" s="20" t="s">
        <v>293</v>
      </c>
      <c r="B228" s="20" t="s">
        <v>278</v>
      </c>
      <c r="C228" s="18">
        <v>7948</v>
      </c>
      <c r="D228" s="19" t="s">
        <v>101</v>
      </c>
      <c r="E228" s="18">
        <v>88291</v>
      </c>
      <c r="F228" s="17">
        <v>69123.536999999997</v>
      </c>
      <c r="G228" s="17">
        <v>202817.22200000001</v>
      </c>
      <c r="H228" s="17">
        <v>51400.985999999997</v>
      </c>
      <c r="I228" s="17">
        <v>88646.337</v>
      </c>
      <c r="J228" s="17">
        <v>100088.984</v>
      </c>
      <c r="K228" s="17">
        <v>130517.51433333301</v>
      </c>
      <c r="L228" s="17">
        <v>130517.51433333301</v>
      </c>
      <c r="M228" s="17">
        <v>130517.51433333301</v>
      </c>
      <c r="N228" s="17">
        <v>408447411.13099903</v>
      </c>
      <c r="O228" s="17">
        <v>382800648.97899902</v>
      </c>
      <c r="P228" s="17">
        <v>382800648.97899902</v>
      </c>
      <c r="Q228" s="47">
        <v>3.1954545622391701E-4</v>
      </c>
      <c r="R228" s="47">
        <v>3.4095426609502202E-4</v>
      </c>
      <c r="S228" s="47">
        <v>3.4095426609502202E-4</v>
      </c>
      <c r="T228" s="17">
        <v>11884.5</v>
      </c>
      <c r="U228" s="17">
        <v>11818</v>
      </c>
      <c r="V228" s="17">
        <v>10842.35</v>
      </c>
      <c r="W228" s="17">
        <v>10842.35</v>
      </c>
      <c r="X228" s="17">
        <v>3.7976379744931399</v>
      </c>
      <c r="Y228" s="17">
        <v>3.77638820165425</v>
      </c>
      <c r="Z228" s="17">
        <v>3.69674548699536</v>
      </c>
      <c r="AA228" s="17">
        <v>3.69674548699536</v>
      </c>
      <c r="AB228" s="17">
        <v>3.5049999999999999</v>
      </c>
      <c r="AC228" s="17">
        <v>10.079000000000001</v>
      </c>
      <c r="AD228" s="17">
        <v>2.5990000000000002</v>
      </c>
      <c r="AE228" s="17">
        <v>3.8490000000000002</v>
      </c>
      <c r="AF228" s="17">
        <v>4.4050000000000002</v>
      </c>
      <c r="AG228" s="17">
        <v>10.079000000000001</v>
      </c>
      <c r="AH228" s="17"/>
      <c r="AI228" s="17"/>
      <c r="AJ228" s="17">
        <v>10.079000000000001</v>
      </c>
      <c r="AK228" s="17">
        <v>10.079000000000001</v>
      </c>
      <c r="AL228" s="17">
        <v>10.079000000000001</v>
      </c>
      <c r="AM228" s="48">
        <v>5</v>
      </c>
      <c r="AN228" s="48">
        <v>5</v>
      </c>
      <c r="AO228" s="48">
        <v>5</v>
      </c>
      <c r="AP228" s="48">
        <v>5</v>
      </c>
      <c r="AQ228" s="20" t="s">
        <v>850</v>
      </c>
      <c r="AR228" s="20" t="s">
        <v>850</v>
      </c>
      <c r="AS228" s="20" t="s">
        <v>850</v>
      </c>
      <c r="AT228" s="20"/>
      <c r="AU228" s="20"/>
    </row>
    <row r="229" spans="1:47" x14ac:dyDescent="0.25">
      <c r="A229" s="20" t="s">
        <v>782</v>
      </c>
      <c r="B229" s="20" t="s">
        <v>278</v>
      </c>
      <c r="C229" s="18">
        <v>991</v>
      </c>
      <c r="D229" s="19" t="s">
        <v>156</v>
      </c>
      <c r="E229" s="18">
        <v>91143</v>
      </c>
      <c r="F229" s="17"/>
      <c r="G229" s="17">
        <v>5033104.38</v>
      </c>
      <c r="H229" s="17">
        <v>6804536.8600000003</v>
      </c>
      <c r="I229" s="17">
        <v>7110576.3770000003</v>
      </c>
      <c r="J229" s="17">
        <v>13745.91</v>
      </c>
      <c r="K229" s="17">
        <v>6316072.5389999999</v>
      </c>
      <c r="L229" s="17">
        <v>6316072.5389999999</v>
      </c>
      <c r="M229" s="17">
        <v>6316072.5389999999</v>
      </c>
      <c r="N229" s="17">
        <v>408447411.13099903</v>
      </c>
      <c r="O229" s="17">
        <v>382800648.97899902</v>
      </c>
      <c r="P229" s="17">
        <v>382800648.97899902</v>
      </c>
      <c r="Q229" s="47">
        <v>1.5463612614193401E-2</v>
      </c>
      <c r="R229" s="47">
        <v>1.6499639057159701E-2</v>
      </c>
      <c r="S229" s="47">
        <v>1.6499639057159701E-2</v>
      </c>
      <c r="T229" s="17">
        <v>11884.5</v>
      </c>
      <c r="U229" s="17">
        <v>11818</v>
      </c>
      <c r="V229" s="17">
        <v>10842.35</v>
      </c>
      <c r="W229" s="17">
        <v>10842.35</v>
      </c>
      <c r="X229" s="17">
        <v>183.777304113382</v>
      </c>
      <c r="Y229" s="17">
        <v>182.748973874538</v>
      </c>
      <c r="Z229" s="17">
        <v>178.89486153139501</v>
      </c>
      <c r="AA229" s="17">
        <v>178.89486153139501</v>
      </c>
      <c r="AB229" s="17"/>
      <c r="AC229" s="17">
        <v>15.398</v>
      </c>
      <c r="AD229" s="17">
        <v>23.760999999999999</v>
      </c>
      <c r="AE229" s="17">
        <v>22.152000000000001</v>
      </c>
      <c r="AF229" s="17">
        <v>1.5049999999999999</v>
      </c>
      <c r="AG229" s="17">
        <v>23.760999999999999</v>
      </c>
      <c r="AH229" s="17"/>
      <c r="AI229" s="17"/>
      <c r="AJ229" s="17">
        <v>23.760999999999999</v>
      </c>
      <c r="AK229" s="17">
        <v>23.760999999999999</v>
      </c>
      <c r="AL229" s="17">
        <v>23.760999999999999</v>
      </c>
      <c r="AM229" s="48">
        <v>24</v>
      </c>
      <c r="AN229" s="48">
        <v>24</v>
      </c>
      <c r="AO229" s="48">
        <v>24</v>
      </c>
      <c r="AP229" s="48">
        <v>24</v>
      </c>
      <c r="AQ229" s="20" t="s">
        <v>850</v>
      </c>
      <c r="AR229" s="20" t="s">
        <v>850</v>
      </c>
      <c r="AS229" s="20" t="s">
        <v>850</v>
      </c>
      <c r="AT229" s="20"/>
      <c r="AU229" s="20"/>
    </row>
    <row r="230" spans="1:47" x14ac:dyDescent="0.25">
      <c r="A230" s="20" t="s">
        <v>782</v>
      </c>
      <c r="B230" s="20" t="s">
        <v>278</v>
      </c>
      <c r="C230" s="18">
        <v>991</v>
      </c>
      <c r="D230" s="19" t="s">
        <v>24</v>
      </c>
      <c r="E230" s="18">
        <v>91144</v>
      </c>
      <c r="F230" s="17"/>
      <c r="G230" s="17">
        <v>4159971.8229999999</v>
      </c>
      <c r="H230" s="17">
        <v>7236089.2379999999</v>
      </c>
      <c r="I230" s="17">
        <v>7187841.8710000003</v>
      </c>
      <c r="J230" s="17">
        <v>16338.334000000001</v>
      </c>
      <c r="K230" s="17">
        <v>6194634.3106666598</v>
      </c>
      <c r="L230" s="17">
        <v>6194634.3106666598</v>
      </c>
      <c r="M230" s="17">
        <v>6194634.3106666598</v>
      </c>
      <c r="N230" s="17">
        <v>408447411.13099903</v>
      </c>
      <c r="O230" s="17">
        <v>382800648.97899902</v>
      </c>
      <c r="P230" s="17">
        <v>382800648.97899902</v>
      </c>
      <c r="Q230" s="47">
        <v>1.5166295933945501E-2</v>
      </c>
      <c r="R230" s="47">
        <v>1.6182402843853302E-2</v>
      </c>
      <c r="S230" s="47">
        <v>1.6182402843853302E-2</v>
      </c>
      <c r="T230" s="17">
        <v>11884.5</v>
      </c>
      <c r="U230" s="17">
        <v>11818</v>
      </c>
      <c r="V230" s="17">
        <v>10842.35</v>
      </c>
      <c r="W230" s="17">
        <v>10842.35</v>
      </c>
      <c r="X230" s="17">
        <v>180.24384402697501</v>
      </c>
      <c r="Y230" s="17">
        <v>179.23528534736801</v>
      </c>
      <c r="Z230" s="17">
        <v>175.455275474053</v>
      </c>
      <c r="AA230" s="17">
        <v>175.455275474053</v>
      </c>
      <c r="AB230" s="17"/>
      <c r="AC230" s="17">
        <v>11.63</v>
      </c>
      <c r="AD230" s="17">
        <v>24.209</v>
      </c>
      <c r="AE230" s="17">
        <v>23.981999999999999</v>
      </c>
      <c r="AF230" s="17">
        <v>1.732</v>
      </c>
      <c r="AG230" s="17">
        <v>24.209</v>
      </c>
      <c r="AH230" s="17"/>
      <c r="AI230" s="17"/>
      <c r="AJ230" s="17">
        <v>24.209</v>
      </c>
      <c r="AK230" s="17">
        <v>24.209</v>
      </c>
      <c r="AL230" s="17">
        <v>24.209</v>
      </c>
      <c r="AM230" s="48">
        <v>24</v>
      </c>
      <c r="AN230" s="48">
        <v>24</v>
      </c>
      <c r="AO230" s="48">
        <v>24</v>
      </c>
      <c r="AP230" s="48">
        <v>24</v>
      </c>
      <c r="AQ230" s="20" t="s">
        <v>850</v>
      </c>
      <c r="AR230" s="20" t="s">
        <v>850</v>
      </c>
      <c r="AS230" s="20" t="s">
        <v>850</v>
      </c>
      <c r="AT230" s="20"/>
      <c r="AU230" s="20"/>
    </row>
    <row r="231" spans="1:47" x14ac:dyDescent="0.25">
      <c r="A231" s="20" t="s">
        <v>783</v>
      </c>
      <c r="B231" s="20" t="s">
        <v>278</v>
      </c>
      <c r="C231" s="18">
        <v>990</v>
      </c>
      <c r="D231" s="19" t="s">
        <v>289</v>
      </c>
      <c r="E231" s="18">
        <v>675</v>
      </c>
      <c r="F231" s="17">
        <v>665237.53</v>
      </c>
      <c r="G231" s="17">
        <v>646049.07400000002</v>
      </c>
      <c r="H231" s="17">
        <v>555265.63300000003</v>
      </c>
      <c r="I231" s="17">
        <v>1500646.379</v>
      </c>
      <c r="J231" s="17">
        <v>1062615.5930000001</v>
      </c>
      <c r="K231" s="17">
        <v>1076166.50066666</v>
      </c>
      <c r="L231" s="17">
        <v>1076166.50066666</v>
      </c>
      <c r="M231" s="17">
        <v>1076166.50066666</v>
      </c>
      <c r="N231" s="17">
        <v>408447411.13099903</v>
      </c>
      <c r="O231" s="17">
        <v>382800648.97899902</v>
      </c>
      <c r="P231" s="17">
        <v>382800648.97899902</v>
      </c>
      <c r="Q231" s="47">
        <v>2.6347737097579698E-3</v>
      </c>
      <c r="R231" s="47">
        <v>2.8112974822195299E-3</v>
      </c>
      <c r="S231" s="47">
        <v>2.8112974822195299E-3</v>
      </c>
      <c r="T231" s="17">
        <v>11884.5</v>
      </c>
      <c r="U231" s="17">
        <v>11818</v>
      </c>
      <c r="V231" s="17">
        <v>10842.35</v>
      </c>
      <c r="W231" s="17">
        <v>10842.35</v>
      </c>
      <c r="X231" s="17">
        <v>31.312968153618598</v>
      </c>
      <c r="Y231" s="17">
        <v>31.137755701919701</v>
      </c>
      <c r="Z231" s="17">
        <v>30.481071256342901</v>
      </c>
      <c r="AA231" s="17">
        <v>30.481071256342901</v>
      </c>
      <c r="AB231" s="17">
        <v>10.757</v>
      </c>
      <c r="AC231" s="17">
        <v>9.8510000000000009</v>
      </c>
      <c r="AD231" s="17">
        <v>9.5449999999999999</v>
      </c>
      <c r="AE231" s="17">
        <v>26.779</v>
      </c>
      <c r="AF231" s="17">
        <v>18.318999999999999</v>
      </c>
      <c r="AG231" s="17">
        <v>26.779</v>
      </c>
      <c r="AH231" s="17"/>
      <c r="AI231" s="17"/>
      <c r="AJ231" s="17">
        <v>26.779</v>
      </c>
      <c r="AK231" s="17">
        <v>26.779</v>
      </c>
      <c r="AL231" s="17">
        <v>26.779</v>
      </c>
      <c r="AM231" s="48">
        <v>27</v>
      </c>
      <c r="AN231" s="48">
        <v>27</v>
      </c>
      <c r="AO231" s="48">
        <v>27</v>
      </c>
      <c r="AP231" s="48">
        <v>27</v>
      </c>
      <c r="AQ231" s="20" t="s">
        <v>850</v>
      </c>
      <c r="AR231" s="20" t="s">
        <v>850</v>
      </c>
      <c r="AS231" s="20" t="s">
        <v>850</v>
      </c>
      <c r="AT231" s="20"/>
      <c r="AU231" s="20"/>
    </row>
    <row r="232" spans="1:47" x14ac:dyDescent="0.25">
      <c r="A232" s="20" t="s">
        <v>783</v>
      </c>
      <c r="B232" s="20" t="s">
        <v>278</v>
      </c>
      <c r="C232" s="18">
        <v>990</v>
      </c>
      <c r="D232" s="19" t="s">
        <v>290</v>
      </c>
      <c r="E232" s="18">
        <v>677</v>
      </c>
      <c r="F232" s="17">
        <v>474952.07699999999</v>
      </c>
      <c r="G232" s="17">
        <v>560967.06999999995</v>
      </c>
      <c r="H232" s="17">
        <v>514603.02500000002</v>
      </c>
      <c r="I232" s="17">
        <v>1381782.7560000001</v>
      </c>
      <c r="J232" s="17">
        <v>1127518.3689999999</v>
      </c>
      <c r="K232" s="17">
        <v>1023422.7316666601</v>
      </c>
      <c r="L232" s="17">
        <v>1023422.7316666601</v>
      </c>
      <c r="M232" s="17">
        <v>1023422.7316666601</v>
      </c>
      <c r="N232" s="17">
        <v>408447411.13099903</v>
      </c>
      <c r="O232" s="17">
        <v>382800648.97899902</v>
      </c>
      <c r="P232" s="17">
        <v>382800648.97899902</v>
      </c>
      <c r="Q232" s="47">
        <v>2.5056413721237301E-3</v>
      </c>
      <c r="R232" s="47">
        <v>2.6735135752677598E-3</v>
      </c>
      <c r="S232" s="47">
        <v>2.6735135752677598E-3</v>
      </c>
      <c r="T232" s="17">
        <v>11884.5</v>
      </c>
      <c r="U232" s="17">
        <v>11818</v>
      </c>
      <c r="V232" s="17">
        <v>10842.35</v>
      </c>
      <c r="W232" s="17">
        <v>10842.35</v>
      </c>
      <c r="X232" s="17">
        <v>29.778294887004499</v>
      </c>
      <c r="Y232" s="17">
        <v>29.611669735758301</v>
      </c>
      <c r="Z232" s="17">
        <v>28.987169912804401</v>
      </c>
      <c r="AA232" s="17">
        <v>28.987169912804401</v>
      </c>
      <c r="AB232" s="17">
        <v>7.74</v>
      </c>
      <c r="AC232" s="17">
        <v>9.3949999999999996</v>
      </c>
      <c r="AD232" s="17">
        <v>8.2189999999999994</v>
      </c>
      <c r="AE232" s="17">
        <v>32.280999999999999</v>
      </c>
      <c r="AF232" s="17">
        <v>22.004000000000001</v>
      </c>
      <c r="AG232" s="17">
        <v>32.280999999999999</v>
      </c>
      <c r="AH232" s="17"/>
      <c r="AI232" s="17"/>
      <c r="AJ232" s="17">
        <v>32.280999999999999</v>
      </c>
      <c r="AK232" s="17">
        <v>32.280999999999999</v>
      </c>
      <c r="AL232" s="17">
        <v>32.280999999999999</v>
      </c>
      <c r="AM232" s="48">
        <v>32</v>
      </c>
      <c r="AN232" s="48">
        <v>32</v>
      </c>
      <c r="AO232" s="48">
        <v>32</v>
      </c>
      <c r="AP232" s="48">
        <v>32</v>
      </c>
      <c r="AQ232" s="20" t="s">
        <v>850</v>
      </c>
      <c r="AR232" s="20" t="s">
        <v>850</v>
      </c>
      <c r="AS232" s="20" t="s">
        <v>850</v>
      </c>
      <c r="AT232" s="20"/>
      <c r="AU232" s="20"/>
    </row>
    <row r="233" spans="1:47" x14ac:dyDescent="0.25">
      <c r="A233" s="20" t="s">
        <v>783</v>
      </c>
      <c r="B233" s="20" t="s">
        <v>278</v>
      </c>
      <c r="C233" s="18">
        <v>990</v>
      </c>
      <c r="D233" s="19" t="s">
        <v>291</v>
      </c>
      <c r="E233" s="18">
        <v>679</v>
      </c>
      <c r="F233" s="17">
        <v>4530587.6940000001</v>
      </c>
      <c r="G233" s="17">
        <v>4840836.0549999997</v>
      </c>
      <c r="H233" s="17">
        <v>5514025.7489999998</v>
      </c>
      <c r="I233" s="17">
        <v>6010072.9040000001</v>
      </c>
      <c r="J233" s="17">
        <v>4410468.9050000003</v>
      </c>
      <c r="K233" s="17">
        <v>5454978.2359999996</v>
      </c>
      <c r="L233" s="17">
        <v>5454978.2359999996</v>
      </c>
      <c r="M233" s="17">
        <v>5454978.2359999996</v>
      </c>
      <c r="N233" s="17">
        <v>408447411.13099903</v>
      </c>
      <c r="O233" s="17">
        <v>382800648.97899902</v>
      </c>
      <c r="P233" s="17">
        <v>382800648.97899902</v>
      </c>
      <c r="Q233" s="47">
        <v>1.33553992199266E-2</v>
      </c>
      <c r="R233" s="47">
        <v>1.42501802192588E-2</v>
      </c>
      <c r="S233" s="47">
        <v>1.42501802192588E-2</v>
      </c>
      <c r="T233" s="17">
        <v>11884.5</v>
      </c>
      <c r="U233" s="17">
        <v>11818</v>
      </c>
      <c r="V233" s="17">
        <v>10842.35</v>
      </c>
      <c r="W233" s="17">
        <v>10842.35</v>
      </c>
      <c r="X233" s="17">
        <v>158.722242029217</v>
      </c>
      <c r="Y233" s="17">
        <v>157.83410798109199</v>
      </c>
      <c r="Z233" s="17">
        <v>154.50544150028099</v>
      </c>
      <c r="AA233" s="17">
        <v>154.50544150028099</v>
      </c>
      <c r="AB233" s="17">
        <v>199.16399999999999</v>
      </c>
      <c r="AC233" s="17">
        <v>195.68700000000001</v>
      </c>
      <c r="AD233" s="17">
        <v>257.76499999999999</v>
      </c>
      <c r="AE233" s="17">
        <v>199.114</v>
      </c>
      <c r="AF233" s="17">
        <v>72.991</v>
      </c>
      <c r="AG233" s="17">
        <v>257.76499999999999</v>
      </c>
      <c r="AH233" s="17"/>
      <c r="AI233" s="17"/>
      <c r="AJ233" s="17">
        <v>257.76499999999999</v>
      </c>
      <c r="AK233" s="17">
        <v>257.76499999999999</v>
      </c>
      <c r="AL233" s="17">
        <v>257.76499999999999</v>
      </c>
      <c r="AM233" s="48">
        <v>193</v>
      </c>
      <c r="AN233" s="48">
        <v>192</v>
      </c>
      <c r="AO233" s="48">
        <v>191</v>
      </c>
      <c r="AP233" s="48">
        <v>191</v>
      </c>
      <c r="AQ233" s="20" t="s">
        <v>850</v>
      </c>
      <c r="AR233" s="20" t="s">
        <v>850</v>
      </c>
      <c r="AS233" s="20" t="s">
        <v>850</v>
      </c>
      <c r="AT233" s="20"/>
      <c r="AU233" s="20"/>
    </row>
    <row r="234" spans="1:47" x14ac:dyDescent="0.25">
      <c r="A234" s="20" t="s">
        <v>783</v>
      </c>
      <c r="B234" s="20" t="s">
        <v>278</v>
      </c>
      <c r="C234" s="18">
        <v>990</v>
      </c>
      <c r="D234" s="19" t="s">
        <v>153</v>
      </c>
      <c r="E234" s="18">
        <v>682</v>
      </c>
      <c r="F234" s="17">
        <v>177865.14300000001</v>
      </c>
      <c r="G234" s="17">
        <v>473785.11200000002</v>
      </c>
      <c r="H234" s="17">
        <v>156810.166</v>
      </c>
      <c r="I234" s="17">
        <v>341025.908</v>
      </c>
      <c r="J234" s="17">
        <v>425780.36700000003</v>
      </c>
      <c r="K234" s="17">
        <v>413530.46233333298</v>
      </c>
      <c r="L234" s="17">
        <v>413530.46233333298</v>
      </c>
      <c r="M234" s="17">
        <v>413530.46233333298</v>
      </c>
      <c r="N234" s="17">
        <v>408447411.13099903</v>
      </c>
      <c r="O234" s="17">
        <v>382800648.97899902</v>
      </c>
      <c r="P234" s="17">
        <v>382800648.97899902</v>
      </c>
      <c r="Q234" s="47">
        <v>1.01244481189942E-3</v>
      </c>
      <c r="R234" s="47">
        <v>1.08027628332474E-3</v>
      </c>
      <c r="S234" s="47">
        <v>1.08027628332474E-3</v>
      </c>
      <c r="T234" s="17">
        <v>11884.5</v>
      </c>
      <c r="U234" s="17">
        <v>11818</v>
      </c>
      <c r="V234" s="17">
        <v>10842.35</v>
      </c>
      <c r="W234" s="17">
        <v>10842.35</v>
      </c>
      <c r="X234" s="17">
        <v>12.032400367018701</v>
      </c>
      <c r="Y234" s="17">
        <v>11.965072787027401</v>
      </c>
      <c r="Z234" s="17">
        <v>11.712733560506001</v>
      </c>
      <c r="AA234" s="17">
        <v>11.712733560506001</v>
      </c>
      <c r="AB234" s="17">
        <v>13.474</v>
      </c>
      <c r="AC234" s="17">
        <v>37.290999999999997</v>
      </c>
      <c r="AD234" s="17">
        <v>11.692</v>
      </c>
      <c r="AE234" s="17">
        <v>24.574000000000002</v>
      </c>
      <c r="AF234" s="17">
        <v>31.172000000000001</v>
      </c>
      <c r="AG234" s="17">
        <v>37.290999999999997</v>
      </c>
      <c r="AH234" s="17"/>
      <c r="AI234" s="17"/>
      <c r="AJ234" s="17">
        <v>37.290999999999997</v>
      </c>
      <c r="AK234" s="17">
        <v>37.290999999999997</v>
      </c>
      <c r="AL234" s="17">
        <v>37.290999999999997</v>
      </c>
      <c r="AM234" s="48">
        <v>15</v>
      </c>
      <c r="AN234" s="48">
        <v>15</v>
      </c>
      <c r="AO234" s="48">
        <v>14</v>
      </c>
      <c r="AP234" s="48">
        <v>14</v>
      </c>
      <c r="AQ234" s="20" t="s">
        <v>850</v>
      </c>
      <c r="AR234" s="20" t="s">
        <v>850</v>
      </c>
      <c r="AS234" s="20" t="s">
        <v>850</v>
      </c>
      <c r="AT234" s="20"/>
      <c r="AU234" s="20"/>
    </row>
    <row r="235" spans="1:47" x14ac:dyDescent="0.25">
      <c r="A235" s="20" t="s">
        <v>783</v>
      </c>
      <c r="B235" s="20" t="s">
        <v>278</v>
      </c>
      <c r="C235" s="18">
        <v>990</v>
      </c>
      <c r="D235" s="19" t="s">
        <v>33</v>
      </c>
      <c r="E235" s="18">
        <v>683</v>
      </c>
      <c r="F235" s="17">
        <v>186211.6</v>
      </c>
      <c r="G235" s="17">
        <v>518289.87300000002</v>
      </c>
      <c r="H235" s="17">
        <v>224549.41399999999</v>
      </c>
      <c r="I235" s="17">
        <v>308650.42700000003</v>
      </c>
      <c r="J235" s="17">
        <v>476788.61900000001</v>
      </c>
      <c r="K235" s="17">
        <v>434576.30633333302</v>
      </c>
      <c r="L235" s="17">
        <v>434576.30633333302</v>
      </c>
      <c r="M235" s="17">
        <v>434576.30633333302</v>
      </c>
      <c r="N235" s="17">
        <v>408447411.13099903</v>
      </c>
      <c r="O235" s="17">
        <v>382800648.97899902</v>
      </c>
      <c r="P235" s="17">
        <v>382800648.97899902</v>
      </c>
      <c r="Q235" s="47">
        <v>1.0639712591885E-3</v>
      </c>
      <c r="R235" s="47">
        <v>1.13525488395181E-3</v>
      </c>
      <c r="S235" s="47">
        <v>1.13525488395181E-3</v>
      </c>
      <c r="T235" s="17">
        <v>11884.5</v>
      </c>
      <c r="U235" s="17">
        <v>11818</v>
      </c>
      <c r="V235" s="17">
        <v>10842.35</v>
      </c>
      <c r="W235" s="17">
        <v>10842.35</v>
      </c>
      <c r="X235" s="17">
        <v>12.644766429825699</v>
      </c>
      <c r="Y235" s="17">
        <v>12.5740123410897</v>
      </c>
      <c r="Z235" s="17">
        <v>12.3088307910149</v>
      </c>
      <c r="AA235" s="17">
        <v>12.3088307910149</v>
      </c>
      <c r="AB235" s="17">
        <v>11.569000000000001</v>
      </c>
      <c r="AC235" s="17">
        <v>32.953000000000003</v>
      </c>
      <c r="AD235" s="17">
        <v>16.736000000000001</v>
      </c>
      <c r="AE235" s="17">
        <v>23.081</v>
      </c>
      <c r="AF235" s="17">
        <v>35.588999999999999</v>
      </c>
      <c r="AG235" s="17">
        <v>35.588999999999999</v>
      </c>
      <c r="AH235" s="17"/>
      <c r="AI235" s="17"/>
      <c r="AJ235" s="17">
        <v>35.588999999999999</v>
      </c>
      <c r="AK235" s="17">
        <v>35.588999999999999</v>
      </c>
      <c r="AL235" s="17">
        <v>35.588999999999999</v>
      </c>
      <c r="AM235" s="48">
        <v>15</v>
      </c>
      <c r="AN235" s="48">
        <v>15</v>
      </c>
      <c r="AO235" s="48">
        <v>15</v>
      </c>
      <c r="AP235" s="48">
        <v>15</v>
      </c>
      <c r="AQ235" s="20" t="s">
        <v>850</v>
      </c>
      <c r="AR235" s="20" t="s">
        <v>850</v>
      </c>
      <c r="AS235" s="20" t="s">
        <v>850</v>
      </c>
      <c r="AT235" s="20"/>
      <c r="AU235" s="20"/>
    </row>
    <row r="236" spans="1:47" x14ac:dyDescent="0.25">
      <c r="A236" s="20" t="s">
        <v>783</v>
      </c>
      <c r="B236" s="20" t="s">
        <v>278</v>
      </c>
      <c r="C236" s="18">
        <v>990</v>
      </c>
      <c r="D236" s="19" t="s">
        <v>154</v>
      </c>
      <c r="E236" s="18">
        <v>684</v>
      </c>
      <c r="F236" s="17">
        <v>1178091.0009999999</v>
      </c>
      <c r="G236" s="17">
        <v>914419.69799999997</v>
      </c>
      <c r="H236" s="17">
        <v>760281.00899999996</v>
      </c>
      <c r="I236" s="17">
        <v>1104429.186</v>
      </c>
      <c r="J236" s="17">
        <v>1099833.5209999999</v>
      </c>
      <c r="K236" s="17">
        <v>1127451.236</v>
      </c>
      <c r="L236" s="17">
        <v>1127451.236</v>
      </c>
      <c r="M236" s="17">
        <v>1127451.236</v>
      </c>
      <c r="N236" s="17">
        <v>408447411.13099903</v>
      </c>
      <c r="O236" s="17">
        <v>382800648.97899902</v>
      </c>
      <c r="P236" s="17">
        <v>382800648.97899902</v>
      </c>
      <c r="Q236" s="47">
        <v>2.76033390168409E-3</v>
      </c>
      <c r="R236" s="47">
        <v>2.94526991792495E-3</v>
      </c>
      <c r="S236" s="47">
        <v>2.94526991792495E-3</v>
      </c>
      <c r="T236" s="17">
        <v>11884.5</v>
      </c>
      <c r="U236" s="17">
        <v>11818</v>
      </c>
      <c r="V236" s="17">
        <v>10842.35</v>
      </c>
      <c r="W236" s="17">
        <v>10842.35</v>
      </c>
      <c r="X236" s="17">
        <v>32.805188254564598</v>
      </c>
      <c r="Y236" s="17">
        <v>32.621626050102599</v>
      </c>
      <c r="Z236" s="17">
        <v>31.9336472946136</v>
      </c>
      <c r="AA236" s="17">
        <v>31.9336472946136</v>
      </c>
      <c r="AB236" s="17">
        <v>17.242999999999999</v>
      </c>
      <c r="AC236" s="17">
        <v>16.981000000000002</v>
      </c>
      <c r="AD236" s="17">
        <v>13.962</v>
      </c>
      <c r="AE236" s="17">
        <v>19.358000000000001</v>
      </c>
      <c r="AF236" s="17">
        <v>23.518999999999998</v>
      </c>
      <c r="AG236" s="17">
        <v>23.518999999999998</v>
      </c>
      <c r="AH236" s="17"/>
      <c r="AI236" s="17"/>
      <c r="AJ236" s="17">
        <v>23.518999999999998</v>
      </c>
      <c r="AK236" s="17">
        <v>23.518999999999998</v>
      </c>
      <c r="AL236" s="17">
        <v>23.518999999999998</v>
      </c>
      <c r="AM236" s="48">
        <v>24</v>
      </c>
      <c r="AN236" s="48">
        <v>24</v>
      </c>
      <c r="AO236" s="48">
        <v>24</v>
      </c>
      <c r="AP236" s="48">
        <v>24</v>
      </c>
      <c r="AQ236" s="20" t="s">
        <v>850</v>
      </c>
      <c r="AR236" s="20" t="s">
        <v>850</v>
      </c>
      <c r="AS236" s="20" t="s">
        <v>850</v>
      </c>
      <c r="AT236" s="20"/>
      <c r="AU236" s="20"/>
    </row>
    <row r="237" spans="1:47" x14ac:dyDescent="0.25">
      <c r="A237" s="20" t="s">
        <v>784</v>
      </c>
      <c r="B237" s="20" t="s">
        <v>278</v>
      </c>
      <c r="C237" s="18">
        <v>994</v>
      </c>
      <c r="D237" s="19" t="s">
        <v>95</v>
      </c>
      <c r="E237" s="18">
        <v>692</v>
      </c>
      <c r="F237" s="17">
        <v>6857197.7819999997</v>
      </c>
      <c r="G237" s="17">
        <v>8487521.2760000005</v>
      </c>
      <c r="H237" s="17">
        <v>4215491.2759999996</v>
      </c>
      <c r="I237" s="17">
        <v>3464853.4679999999</v>
      </c>
      <c r="J237" s="17">
        <v>1807936.52</v>
      </c>
      <c r="K237" s="17"/>
      <c r="L237" s="17"/>
      <c r="M237" s="17"/>
      <c r="N237" s="17">
        <v>408447411.13099903</v>
      </c>
      <c r="O237" s="17">
        <v>382800648.97899902</v>
      </c>
      <c r="P237" s="17">
        <v>382800648.97899902</v>
      </c>
      <c r="Q237" s="47"/>
      <c r="R237" s="47"/>
      <c r="S237" s="47"/>
      <c r="T237" s="17">
        <v>11884.5</v>
      </c>
      <c r="U237" s="17">
        <v>11818</v>
      </c>
      <c r="V237" s="17">
        <v>10842.35</v>
      </c>
      <c r="W237" s="17">
        <v>10842.35</v>
      </c>
      <c r="X237" s="17"/>
      <c r="Y237" s="17"/>
      <c r="Z237" s="17"/>
      <c r="AA237" s="17"/>
      <c r="AB237" s="17">
        <v>781.01599999999996</v>
      </c>
      <c r="AC237" s="17">
        <v>905.08500000000004</v>
      </c>
      <c r="AD237" s="17">
        <v>473.20800000000003</v>
      </c>
      <c r="AE237" s="17">
        <v>364.55599999999998</v>
      </c>
      <c r="AF237" s="17">
        <v>185.55</v>
      </c>
      <c r="AG237" s="17">
        <v>905.08500000000004</v>
      </c>
      <c r="AH237" s="17"/>
      <c r="AI237" s="17"/>
      <c r="AJ237" s="17">
        <v>905.08500000000004</v>
      </c>
      <c r="AK237" s="17">
        <v>905.08500000000004</v>
      </c>
      <c r="AL237" s="17">
        <v>905.08500000000004</v>
      </c>
      <c r="AM237" s="48"/>
      <c r="AN237" s="48"/>
      <c r="AO237" s="48"/>
      <c r="AP237" s="48"/>
      <c r="AQ237" s="20" t="s">
        <v>832</v>
      </c>
      <c r="AR237" s="20" t="s">
        <v>832</v>
      </c>
      <c r="AS237" s="20" t="s">
        <v>832</v>
      </c>
      <c r="AT237" s="20"/>
      <c r="AU237" s="20"/>
    </row>
    <row r="238" spans="1:47" x14ac:dyDescent="0.25">
      <c r="A238" s="20" t="s">
        <v>784</v>
      </c>
      <c r="B238" s="20" t="s">
        <v>278</v>
      </c>
      <c r="C238" s="18">
        <v>994</v>
      </c>
      <c r="D238" s="19" t="s">
        <v>96</v>
      </c>
      <c r="E238" s="18">
        <v>693</v>
      </c>
      <c r="F238" s="17">
        <v>11206674.197000001</v>
      </c>
      <c r="G238" s="17">
        <v>9217977.8629999999</v>
      </c>
      <c r="H238" s="17">
        <v>11924237.912</v>
      </c>
      <c r="I238" s="17">
        <v>9627547.6170000006</v>
      </c>
      <c r="J238" s="17">
        <v>10002589.85</v>
      </c>
      <c r="K238" s="17">
        <v>11044500.653000001</v>
      </c>
      <c r="L238" s="17"/>
      <c r="M238" s="17"/>
      <c r="N238" s="17">
        <v>408447411.13099903</v>
      </c>
      <c r="O238" s="17">
        <v>382800648.97899902</v>
      </c>
      <c r="P238" s="17">
        <v>382800648.97899902</v>
      </c>
      <c r="Q238" s="47">
        <v>2.7040202366364601E-2</v>
      </c>
      <c r="R238" s="47"/>
      <c r="S238" s="47"/>
      <c r="T238" s="17">
        <v>11884.5</v>
      </c>
      <c r="U238" s="17">
        <v>11818</v>
      </c>
      <c r="V238" s="17">
        <v>10842.35</v>
      </c>
      <c r="W238" s="17">
        <v>10842.35</v>
      </c>
      <c r="X238" s="17">
        <v>321.35928502306098</v>
      </c>
      <c r="Y238" s="17">
        <v>319.56111156569699</v>
      </c>
      <c r="Z238" s="17"/>
      <c r="AA238" s="17"/>
      <c r="AB238" s="17">
        <v>470.52600000000001</v>
      </c>
      <c r="AC238" s="17">
        <v>413.68700000000001</v>
      </c>
      <c r="AD238" s="17">
        <v>515.59199999999998</v>
      </c>
      <c r="AE238" s="17">
        <v>386.64600000000002</v>
      </c>
      <c r="AF238" s="17">
        <v>443.36099999999999</v>
      </c>
      <c r="AG238" s="17">
        <v>515.59199999999998</v>
      </c>
      <c r="AH238" s="17">
        <v>476.96951647999998</v>
      </c>
      <c r="AI238" s="17">
        <v>476.96951647999998</v>
      </c>
      <c r="AJ238" s="17">
        <v>515.59199999999998</v>
      </c>
      <c r="AK238" s="17">
        <v>476.96951647999998</v>
      </c>
      <c r="AL238" s="17">
        <v>476.96951647999998</v>
      </c>
      <c r="AM238" s="48">
        <v>391</v>
      </c>
      <c r="AN238" s="48">
        <v>389</v>
      </c>
      <c r="AO238" s="48"/>
      <c r="AP238" s="48"/>
      <c r="AQ238" s="20" t="s">
        <v>850</v>
      </c>
      <c r="AR238" s="20" t="s">
        <v>832</v>
      </c>
      <c r="AS238" s="20" t="s">
        <v>832</v>
      </c>
      <c r="AT238" s="20"/>
      <c r="AU238" s="20"/>
    </row>
    <row r="239" spans="1:47" x14ac:dyDescent="0.25">
      <c r="A239" s="20" t="s">
        <v>784</v>
      </c>
      <c r="B239" s="20" t="s">
        <v>278</v>
      </c>
      <c r="C239" s="18">
        <v>994</v>
      </c>
      <c r="D239" s="19" t="s">
        <v>97</v>
      </c>
      <c r="E239" s="18">
        <v>694</v>
      </c>
      <c r="F239" s="17">
        <v>13691469.822000001</v>
      </c>
      <c r="G239" s="17">
        <v>10946836.625</v>
      </c>
      <c r="H239" s="17">
        <v>12973801.092</v>
      </c>
      <c r="I239" s="17">
        <v>7453912.7539999997</v>
      </c>
      <c r="J239" s="17">
        <v>14687681.211999999</v>
      </c>
      <c r="K239" s="17">
        <v>13784317.3753333</v>
      </c>
      <c r="L239" s="17">
        <v>13784317.3753333</v>
      </c>
      <c r="M239" s="17">
        <v>13784317.3753333</v>
      </c>
      <c r="N239" s="17">
        <v>408447411.13099903</v>
      </c>
      <c r="O239" s="17">
        <v>382800648.97899902</v>
      </c>
      <c r="P239" s="17">
        <v>382800648.97899902</v>
      </c>
      <c r="Q239" s="47">
        <v>3.3748083595790797E-2</v>
      </c>
      <c r="R239" s="47">
        <v>3.6009127497820703E-2</v>
      </c>
      <c r="S239" s="47">
        <v>3.6009127497820703E-2</v>
      </c>
      <c r="T239" s="17">
        <v>11884.5</v>
      </c>
      <c r="U239" s="17">
        <v>11818</v>
      </c>
      <c r="V239" s="17">
        <v>10842.35</v>
      </c>
      <c r="W239" s="17">
        <v>10842.35</v>
      </c>
      <c r="X239" s="17">
        <v>401.07909949417598</v>
      </c>
      <c r="Y239" s="17">
        <v>398.83485193505601</v>
      </c>
      <c r="Z239" s="17">
        <v>390.42356352599597</v>
      </c>
      <c r="AA239" s="17">
        <v>390.42356352599597</v>
      </c>
      <c r="AB239" s="17">
        <v>526.58699999999999</v>
      </c>
      <c r="AC239" s="17">
        <v>446.62799999999999</v>
      </c>
      <c r="AD239" s="17">
        <v>586.745</v>
      </c>
      <c r="AE239" s="17">
        <v>280.23099999999999</v>
      </c>
      <c r="AF239" s="17">
        <v>637.85</v>
      </c>
      <c r="AG239" s="17">
        <v>637.85</v>
      </c>
      <c r="AH239" s="17">
        <v>587.50724848000004</v>
      </c>
      <c r="AI239" s="17">
        <v>587.50724848000004</v>
      </c>
      <c r="AJ239" s="17">
        <v>637.85</v>
      </c>
      <c r="AK239" s="17">
        <v>587.50724848000004</v>
      </c>
      <c r="AL239" s="17">
        <v>587.50724848000004</v>
      </c>
      <c r="AM239" s="48">
        <v>488</v>
      </c>
      <c r="AN239" s="48">
        <v>485</v>
      </c>
      <c r="AO239" s="48">
        <v>481</v>
      </c>
      <c r="AP239" s="48">
        <v>481</v>
      </c>
      <c r="AQ239" s="20" t="s">
        <v>850</v>
      </c>
      <c r="AR239" s="20" t="s">
        <v>850</v>
      </c>
      <c r="AS239" s="20" t="s">
        <v>850</v>
      </c>
      <c r="AT239" s="20"/>
      <c r="AU239" s="20"/>
    </row>
    <row r="240" spans="1:47" x14ac:dyDescent="0.25">
      <c r="A240" s="20" t="s">
        <v>784</v>
      </c>
      <c r="B240" s="20" t="s">
        <v>278</v>
      </c>
      <c r="C240" s="18">
        <v>994</v>
      </c>
      <c r="D240" s="19" t="s">
        <v>98</v>
      </c>
      <c r="E240" s="18">
        <v>695</v>
      </c>
      <c r="F240" s="17">
        <v>13970902.675000001</v>
      </c>
      <c r="G240" s="17">
        <v>15984244.725</v>
      </c>
      <c r="H240" s="17">
        <v>9676055.557</v>
      </c>
      <c r="I240" s="17">
        <v>9756383.5030000005</v>
      </c>
      <c r="J240" s="17">
        <v>13116239.838</v>
      </c>
      <c r="K240" s="17">
        <v>14357129.0793333</v>
      </c>
      <c r="L240" s="17">
        <v>14357129.0793333</v>
      </c>
      <c r="M240" s="17">
        <v>14357129.0793333</v>
      </c>
      <c r="N240" s="17">
        <v>408447411.13099903</v>
      </c>
      <c r="O240" s="17">
        <v>382800648.97899902</v>
      </c>
      <c r="P240" s="17">
        <v>382800648.97899902</v>
      </c>
      <c r="Q240" s="47">
        <v>3.5150495971018901E-2</v>
      </c>
      <c r="R240" s="47">
        <v>3.7505498273386999E-2</v>
      </c>
      <c r="S240" s="47">
        <v>3.7505498273386999E-2</v>
      </c>
      <c r="T240" s="17">
        <v>11884.5</v>
      </c>
      <c r="U240" s="17">
        <v>11818</v>
      </c>
      <c r="V240" s="17">
        <v>10842.35</v>
      </c>
      <c r="W240" s="17">
        <v>10842.35</v>
      </c>
      <c r="X240" s="17">
        <v>417.74606936757402</v>
      </c>
      <c r="Y240" s="17">
        <v>415.408561385501</v>
      </c>
      <c r="Z240" s="17">
        <v>406.64773920445799</v>
      </c>
      <c r="AA240" s="17">
        <v>406.64773920445799</v>
      </c>
      <c r="AB240" s="17">
        <v>1696.2149999999999</v>
      </c>
      <c r="AC240" s="17">
        <v>1820.7449999999999</v>
      </c>
      <c r="AD240" s="17">
        <v>1008.693</v>
      </c>
      <c r="AE240" s="17">
        <v>889.87699999999995</v>
      </c>
      <c r="AF240" s="17">
        <v>1184.9169999999999</v>
      </c>
      <c r="AG240" s="17">
        <v>1820.7449999999999</v>
      </c>
      <c r="AH240" s="17"/>
      <c r="AI240" s="17"/>
      <c r="AJ240" s="17">
        <v>1820.7449999999999</v>
      </c>
      <c r="AK240" s="17">
        <v>1820.7449999999999</v>
      </c>
      <c r="AL240" s="17">
        <v>1820.7449999999999</v>
      </c>
      <c r="AM240" s="48">
        <v>509</v>
      </c>
      <c r="AN240" s="48">
        <v>505</v>
      </c>
      <c r="AO240" s="48">
        <v>501</v>
      </c>
      <c r="AP240" s="48">
        <v>501</v>
      </c>
      <c r="AQ240" s="20" t="s">
        <v>850</v>
      </c>
      <c r="AR240" s="20" t="s">
        <v>850</v>
      </c>
      <c r="AS240" s="20" t="s">
        <v>850</v>
      </c>
      <c r="AT240" s="20"/>
      <c r="AU240" s="20"/>
    </row>
    <row r="241" spans="1:47" x14ac:dyDescent="0.25">
      <c r="A241" s="20" t="s">
        <v>294</v>
      </c>
      <c r="B241" s="20" t="s">
        <v>278</v>
      </c>
      <c r="C241" s="18">
        <v>55502</v>
      </c>
      <c r="D241" s="19" t="s">
        <v>95</v>
      </c>
      <c r="E241" s="18">
        <v>8612</v>
      </c>
      <c r="F241" s="17">
        <v>4724027.227</v>
      </c>
      <c r="G241" s="17">
        <v>5256733.9179999996</v>
      </c>
      <c r="H241" s="17">
        <v>6100026.5489999996</v>
      </c>
      <c r="I241" s="17">
        <v>6290338.8600000003</v>
      </c>
      <c r="J241" s="17">
        <v>5297145.5060000001</v>
      </c>
      <c r="K241" s="17">
        <v>5895836.9716666602</v>
      </c>
      <c r="L241" s="17">
        <v>5895836.9716666602</v>
      </c>
      <c r="M241" s="17">
        <v>5895836.9716666602</v>
      </c>
      <c r="N241" s="17">
        <v>408447411.13099903</v>
      </c>
      <c r="O241" s="17">
        <v>382800648.97899902</v>
      </c>
      <c r="P241" s="17">
        <v>382800648.97899902</v>
      </c>
      <c r="Q241" s="47">
        <v>1.44347517232168E-2</v>
      </c>
      <c r="R241" s="47">
        <v>1.54018468552546E-2</v>
      </c>
      <c r="S241" s="47">
        <v>1.54018468552546E-2</v>
      </c>
      <c r="T241" s="17">
        <v>11884.5</v>
      </c>
      <c r="U241" s="17">
        <v>11818</v>
      </c>
      <c r="V241" s="17">
        <v>10842.35</v>
      </c>
      <c r="W241" s="17">
        <v>10842.35</v>
      </c>
      <c r="X241" s="17">
        <v>171.54980685456999</v>
      </c>
      <c r="Y241" s="17">
        <v>170.589895864976</v>
      </c>
      <c r="Z241" s="17">
        <v>166.99221425107001</v>
      </c>
      <c r="AA241" s="17">
        <v>166.99221425107001</v>
      </c>
      <c r="AB241" s="17">
        <v>57.918999999999997</v>
      </c>
      <c r="AC241" s="17">
        <v>30.91</v>
      </c>
      <c r="AD241" s="17">
        <v>32.075000000000003</v>
      </c>
      <c r="AE241" s="17">
        <v>29.53</v>
      </c>
      <c r="AF241" s="17">
        <v>25.454999999999998</v>
      </c>
      <c r="AG241" s="17">
        <v>57.918999999999997</v>
      </c>
      <c r="AH241" s="17"/>
      <c r="AI241" s="17"/>
      <c r="AJ241" s="17">
        <v>57.918999999999997</v>
      </c>
      <c r="AK241" s="17">
        <v>57.918999999999997</v>
      </c>
      <c r="AL241" s="17">
        <v>57.918999999999997</v>
      </c>
      <c r="AM241" s="48">
        <v>58</v>
      </c>
      <c r="AN241" s="48">
        <v>58</v>
      </c>
      <c r="AO241" s="48">
        <v>58</v>
      </c>
      <c r="AP241" s="48">
        <v>58</v>
      </c>
      <c r="AQ241" s="20" t="s">
        <v>850</v>
      </c>
      <c r="AR241" s="20" t="s">
        <v>850</v>
      </c>
      <c r="AS241" s="20" t="s">
        <v>850</v>
      </c>
      <c r="AT241" s="20"/>
      <c r="AU241" s="20"/>
    </row>
    <row r="242" spans="1:47" x14ac:dyDescent="0.25">
      <c r="A242" s="20" t="s">
        <v>294</v>
      </c>
      <c r="B242" s="20" t="s">
        <v>278</v>
      </c>
      <c r="C242" s="18">
        <v>55502</v>
      </c>
      <c r="D242" s="19" t="s">
        <v>96</v>
      </c>
      <c r="E242" s="18">
        <v>8614</v>
      </c>
      <c r="F242" s="17">
        <v>4805292.0369999995</v>
      </c>
      <c r="G242" s="17">
        <v>5369599.6749999998</v>
      </c>
      <c r="H242" s="17">
        <v>6039495.6279999996</v>
      </c>
      <c r="I242" s="17">
        <v>6178883.2529999996</v>
      </c>
      <c r="J242" s="17">
        <v>5344909.4139999999</v>
      </c>
      <c r="K242" s="17">
        <v>5862659.5186666604</v>
      </c>
      <c r="L242" s="17">
        <v>5862659.5186666604</v>
      </c>
      <c r="M242" s="17">
        <v>5862659.5186666604</v>
      </c>
      <c r="N242" s="17">
        <v>408447411.13099903</v>
      </c>
      <c r="O242" s="17">
        <v>382800648.97899902</v>
      </c>
      <c r="P242" s="17">
        <v>382800648.97899902</v>
      </c>
      <c r="Q242" s="47">
        <v>1.4353523510977399E-2</v>
      </c>
      <c r="R242" s="47">
        <v>1.53151765398085E-2</v>
      </c>
      <c r="S242" s="47">
        <v>1.53151765398085E-2</v>
      </c>
      <c r="T242" s="17">
        <v>11884.5</v>
      </c>
      <c r="U242" s="17">
        <v>11818</v>
      </c>
      <c r="V242" s="17">
        <v>10842.35</v>
      </c>
      <c r="W242" s="17">
        <v>10842.35</v>
      </c>
      <c r="X242" s="17">
        <v>170.58445016621101</v>
      </c>
      <c r="Y242" s="17">
        <v>169.62994085273101</v>
      </c>
      <c r="Z242" s="17">
        <v>166.052504356393</v>
      </c>
      <c r="AA242" s="17">
        <v>166.052504356393</v>
      </c>
      <c r="AB242" s="17">
        <v>31.236999999999998</v>
      </c>
      <c r="AC242" s="17">
        <v>30.109000000000002</v>
      </c>
      <c r="AD242" s="17">
        <v>32.670999999999999</v>
      </c>
      <c r="AE242" s="17">
        <v>27.846</v>
      </c>
      <c r="AF242" s="17">
        <v>25.456</v>
      </c>
      <c r="AG242" s="17">
        <v>32.670999999999999</v>
      </c>
      <c r="AH242" s="17"/>
      <c r="AI242" s="17"/>
      <c r="AJ242" s="17">
        <v>32.670999999999999</v>
      </c>
      <c r="AK242" s="17">
        <v>32.670999999999999</v>
      </c>
      <c r="AL242" s="17">
        <v>32.670999999999999</v>
      </c>
      <c r="AM242" s="48">
        <v>33</v>
      </c>
      <c r="AN242" s="48">
        <v>33</v>
      </c>
      <c r="AO242" s="48">
        <v>33</v>
      </c>
      <c r="AP242" s="48">
        <v>33</v>
      </c>
      <c r="AQ242" s="20" t="s">
        <v>850</v>
      </c>
      <c r="AR242" s="20" t="s">
        <v>850</v>
      </c>
      <c r="AS242" s="20" t="s">
        <v>850</v>
      </c>
      <c r="AT242" s="20"/>
      <c r="AU242" s="20"/>
    </row>
    <row r="243" spans="1:47" x14ac:dyDescent="0.25">
      <c r="A243" s="20" t="s">
        <v>294</v>
      </c>
      <c r="B243" s="20" t="s">
        <v>278</v>
      </c>
      <c r="C243" s="18">
        <v>55502</v>
      </c>
      <c r="D243" s="19" t="s">
        <v>97</v>
      </c>
      <c r="E243" s="18">
        <v>8616</v>
      </c>
      <c r="F243" s="17">
        <v>5283176.0539999995</v>
      </c>
      <c r="G243" s="17">
        <v>5403699.8090000004</v>
      </c>
      <c r="H243" s="17">
        <v>6025347.6969999997</v>
      </c>
      <c r="I243" s="17">
        <v>6359701.8839999996</v>
      </c>
      <c r="J243" s="17">
        <v>5571686.3020000001</v>
      </c>
      <c r="K243" s="17">
        <v>5985578.6276666597</v>
      </c>
      <c r="L243" s="17">
        <v>5985578.6276666597</v>
      </c>
      <c r="M243" s="17">
        <v>5985578.6276666597</v>
      </c>
      <c r="N243" s="17">
        <v>408447411.13099903</v>
      </c>
      <c r="O243" s="17">
        <v>382800648.97899902</v>
      </c>
      <c r="P243" s="17">
        <v>382800648.97899902</v>
      </c>
      <c r="Q243" s="47">
        <v>1.4654465824847401E-2</v>
      </c>
      <c r="R243" s="47">
        <v>1.56362812958423E-2</v>
      </c>
      <c r="S243" s="47">
        <v>1.56362812958423E-2</v>
      </c>
      <c r="T243" s="17">
        <v>11884.5</v>
      </c>
      <c r="U243" s="17">
        <v>11818</v>
      </c>
      <c r="V243" s="17">
        <v>10842.35</v>
      </c>
      <c r="W243" s="17">
        <v>10842.35</v>
      </c>
      <c r="X243" s="17">
        <v>174.16099909539901</v>
      </c>
      <c r="Y243" s="17">
        <v>173.18647711804701</v>
      </c>
      <c r="Z243" s="17">
        <v>169.534034507976</v>
      </c>
      <c r="AA243" s="17">
        <v>169.534034507976</v>
      </c>
      <c r="AB243" s="17">
        <v>28.044</v>
      </c>
      <c r="AC243" s="17">
        <v>26.687000000000001</v>
      </c>
      <c r="AD243" s="17">
        <v>32.508000000000003</v>
      </c>
      <c r="AE243" s="17">
        <v>29.689</v>
      </c>
      <c r="AF243" s="17">
        <v>25.158999999999999</v>
      </c>
      <c r="AG243" s="17">
        <v>32.508000000000003</v>
      </c>
      <c r="AH243" s="17"/>
      <c r="AI243" s="17"/>
      <c r="AJ243" s="17">
        <v>32.508000000000003</v>
      </c>
      <c r="AK243" s="17">
        <v>32.508000000000003</v>
      </c>
      <c r="AL243" s="17">
        <v>32.508000000000003</v>
      </c>
      <c r="AM243" s="48">
        <v>33</v>
      </c>
      <c r="AN243" s="48">
        <v>33</v>
      </c>
      <c r="AO243" s="48">
        <v>33</v>
      </c>
      <c r="AP243" s="48">
        <v>33</v>
      </c>
      <c r="AQ243" s="20" t="s">
        <v>850</v>
      </c>
      <c r="AR243" s="20" t="s">
        <v>850</v>
      </c>
      <c r="AS243" s="20" t="s">
        <v>850</v>
      </c>
      <c r="AT243" s="20"/>
      <c r="AU243" s="20"/>
    </row>
    <row r="244" spans="1:47" x14ac:dyDescent="0.25">
      <c r="A244" s="20" t="s">
        <v>294</v>
      </c>
      <c r="B244" s="20" t="s">
        <v>278</v>
      </c>
      <c r="C244" s="18">
        <v>55502</v>
      </c>
      <c r="D244" s="19" t="s">
        <v>98</v>
      </c>
      <c r="E244" s="18">
        <v>8618</v>
      </c>
      <c r="F244" s="17">
        <v>5229073.6169999996</v>
      </c>
      <c r="G244" s="17">
        <v>5460036.9630000005</v>
      </c>
      <c r="H244" s="17">
        <v>5858521.7039999999</v>
      </c>
      <c r="I244" s="17">
        <v>6265357.6239999998</v>
      </c>
      <c r="J244" s="17">
        <v>5791878.4160000002</v>
      </c>
      <c r="K244" s="17">
        <v>5971919.2479999997</v>
      </c>
      <c r="L244" s="17">
        <v>5971919.2479999997</v>
      </c>
      <c r="M244" s="17">
        <v>5971919.2479999997</v>
      </c>
      <c r="N244" s="17">
        <v>408447411.13099903</v>
      </c>
      <c r="O244" s="17">
        <v>382800648.97899902</v>
      </c>
      <c r="P244" s="17">
        <v>382800648.97899902</v>
      </c>
      <c r="Q244" s="47">
        <v>1.46210236256942E-2</v>
      </c>
      <c r="R244" s="47">
        <v>1.5600598546340501E-2</v>
      </c>
      <c r="S244" s="47">
        <v>1.5600598546340501E-2</v>
      </c>
      <c r="T244" s="17">
        <v>11884.5</v>
      </c>
      <c r="U244" s="17">
        <v>11818</v>
      </c>
      <c r="V244" s="17">
        <v>10842.35</v>
      </c>
      <c r="W244" s="17">
        <v>10842.35</v>
      </c>
      <c r="X244" s="17">
        <v>173.76355527956301</v>
      </c>
      <c r="Y244" s="17">
        <v>172.791257208454</v>
      </c>
      <c r="Z244" s="17">
        <v>169.14714964891499</v>
      </c>
      <c r="AA244" s="17">
        <v>169.14714964891499</v>
      </c>
      <c r="AB244" s="17">
        <v>26.152000000000001</v>
      </c>
      <c r="AC244" s="17">
        <v>27.062999999999999</v>
      </c>
      <c r="AD244" s="17">
        <v>30.966999999999999</v>
      </c>
      <c r="AE244" s="17">
        <v>28.433</v>
      </c>
      <c r="AF244" s="17">
        <v>25.123000000000001</v>
      </c>
      <c r="AG244" s="17">
        <v>30.966999999999999</v>
      </c>
      <c r="AH244" s="17"/>
      <c r="AI244" s="17"/>
      <c r="AJ244" s="17">
        <v>30.966999999999999</v>
      </c>
      <c r="AK244" s="17">
        <v>30.966999999999999</v>
      </c>
      <c r="AL244" s="17">
        <v>30.966999999999999</v>
      </c>
      <c r="AM244" s="48">
        <v>31</v>
      </c>
      <c r="AN244" s="48">
        <v>31</v>
      </c>
      <c r="AO244" s="48">
        <v>31</v>
      </c>
      <c r="AP244" s="48">
        <v>31</v>
      </c>
      <c r="AQ244" s="20" t="s">
        <v>850</v>
      </c>
      <c r="AR244" s="20" t="s">
        <v>850</v>
      </c>
      <c r="AS244" s="20" t="s">
        <v>850</v>
      </c>
      <c r="AT244" s="20"/>
      <c r="AU244" s="20"/>
    </row>
    <row r="245" spans="1:47" x14ac:dyDescent="0.25">
      <c r="A245" s="20" t="s">
        <v>295</v>
      </c>
      <c r="B245" s="20" t="s">
        <v>278</v>
      </c>
      <c r="C245" s="18">
        <v>6213</v>
      </c>
      <c r="D245" s="19" t="s">
        <v>285</v>
      </c>
      <c r="E245" s="18">
        <v>2853</v>
      </c>
      <c r="F245" s="17">
        <v>11638321.854</v>
      </c>
      <c r="G245" s="17">
        <v>14580091.238</v>
      </c>
      <c r="H245" s="17">
        <v>11197431.359999999</v>
      </c>
      <c r="I245" s="17">
        <v>7686728.2170000002</v>
      </c>
      <c r="J245" s="17">
        <v>15344473.613</v>
      </c>
      <c r="K245" s="17">
        <v>13854295.5683333</v>
      </c>
      <c r="L245" s="17">
        <v>13854295.5683333</v>
      </c>
      <c r="M245" s="17">
        <v>13854295.5683333</v>
      </c>
      <c r="N245" s="17">
        <v>408447411.13099903</v>
      </c>
      <c r="O245" s="17">
        <v>382800648.97899902</v>
      </c>
      <c r="P245" s="17">
        <v>382800648.97899902</v>
      </c>
      <c r="Q245" s="47">
        <v>3.3919410897893701E-2</v>
      </c>
      <c r="R245" s="47">
        <v>3.6191933334714203E-2</v>
      </c>
      <c r="S245" s="47">
        <v>3.6191933334714203E-2</v>
      </c>
      <c r="T245" s="17">
        <v>11884.5</v>
      </c>
      <c r="U245" s="17">
        <v>11818</v>
      </c>
      <c r="V245" s="17">
        <v>10842.35</v>
      </c>
      <c r="W245" s="17">
        <v>10842.35</v>
      </c>
      <c r="X245" s="17">
        <v>403.11523881601801</v>
      </c>
      <c r="Y245" s="17">
        <v>400.85959799130802</v>
      </c>
      <c r="Z245" s="17">
        <v>392.40560839163902</v>
      </c>
      <c r="AA245" s="17">
        <v>392.40560839163902</v>
      </c>
      <c r="AB245" s="17">
        <v>352.09199999999998</v>
      </c>
      <c r="AC245" s="17">
        <v>439.97</v>
      </c>
      <c r="AD245" s="17">
        <v>337.053</v>
      </c>
      <c r="AE245" s="17">
        <v>234.37700000000001</v>
      </c>
      <c r="AF245" s="17">
        <v>460.012</v>
      </c>
      <c r="AG245" s="17">
        <v>460.012</v>
      </c>
      <c r="AH245" s="17">
        <v>613.77894451999998</v>
      </c>
      <c r="AI245" s="17">
        <v>613.77894451999998</v>
      </c>
      <c r="AJ245" s="17">
        <v>460.012</v>
      </c>
      <c r="AK245" s="17">
        <v>460.012</v>
      </c>
      <c r="AL245" s="17">
        <v>460.012</v>
      </c>
      <c r="AM245" s="48">
        <v>460</v>
      </c>
      <c r="AN245" s="48">
        <v>460</v>
      </c>
      <c r="AO245" s="48">
        <v>460</v>
      </c>
      <c r="AP245" s="48">
        <v>460</v>
      </c>
      <c r="AQ245" s="20" t="s">
        <v>850</v>
      </c>
      <c r="AR245" s="20" t="s">
        <v>850</v>
      </c>
      <c r="AS245" s="20" t="s">
        <v>850</v>
      </c>
      <c r="AT245" s="20"/>
      <c r="AU245" s="20"/>
    </row>
    <row r="246" spans="1:47" x14ac:dyDescent="0.25">
      <c r="A246" s="20" t="s">
        <v>295</v>
      </c>
      <c r="B246" s="20" t="s">
        <v>278</v>
      </c>
      <c r="C246" s="18">
        <v>6213</v>
      </c>
      <c r="D246" s="19" t="s">
        <v>286</v>
      </c>
      <c r="E246" s="18">
        <v>2854</v>
      </c>
      <c r="F246" s="17">
        <v>12871174.807</v>
      </c>
      <c r="G246" s="17">
        <v>13017534.335000001</v>
      </c>
      <c r="H246" s="17">
        <v>8598207.9700000007</v>
      </c>
      <c r="I246" s="17">
        <v>6739565.2410000004</v>
      </c>
      <c r="J246" s="17">
        <v>16945881.581999999</v>
      </c>
      <c r="K246" s="17">
        <v>14278196.908</v>
      </c>
      <c r="L246" s="17">
        <v>14278196.908</v>
      </c>
      <c r="M246" s="17">
        <v>14278196.908</v>
      </c>
      <c r="N246" s="17">
        <v>408447411.13099903</v>
      </c>
      <c r="O246" s="17">
        <v>382800648.97899902</v>
      </c>
      <c r="P246" s="17">
        <v>382800648.97899902</v>
      </c>
      <c r="Q246" s="47">
        <v>3.4957246683149097E-2</v>
      </c>
      <c r="R246" s="47">
        <v>3.7299301728151601E-2</v>
      </c>
      <c r="S246" s="47">
        <v>3.7299301728151601E-2</v>
      </c>
      <c r="T246" s="17">
        <v>11884.5</v>
      </c>
      <c r="U246" s="17">
        <v>11818</v>
      </c>
      <c r="V246" s="17">
        <v>10842.35</v>
      </c>
      <c r="W246" s="17">
        <v>10842.35</v>
      </c>
      <c r="X246" s="17">
        <v>415.44939820588502</v>
      </c>
      <c r="Y246" s="17">
        <v>413.12474130145603</v>
      </c>
      <c r="Z246" s="17">
        <v>404.41208409222497</v>
      </c>
      <c r="AA246" s="17">
        <v>404.41208409222497</v>
      </c>
      <c r="AB246" s="17">
        <v>386.61900000000003</v>
      </c>
      <c r="AC246" s="17">
        <v>394.13</v>
      </c>
      <c r="AD246" s="17">
        <v>257.74299999999999</v>
      </c>
      <c r="AE246" s="17">
        <v>201.667</v>
      </c>
      <c r="AF246" s="17">
        <v>505.69299999999998</v>
      </c>
      <c r="AG246" s="17">
        <v>505.69299999999998</v>
      </c>
      <c r="AH246" s="17">
        <v>677.83526328000005</v>
      </c>
      <c r="AI246" s="17">
        <v>677.83526328000005</v>
      </c>
      <c r="AJ246" s="17">
        <v>505.69299999999998</v>
      </c>
      <c r="AK246" s="17">
        <v>505.69299999999998</v>
      </c>
      <c r="AL246" s="17">
        <v>505.69299999999998</v>
      </c>
      <c r="AM246" s="48">
        <v>506</v>
      </c>
      <c r="AN246" s="48">
        <v>503</v>
      </c>
      <c r="AO246" s="48">
        <v>499</v>
      </c>
      <c r="AP246" s="48">
        <v>499</v>
      </c>
      <c r="AQ246" s="20" t="s">
        <v>850</v>
      </c>
      <c r="AR246" s="20" t="s">
        <v>850</v>
      </c>
      <c r="AS246" s="20" t="s">
        <v>850</v>
      </c>
      <c r="AT246" s="20"/>
      <c r="AU246" s="20"/>
    </row>
    <row r="247" spans="1:47" x14ac:dyDescent="0.25">
      <c r="A247" s="20" t="s">
        <v>296</v>
      </c>
      <c r="B247" s="20" t="s">
        <v>278</v>
      </c>
      <c r="C247" s="18">
        <v>997</v>
      </c>
      <c r="D247" s="19" t="s">
        <v>108</v>
      </c>
      <c r="E247" s="18">
        <v>702</v>
      </c>
      <c r="F247" s="17">
        <v>2330802.2089999998</v>
      </c>
      <c r="G247" s="17">
        <v>8863669.4389999993</v>
      </c>
      <c r="H247" s="17">
        <v>6867940.6699999999</v>
      </c>
      <c r="I247" s="17">
        <v>6452152.2599999998</v>
      </c>
      <c r="J247" s="17">
        <v>6798658.3720000004</v>
      </c>
      <c r="K247" s="17">
        <v>7510089.49366666</v>
      </c>
      <c r="L247" s="17">
        <v>7510089.49366666</v>
      </c>
      <c r="M247" s="17">
        <v>7510089.49366666</v>
      </c>
      <c r="N247" s="17">
        <v>408447411.13099903</v>
      </c>
      <c r="O247" s="17">
        <v>382800648.97899902</v>
      </c>
      <c r="P247" s="17">
        <v>382800648.97899902</v>
      </c>
      <c r="Q247" s="47">
        <v>1.8386919072080898E-2</v>
      </c>
      <c r="R247" s="47">
        <v>1.9618800317338699E-2</v>
      </c>
      <c r="S247" s="47">
        <v>1.9618800317338699E-2</v>
      </c>
      <c r="T247" s="17">
        <v>11884.5</v>
      </c>
      <c r="U247" s="17">
        <v>11818</v>
      </c>
      <c r="V247" s="17">
        <v>10842.35</v>
      </c>
      <c r="W247" s="17">
        <v>10842.35</v>
      </c>
      <c r="X247" s="17">
        <v>218.51933971214501</v>
      </c>
      <c r="Y247" s="17">
        <v>217.296609593852</v>
      </c>
      <c r="Z247" s="17">
        <v>212.71389962069699</v>
      </c>
      <c r="AA247" s="17">
        <v>212.71389962069699</v>
      </c>
      <c r="AB247" s="17">
        <v>115.363</v>
      </c>
      <c r="AC247" s="17">
        <v>398.07100000000003</v>
      </c>
      <c r="AD247" s="17">
        <v>301.51600000000002</v>
      </c>
      <c r="AE247" s="17">
        <v>292.19200000000001</v>
      </c>
      <c r="AF247" s="17">
        <v>351.21600000000001</v>
      </c>
      <c r="AG247" s="17">
        <v>398.07100000000003</v>
      </c>
      <c r="AH247" s="17">
        <v>354.54677756000001</v>
      </c>
      <c r="AI247" s="17">
        <v>354.54677756000001</v>
      </c>
      <c r="AJ247" s="17">
        <v>398.07100000000003</v>
      </c>
      <c r="AK247" s="17">
        <v>354.54677756000001</v>
      </c>
      <c r="AL247" s="17">
        <v>354.54677756000001</v>
      </c>
      <c r="AM247" s="48">
        <v>266</v>
      </c>
      <c r="AN247" s="48">
        <v>264</v>
      </c>
      <c r="AO247" s="48">
        <v>262</v>
      </c>
      <c r="AP247" s="48">
        <v>262</v>
      </c>
      <c r="AQ247" s="20" t="s">
        <v>850</v>
      </c>
      <c r="AR247" s="20" t="s">
        <v>850</v>
      </c>
      <c r="AS247" s="20" t="s">
        <v>850</v>
      </c>
      <c r="AT247" s="20"/>
      <c r="AU247" s="20"/>
    </row>
    <row r="248" spans="1:47" x14ac:dyDescent="0.25">
      <c r="A248" s="20" t="s">
        <v>297</v>
      </c>
      <c r="B248" s="20" t="s">
        <v>278</v>
      </c>
      <c r="C248" s="18">
        <v>55229</v>
      </c>
      <c r="D248" s="19" t="s">
        <v>298</v>
      </c>
      <c r="E248" s="18">
        <v>4220</v>
      </c>
      <c r="F248" s="17">
        <v>108144.6</v>
      </c>
      <c r="G248" s="17">
        <v>158137.79999999999</v>
      </c>
      <c r="H248" s="17">
        <v>121466.9</v>
      </c>
      <c r="I248" s="17">
        <v>142753.1</v>
      </c>
      <c r="J248" s="17">
        <v>280205.3</v>
      </c>
      <c r="K248" s="17">
        <v>193698.73333333299</v>
      </c>
      <c r="L248" s="17">
        <v>193698.73333333299</v>
      </c>
      <c r="M248" s="17">
        <v>193698.73333333299</v>
      </c>
      <c r="N248" s="17">
        <v>408447411.13099903</v>
      </c>
      <c r="O248" s="17">
        <v>382800648.97899902</v>
      </c>
      <c r="P248" s="17">
        <v>382800648.97899902</v>
      </c>
      <c r="Q248" s="47">
        <v>4.7423175678106802E-4</v>
      </c>
      <c r="R248" s="47">
        <v>5.0600419265213698E-4</v>
      </c>
      <c r="S248" s="47">
        <v>5.0600419265213698E-4</v>
      </c>
      <c r="T248" s="17">
        <v>11884.5</v>
      </c>
      <c r="U248" s="17">
        <v>11818</v>
      </c>
      <c r="V248" s="17">
        <v>10842.35</v>
      </c>
      <c r="W248" s="17">
        <v>10842.35</v>
      </c>
      <c r="X248" s="17">
        <v>5.6360073134646003</v>
      </c>
      <c r="Y248" s="17">
        <v>5.6044709016386598</v>
      </c>
      <c r="Z248" s="17">
        <v>5.4862745582018997</v>
      </c>
      <c r="AA248" s="17">
        <v>5.4862745582018997</v>
      </c>
      <c r="AB248" s="17">
        <v>5.7880000000000003</v>
      </c>
      <c r="AC248" s="17">
        <v>7.0270000000000001</v>
      </c>
      <c r="AD248" s="17">
        <v>8.968</v>
      </c>
      <c r="AE248" s="17">
        <v>11.762</v>
      </c>
      <c r="AF248" s="17">
        <v>19.952999999999999</v>
      </c>
      <c r="AG248" s="17">
        <v>19.952999999999999</v>
      </c>
      <c r="AH248" s="17"/>
      <c r="AI248" s="17"/>
      <c r="AJ248" s="17">
        <v>19.952999999999999</v>
      </c>
      <c r="AK248" s="17">
        <v>19.952999999999999</v>
      </c>
      <c r="AL248" s="17">
        <v>19.952999999999999</v>
      </c>
      <c r="AM248" s="48">
        <v>7</v>
      </c>
      <c r="AN248" s="48">
        <v>7</v>
      </c>
      <c r="AO248" s="48">
        <v>7</v>
      </c>
      <c r="AP248" s="48">
        <v>7</v>
      </c>
      <c r="AQ248" s="20" t="s">
        <v>850</v>
      </c>
      <c r="AR248" s="20" t="s">
        <v>850</v>
      </c>
      <c r="AS248" s="20" t="s">
        <v>850</v>
      </c>
      <c r="AT248" s="20"/>
      <c r="AU248" s="20"/>
    </row>
    <row r="249" spans="1:47" x14ac:dyDescent="0.25">
      <c r="A249" s="20" t="s">
        <v>297</v>
      </c>
      <c r="B249" s="20" t="s">
        <v>278</v>
      </c>
      <c r="C249" s="18">
        <v>55229</v>
      </c>
      <c r="D249" s="19" t="s">
        <v>299</v>
      </c>
      <c r="E249" s="18">
        <v>4221</v>
      </c>
      <c r="F249" s="17">
        <v>109554.1</v>
      </c>
      <c r="G249" s="17">
        <v>150639.70000000001</v>
      </c>
      <c r="H249" s="17">
        <v>119289.7</v>
      </c>
      <c r="I249" s="17">
        <v>143232.6</v>
      </c>
      <c r="J249" s="17">
        <v>272463.8</v>
      </c>
      <c r="K249" s="17">
        <v>188778.7</v>
      </c>
      <c r="L249" s="17">
        <v>188778.7</v>
      </c>
      <c r="M249" s="17">
        <v>188778.7</v>
      </c>
      <c r="N249" s="17">
        <v>408447411.13099903</v>
      </c>
      <c r="O249" s="17">
        <v>382800648.97899902</v>
      </c>
      <c r="P249" s="17">
        <v>382800648.97899902</v>
      </c>
      <c r="Q249" s="47">
        <v>4.6218606081323299E-4</v>
      </c>
      <c r="R249" s="47">
        <v>4.9315146278750401E-4</v>
      </c>
      <c r="S249" s="47">
        <v>4.9315146278750401E-4</v>
      </c>
      <c r="T249" s="17">
        <v>11884.5</v>
      </c>
      <c r="U249" s="17">
        <v>11818</v>
      </c>
      <c r="V249" s="17">
        <v>10842.35</v>
      </c>
      <c r="W249" s="17">
        <v>10842.35</v>
      </c>
      <c r="X249" s="17">
        <v>5.4928502397348602</v>
      </c>
      <c r="Y249" s="17">
        <v>5.4621148666907802</v>
      </c>
      <c r="Z249" s="17">
        <v>5.3469207625540998</v>
      </c>
      <c r="AA249" s="17">
        <v>5.3469207625540998</v>
      </c>
      <c r="AB249" s="17">
        <v>4.9160000000000004</v>
      </c>
      <c r="AC249" s="17">
        <v>6.6829999999999998</v>
      </c>
      <c r="AD249" s="17">
        <v>8.5630000000000006</v>
      </c>
      <c r="AE249" s="17">
        <v>11.512</v>
      </c>
      <c r="AF249" s="17">
        <v>20.239000000000001</v>
      </c>
      <c r="AG249" s="17">
        <v>20.239000000000001</v>
      </c>
      <c r="AH249" s="17"/>
      <c r="AI249" s="17"/>
      <c r="AJ249" s="17">
        <v>20.239000000000001</v>
      </c>
      <c r="AK249" s="17">
        <v>20.239000000000001</v>
      </c>
      <c r="AL249" s="17">
        <v>20.239000000000001</v>
      </c>
      <c r="AM249" s="48">
        <v>7</v>
      </c>
      <c r="AN249" s="48">
        <v>7</v>
      </c>
      <c r="AO249" s="48">
        <v>7</v>
      </c>
      <c r="AP249" s="48">
        <v>7</v>
      </c>
      <c r="AQ249" s="20" t="s">
        <v>850</v>
      </c>
      <c r="AR249" s="20" t="s">
        <v>850</v>
      </c>
      <c r="AS249" s="20" t="s">
        <v>850</v>
      </c>
      <c r="AT249" s="20"/>
      <c r="AU249" s="20"/>
    </row>
    <row r="250" spans="1:47" x14ac:dyDescent="0.25">
      <c r="A250" s="20" t="s">
        <v>297</v>
      </c>
      <c r="B250" s="20" t="s">
        <v>278</v>
      </c>
      <c r="C250" s="18">
        <v>55229</v>
      </c>
      <c r="D250" s="19" t="s">
        <v>300</v>
      </c>
      <c r="E250" s="18">
        <v>4222</v>
      </c>
      <c r="F250" s="17">
        <v>81692</v>
      </c>
      <c r="G250" s="17">
        <v>174202.8</v>
      </c>
      <c r="H250" s="17">
        <v>147960.4</v>
      </c>
      <c r="I250" s="17">
        <v>145239.70000000001</v>
      </c>
      <c r="J250" s="17">
        <v>289223.40000000002</v>
      </c>
      <c r="K250" s="17">
        <v>203795.53333333301</v>
      </c>
      <c r="L250" s="17">
        <v>203795.53333333301</v>
      </c>
      <c r="M250" s="17">
        <v>203795.53333333301</v>
      </c>
      <c r="N250" s="17">
        <v>408447411.13099903</v>
      </c>
      <c r="O250" s="17">
        <v>382800648.97899902</v>
      </c>
      <c r="P250" s="17">
        <v>382800648.97899902</v>
      </c>
      <c r="Q250" s="47">
        <v>4.98951707807423E-4</v>
      </c>
      <c r="R250" s="47">
        <v>5.3238032348402098E-4</v>
      </c>
      <c r="S250" s="47">
        <v>5.3238032348402098E-4</v>
      </c>
      <c r="T250" s="17">
        <v>11884.5</v>
      </c>
      <c r="U250" s="17">
        <v>11818</v>
      </c>
      <c r="V250" s="17">
        <v>10842.35</v>
      </c>
      <c r="W250" s="17">
        <v>10842.35</v>
      </c>
      <c r="X250" s="17">
        <v>5.9297915714373204</v>
      </c>
      <c r="Y250" s="17">
        <v>5.8966112828681299</v>
      </c>
      <c r="Z250" s="17">
        <v>5.7722538003269701</v>
      </c>
      <c r="AA250" s="17">
        <v>5.7722538003269701</v>
      </c>
      <c r="AB250" s="17">
        <v>5.5140000000000002</v>
      </c>
      <c r="AC250" s="17">
        <v>7.8360000000000003</v>
      </c>
      <c r="AD250" s="17">
        <v>10.548999999999999</v>
      </c>
      <c r="AE250" s="17">
        <v>11.558999999999999</v>
      </c>
      <c r="AF250" s="17">
        <v>19.936</v>
      </c>
      <c r="AG250" s="17">
        <v>19.936</v>
      </c>
      <c r="AH250" s="17"/>
      <c r="AI250" s="17"/>
      <c r="AJ250" s="17">
        <v>19.936</v>
      </c>
      <c r="AK250" s="17">
        <v>19.936</v>
      </c>
      <c r="AL250" s="17">
        <v>19.936</v>
      </c>
      <c r="AM250" s="48">
        <v>7</v>
      </c>
      <c r="AN250" s="48">
        <v>7</v>
      </c>
      <c r="AO250" s="48">
        <v>7</v>
      </c>
      <c r="AP250" s="48">
        <v>7</v>
      </c>
      <c r="AQ250" s="20" t="s">
        <v>850</v>
      </c>
      <c r="AR250" s="20" t="s">
        <v>850</v>
      </c>
      <c r="AS250" s="20" t="s">
        <v>850</v>
      </c>
      <c r="AT250" s="20"/>
      <c r="AU250" s="20"/>
    </row>
    <row r="251" spans="1:47" x14ac:dyDescent="0.25">
      <c r="A251" s="20" t="s">
        <v>297</v>
      </c>
      <c r="B251" s="20" t="s">
        <v>278</v>
      </c>
      <c r="C251" s="18">
        <v>55229</v>
      </c>
      <c r="D251" s="19" t="s">
        <v>301</v>
      </c>
      <c r="E251" s="18">
        <v>4223</v>
      </c>
      <c r="F251" s="17">
        <v>83575.100000000006</v>
      </c>
      <c r="G251" s="17">
        <v>185690.7</v>
      </c>
      <c r="H251" s="17">
        <v>146734.39999999999</v>
      </c>
      <c r="I251" s="17">
        <v>143697.9</v>
      </c>
      <c r="J251" s="17">
        <v>224939.4</v>
      </c>
      <c r="K251" s="17">
        <v>185788.16666666599</v>
      </c>
      <c r="L251" s="17">
        <v>185788.16666666599</v>
      </c>
      <c r="M251" s="17">
        <v>185788.16666666599</v>
      </c>
      <c r="N251" s="17">
        <v>408447411.13099903</v>
      </c>
      <c r="O251" s="17">
        <v>382800648.97899902</v>
      </c>
      <c r="P251" s="17">
        <v>382800648.97899902</v>
      </c>
      <c r="Q251" s="47">
        <v>4.5486435120794302E-4</v>
      </c>
      <c r="R251" s="47">
        <v>4.8533921549557901E-4</v>
      </c>
      <c r="S251" s="47">
        <v>4.8533921549557901E-4</v>
      </c>
      <c r="T251" s="17">
        <v>11884.5</v>
      </c>
      <c r="U251" s="17">
        <v>11818</v>
      </c>
      <c r="V251" s="17">
        <v>10842.35</v>
      </c>
      <c r="W251" s="17">
        <v>10842.35</v>
      </c>
      <c r="X251" s="17">
        <v>5.4058353819308103</v>
      </c>
      <c r="Y251" s="17">
        <v>5.3755869025754803</v>
      </c>
      <c r="Z251" s="17">
        <v>5.2622176431284897</v>
      </c>
      <c r="AA251" s="17">
        <v>5.2622176431284897</v>
      </c>
      <c r="AB251" s="17">
        <v>4.5220000000000002</v>
      </c>
      <c r="AC251" s="17">
        <v>8.42</v>
      </c>
      <c r="AD251" s="17">
        <v>11.173</v>
      </c>
      <c r="AE251" s="17">
        <v>13.262</v>
      </c>
      <c r="AF251" s="17">
        <v>16.63</v>
      </c>
      <c r="AG251" s="17">
        <v>16.63</v>
      </c>
      <c r="AH251" s="17"/>
      <c r="AI251" s="17"/>
      <c r="AJ251" s="17">
        <v>16.63</v>
      </c>
      <c r="AK251" s="17">
        <v>16.63</v>
      </c>
      <c r="AL251" s="17">
        <v>16.63</v>
      </c>
      <c r="AM251" s="48">
        <v>7</v>
      </c>
      <c r="AN251" s="48">
        <v>7</v>
      </c>
      <c r="AO251" s="48">
        <v>6</v>
      </c>
      <c r="AP251" s="48">
        <v>6</v>
      </c>
      <c r="AQ251" s="20" t="s">
        <v>850</v>
      </c>
      <c r="AR251" s="20" t="s">
        <v>850</v>
      </c>
      <c r="AS251" s="20" t="s">
        <v>850</v>
      </c>
      <c r="AT251" s="20"/>
      <c r="AU251" s="20"/>
    </row>
    <row r="252" spans="1:47" x14ac:dyDescent="0.25">
      <c r="A252" s="20" t="s">
        <v>297</v>
      </c>
      <c r="B252" s="20" t="s">
        <v>278</v>
      </c>
      <c r="C252" s="18">
        <v>55229</v>
      </c>
      <c r="D252" s="19" t="s">
        <v>302</v>
      </c>
      <c r="E252" s="18">
        <v>4224</v>
      </c>
      <c r="F252" s="17">
        <v>108112.9</v>
      </c>
      <c r="G252" s="17">
        <v>175389.8</v>
      </c>
      <c r="H252" s="17">
        <v>144290.79999999999</v>
      </c>
      <c r="I252" s="17">
        <v>107138.2</v>
      </c>
      <c r="J252" s="17">
        <v>287754.2</v>
      </c>
      <c r="K252" s="17">
        <v>202478.26666666599</v>
      </c>
      <c r="L252" s="17">
        <v>202478.26666666599</v>
      </c>
      <c r="M252" s="17">
        <v>202478.26666666599</v>
      </c>
      <c r="N252" s="17">
        <v>408447411.13099903</v>
      </c>
      <c r="O252" s="17">
        <v>382800648.97899902</v>
      </c>
      <c r="P252" s="17">
        <v>382800648.97899902</v>
      </c>
      <c r="Q252" s="47">
        <v>4.9572664962179499E-4</v>
      </c>
      <c r="R252" s="47">
        <v>5.2893919382507196E-4</v>
      </c>
      <c r="S252" s="47">
        <v>5.2893919382507196E-4</v>
      </c>
      <c r="T252" s="17">
        <v>11884.5</v>
      </c>
      <c r="U252" s="17">
        <v>11818</v>
      </c>
      <c r="V252" s="17">
        <v>10842.35</v>
      </c>
      <c r="W252" s="17">
        <v>10842.35</v>
      </c>
      <c r="X252" s="17">
        <v>5.8914633674302204</v>
      </c>
      <c r="Y252" s="17">
        <v>5.85849754523037</v>
      </c>
      <c r="Z252" s="17">
        <v>5.7349438681692702</v>
      </c>
      <c r="AA252" s="17">
        <v>5.7349438681692702</v>
      </c>
      <c r="AB252" s="17">
        <v>6.3849999999999998</v>
      </c>
      <c r="AC252" s="17">
        <v>7.8840000000000003</v>
      </c>
      <c r="AD252" s="17">
        <v>10.186</v>
      </c>
      <c r="AE252" s="17">
        <v>8.827</v>
      </c>
      <c r="AF252" s="17">
        <v>23.542000000000002</v>
      </c>
      <c r="AG252" s="17">
        <v>23.542000000000002</v>
      </c>
      <c r="AH252" s="17"/>
      <c r="AI252" s="17"/>
      <c r="AJ252" s="17">
        <v>23.542000000000002</v>
      </c>
      <c r="AK252" s="17">
        <v>23.542000000000002</v>
      </c>
      <c r="AL252" s="17">
        <v>23.542000000000002</v>
      </c>
      <c r="AM252" s="48">
        <v>7</v>
      </c>
      <c r="AN252" s="48">
        <v>7</v>
      </c>
      <c r="AO252" s="48">
        <v>7</v>
      </c>
      <c r="AP252" s="48">
        <v>7</v>
      </c>
      <c r="AQ252" s="20" t="s">
        <v>850</v>
      </c>
      <c r="AR252" s="20" t="s">
        <v>850</v>
      </c>
      <c r="AS252" s="20" t="s">
        <v>850</v>
      </c>
      <c r="AT252" s="20"/>
      <c r="AU252" s="20"/>
    </row>
    <row r="253" spans="1:47" x14ac:dyDescent="0.25">
      <c r="A253" s="20" t="s">
        <v>297</v>
      </c>
      <c r="B253" s="20" t="s">
        <v>278</v>
      </c>
      <c r="C253" s="18">
        <v>55229</v>
      </c>
      <c r="D253" s="19" t="s">
        <v>303</v>
      </c>
      <c r="E253" s="18">
        <v>4225</v>
      </c>
      <c r="F253" s="17">
        <v>99515.1</v>
      </c>
      <c r="G253" s="17">
        <v>161476.9</v>
      </c>
      <c r="H253" s="17">
        <v>142561.5</v>
      </c>
      <c r="I253" s="17">
        <v>25996.6</v>
      </c>
      <c r="J253" s="17">
        <v>288005.7</v>
      </c>
      <c r="K253" s="17">
        <v>197348.03333333301</v>
      </c>
      <c r="L253" s="17">
        <v>197348.03333333301</v>
      </c>
      <c r="M253" s="17">
        <v>197348.03333333301</v>
      </c>
      <c r="N253" s="17">
        <v>408447411.13099903</v>
      </c>
      <c r="O253" s="17">
        <v>382800648.97899902</v>
      </c>
      <c r="P253" s="17">
        <v>382800648.97899902</v>
      </c>
      <c r="Q253" s="47">
        <v>4.8316632191858401E-4</v>
      </c>
      <c r="R253" s="47">
        <v>5.1553735308363996E-4</v>
      </c>
      <c r="S253" s="47">
        <v>5.1553735308363996E-4</v>
      </c>
      <c r="T253" s="17">
        <v>11884.5</v>
      </c>
      <c r="U253" s="17">
        <v>11818</v>
      </c>
      <c r="V253" s="17">
        <v>10842.35</v>
      </c>
      <c r="W253" s="17">
        <v>10842.35</v>
      </c>
      <c r="X253" s="17">
        <v>5.7421901528414203</v>
      </c>
      <c r="Y253" s="17">
        <v>5.7100595924338302</v>
      </c>
      <c r="Z253" s="17">
        <v>5.5896364202063999</v>
      </c>
      <c r="AA253" s="17">
        <v>5.5896364202063999</v>
      </c>
      <c r="AB253" s="17">
        <v>5.5339999999999998</v>
      </c>
      <c r="AC253" s="17">
        <v>7.2670000000000003</v>
      </c>
      <c r="AD253" s="17">
        <v>10.097</v>
      </c>
      <c r="AE253" s="17">
        <v>3.0659999999999998</v>
      </c>
      <c r="AF253" s="17">
        <v>21.079000000000001</v>
      </c>
      <c r="AG253" s="17">
        <v>21.079000000000001</v>
      </c>
      <c r="AH253" s="17"/>
      <c r="AI253" s="17"/>
      <c r="AJ253" s="17">
        <v>21.079000000000001</v>
      </c>
      <c r="AK253" s="17">
        <v>21.079000000000001</v>
      </c>
      <c r="AL253" s="17">
        <v>21.079000000000001</v>
      </c>
      <c r="AM253" s="48">
        <v>7</v>
      </c>
      <c r="AN253" s="48">
        <v>7</v>
      </c>
      <c r="AO253" s="48">
        <v>7</v>
      </c>
      <c r="AP253" s="48">
        <v>7</v>
      </c>
      <c r="AQ253" s="20" t="s">
        <v>850</v>
      </c>
      <c r="AR253" s="20" t="s">
        <v>850</v>
      </c>
      <c r="AS253" s="20" t="s">
        <v>850</v>
      </c>
      <c r="AT253" s="20"/>
      <c r="AU253" s="20"/>
    </row>
    <row r="254" spans="1:47" x14ac:dyDescent="0.25">
      <c r="A254" s="20" t="s">
        <v>297</v>
      </c>
      <c r="B254" s="20" t="s">
        <v>278</v>
      </c>
      <c r="C254" s="18">
        <v>55229</v>
      </c>
      <c r="D254" s="19" t="s">
        <v>304</v>
      </c>
      <c r="E254" s="18">
        <v>4226</v>
      </c>
      <c r="F254" s="17">
        <v>100116.4</v>
      </c>
      <c r="G254" s="17">
        <v>162679.70000000001</v>
      </c>
      <c r="H254" s="17">
        <v>140682.20000000001</v>
      </c>
      <c r="I254" s="17">
        <v>155186.9</v>
      </c>
      <c r="J254" s="17">
        <v>267625.59999999998</v>
      </c>
      <c r="K254" s="17">
        <v>195164.06666666601</v>
      </c>
      <c r="L254" s="17">
        <v>195164.06666666601</v>
      </c>
      <c r="M254" s="17">
        <v>195164.06666666601</v>
      </c>
      <c r="N254" s="17">
        <v>408447411.13099903</v>
      </c>
      <c r="O254" s="17">
        <v>382800648.97899902</v>
      </c>
      <c r="P254" s="17">
        <v>382800648.97899902</v>
      </c>
      <c r="Q254" s="47">
        <v>4.7781932593538202E-4</v>
      </c>
      <c r="R254" s="47">
        <v>5.0983212068005904E-4</v>
      </c>
      <c r="S254" s="47">
        <v>5.0983212068005904E-4</v>
      </c>
      <c r="T254" s="17">
        <v>11884.5</v>
      </c>
      <c r="U254" s="17">
        <v>11818</v>
      </c>
      <c r="V254" s="17">
        <v>10842.35</v>
      </c>
      <c r="W254" s="17">
        <v>10842.35</v>
      </c>
      <c r="X254" s="17">
        <v>5.6786437790790503</v>
      </c>
      <c r="Y254" s="17">
        <v>5.6468687939043498</v>
      </c>
      <c r="Z254" s="17">
        <v>5.52777829365544</v>
      </c>
      <c r="AA254" s="17">
        <v>5.52777829365544</v>
      </c>
      <c r="AB254" s="17">
        <v>5.657</v>
      </c>
      <c r="AC254" s="17">
        <v>7.28</v>
      </c>
      <c r="AD254" s="17">
        <v>10.218999999999999</v>
      </c>
      <c r="AE254" s="17">
        <v>12.254</v>
      </c>
      <c r="AF254" s="17">
        <v>29.745000000000001</v>
      </c>
      <c r="AG254" s="17">
        <v>29.745000000000001</v>
      </c>
      <c r="AH254" s="17"/>
      <c r="AI254" s="17"/>
      <c r="AJ254" s="17">
        <v>29.745000000000001</v>
      </c>
      <c r="AK254" s="17">
        <v>29.745000000000001</v>
      </c>
      <c r="AL254" s="17">
        <v>29.745000000000001</v>
      </c>
      <c r="AM254" s="48">
        <v>7</v>
      </c>
      <c r="AN254" s="48">
        <v>7</v>
      </c>
      <c r="AO254" s="48">
        <v>7</v>
      </c>
      <c r="AP254" s="48">
        <v>7</v>
      </c>
      <c r="AQ254" s="20" t="s">
        <v>850</v>
      </c>
      <c r="AR254" s="20" t="s">
        <v>850</v>
      </c>
      <c r="AS254" s="20" t="s">
        <v>850</v>
      </c>
      <c r="AT254" s="20"/>
      <c r="AU254" s="20"/>
    </row>
    <row r="255" spans="1:47" x14ac:dyDescent="0.25">
      <c r="A255" s="20" t="s">
        <v>297</v>
      </c>
      <c r="B255" s="20" t="s">
        <v>278</v>
      </c>
      <c r="C255" s="18">
        <v>55229</v>
      </c>
      <c r="D255" s="19" t="s">
        <v>305</v>
      </c>
      <c r="E255" s="18">
        <v>4227</v>
      </c>
      <c r="F255" s="17">
        <v>111802.7</v>
      </c>
      <c r="G255" s="17">
        <v>173770.2</v>
      </c>
      <c r="H255" s="17">
        <v>138807.4</v>
      </c>
      <c r="I255" s="17">
        <v>152093.70000000001</v>
      </c>
      <c r="J255" s="17">
        <v>306523</v>
      </c>
      <c r="K255" s="17">
        <v>210795.63333333301</v>
      </c>
      <c r="L255" s="17">
        <v>210795.63333333301</v>
      </c>
      <c r="M255" s="17">
        <v>210795.63333333301</v>
      </c>
      <c r="N255" s="17">
        <v>408447411.13099903</v>
      </c>
      <c r="O255" s="17">
        <v>382800648.97899902</v>
      </c>
      <c r="P255" s="17">
        <v>382800648.97899902</v>
      </c>
      <c r="Q255" s="47">
        <v>5.1609002184549403E-4</v>
      </c>
      <c r="R255" s="47">
        <v>5.5066686510475899E-4</v>
      </c>
      <c r="S255" s="47">
        <v>5.5066686510475899E-4</v>
      </c>
      <c r="T255" s="17">
        <v>11884.5</v>
      </c>
      <c r="U255" s="17">
        <v>11818</v>
      </c>
      <c r="V255" s="17">
        <v>10842.35</v>
      </c>
      <c r="W255" s="17">
        <v>10842.35</v>
      </c>
      <c r="X255" s="17">
        <v>6.1334718646227699</v>
      </c>
      <c r="Y255" s="17">
        <v>6.0991518781700496</v>
      </c>
      <c r="Z255" s="17">
        <v>5.9705228848685801</v>
      </c>
      <c r="AA255" s="17">
        <v>5.9705228848685801</v>
      </c>
      <c r="AB255" s="17">
        <v>6.1470000000000002</v>
      </c>
      <c r="AC255" s="17">
        <v>7.7649999999999997</v>
      </c>
      <c r="AD255" s="17">
        <v>9.9610000000000003</v>
      </c>
      <c r="AE255" s="17">
        <v>12.635999999999999</v>
      </c>
      <c r="AF255" s="17">
        <v>21.468</v>
      </c>
      <c r="AG255" s="17">
        <v>21.468</v>
      </c>
      <c r="AH255" s="17"/>
      <c r="AI255" s="17"/>
      <c r="AJ255" s="17">
        <v>21.468</v>
      </c>
      <c r="AK255" s="17">
        <v>21.468</v>
      </c>
      <c r="AL255" s="17">
        <v>21.468</v>
      </c>
      <c r="AM255" s="48">
        <v>7</v>
      </c>
      <c r="AN255" s="48">
        <v>7</v>
      </c>
      <c r="AO255" s="48">
        <v>7</v>
      </c>
      <c r="AP255" s="48">
        <v>7</v>
      </c>
      <c r="AQ255" s="20" t="s">
        <v>850</v>
      </c>
      <c r="AR255" s="20" t="s">
        <v>850</v>
      </c>
      <c r="AS255" s="20" t="s">
        <v>850</v>
      </c>
      <c r="AT255" s="20"/>
      <c r="AU255" s="20"/>
    </row>
    <row r="256" spans="1:47" x14ac:dyDescent="0.25">
      <c r="A256" s="20" t="s">
        <v>306</v>
      </c>
      <c r="B256" s="20" t="s">
        <v>278</v>
      </c>
      <c r="C256" s="18">
        <v>1007</v>
      </c>
      <c r="D256" s="19" t="s">
        <v>3</v>
      </c>
      <c r="E256" s="18">
        <v>8288</v>
      </c>
      <c r="F256" s="17">
        <v>577342.61399999994</v>
      </c>
      <c r="G256" s="17">
        <v>1714968.382</v>
      </c>
      <c r="H256" s="17">
        <v>1462521.9750000001</v>
      </c>
      <c r="I256" s="17">
        <v>1896678.1580000001</v>
      </c>
      <c r="J256" s="17">
        <v>1533612.81</v>
      </c>
      <c r="K256" s="17">
        <v>1715086.45</v>
      </c>
      <c r="L256" s="17">
        <v>1715086.45</v>
      </c>
      <c r="M256" s="17">
        <v>1715086.45</v>
      </c>
      <c r="N256" s="17">
        <v>408447411.13099903</v>
      </c>
      <c r="O256" s="17">
        <v>382800648.97899902</v>
      </c>
      <c r="P256" s="17">
        <v>382800648.97899902</v>
      </c>
      <c r="Q256" s="47">
        <v>4.1990386112397797E-3</v>
      </c>
      <c r="R256" s="47">
        <v>4.4803645306622404E-3</v>
      </c>
      <c r="S256" s="47">
        <v>4.4803645306622404E-3</v>
      </c>
      <c r="T256" s="17">
        <v>11884.5</v>
      </c>
      <c r="U256" s="17">
        <v>11818</v>
      </c>
      <c r="V256" s="17">
        <v>10842.35</v>
      </c>
      <c r="W256" s="17">
        <v>10842.35</v>
      </c>
      <c r="X256" s="17">
        <v>49.903474375279202</v>
      </c>
      <c r="Y256" s="17">
        <v>49.6242383076317</v>
      </c>
      <c r="Z256" s="17">
        <v>48.5776803690257</v>
      </c>
      <c r="AA256" s="17">
        <v>48.5776803690257</v>
      </c>
      <c r="AB256" s="17">
        <v>4.0339999999999998</v>
      </c>
      <c r="AC256" s="17">
        <v>9.1080000000000005</v>
      </c>
      <c r="AD256" s="17">
        <v>8.2829999999999995</v>
      </c>
      <c r="AE256" s="17">
        <v>11.234999999999999</v>
      </c>
      <c r="AF256" s="17">
        <v>12.743</v>
      </c>
      <c r="AG256" s="17">
        <v>12.743</v>
      </c>
      <c r="AH256" s="17"/>
      <c r="AI256" s="17"/>
      <c r="AJ256" s="17">
        <v>12.743</v>
      </c>
      <c r="AK256" s="17">
        <v>12.743</v>
      </c>
      <c r="AL256" s="17">
        <v>12.743</v>
      </c>
      <c r="AM256" s="48">
        <v>13</v>
      </c>
      <c r="AN256" s="48">
        <v>13</v>
      </c>
      <c r="AO256" s="48">
        <v>13</v>
      </c>
      <c r="AP256" s="48">
        <v>13</v>
      </c>
      <c r="AQ256" s="20" t="s">
        <v>850</v>
      </c>
      <c r="AR256" s="20" t="s">
        <v>850</v>
      </c>
      <c r="AS256" s="20" t="s">
        <v>850</v>
      </c>
      <c r="AT256" s="20"/>
      <c r="AU256" s="20"/>
    </row>
    <row r="257" spans="1:47" x14ac:dyDescent="0.25">
      <c r="A257" s="20" t="s">
        <v>306</v>
      </c>
      <c r="B257" s="20" t="s">
        <v>278</v>
      </c>
      <c r="C257" s="18">
        <v>1007</v>
      </c>
      <c r="D257" s="19" t="s">
        <v>22</v>
      </c>
      <c r="E257" s="18">
        <v>8290</v>
      </c>
      <c r="F257" s="17">
        <v>619138.549</v>
      </c>
      <c r="G257" s="17">
        <v>1708040.0160000001</v>
      </c>
      <c r="H257" s="17">
        <v>1613253.703</v>
      </c>
      <c r="I257" s="17">
        <v>1968949.192</v>
      </c>
      <c r="J257" s="17">
        <v>1590311.7450000001</v>
      </c>
      <c r="K257" s="17">
        <v>1763414.3036666601</v>
      </c>
      <c r="L257" s="17">
        <v>1763414.3036666601</v>
      </c>
      <c r="M257" s="17">
        <v>1763414.3036666601</v>
      </c>
      <c r="N257" s="17">
        <v>408447411.13099903</v>
      </c>
      <c r="O257" s="17">
        <v>382800648.97899902</v>
      </c>
      <c r="P257" s="17">
        <v>382800648.97899902</v>
      </c>
      <c r="Q257" s="47">
        <v>4.3173594827880801E-3</v>
      </c>
      <c r="R257" s="47">
        <v>4.6066126281917698E-3</v>
      </c>
      <c r="S257" s="47">
        <v>4.6066126281917698E-3</v>
      </c>
      <c r="T257" s="17">
        <v>11884.5</v>
      </c>
      <c r="U257" s="17">
        <v>11818</v>
      </c>
      <c r="V257" s="17">
        <v>10842.35</v>
      </c>
      <c r="W257" s="17">
        <v>10842.35</v>
      </c>
      <c r="X257" s="17">
        <v>51.309658773194997</v>
      </c>
      <c r="Y257" s="17">
        <v>51.0225543675895</v>
      </c>
      <c r="Z257" s="17">
        <v>49.946506429274997</v>
      </c>
      <c r="AA257" s="17">
        <v>49.946506429274997</v>
      </c>
      <c r="AB257" s="17">
        <v>4.5780000000000003</v>
      </c>
      <c r="AC257" s="17">
        <v>10.547000000000001</v>
      </c>
      <c r="AD257" s="17">
        <v>10.210000000000001</v>
      </c>
      <c r="AE257" s="17">
        <v>10.661</v>
      </c>
      <c r="AF257" s="17">
        <v>13.25</v>
      </c>
      <c r="AG257" s="17">
        <v>13.25</v>
      </c>
      <c r="AH257" s="17"/>
      <c r="AI257" s="17"/>
      <c r="AJ257" s="17">
        <v>13.25</v>
      </c>
      <c r="AK257" s="17">
        <v>13.25</v>
      </c>
      <c r="AL257" s="17">
        <v>13.25</v>
      </c>
      <c r="AM257" s="48">
        <v>13</v>
      </c>
      <c r="AN257" s="48">
        <v>13</v>
      </c>
      <c r="AO257" s="48">
        <v>13</v>
      </c>
      <c r="AP257" s="48">
        <v>13</v>
      </c>
      <c r="AQ257" s="20" t="s">
        <v>850</v>
      </c>
      <c r="AR257" s="20" t="s">
        <v>850</v>
      </c>
      <c r="AS257" s="20" t="s">
        <v>850</v>
      </c>
      <c r="AT257" s="20"/>
      <c r="AU257" s="20"/>
    </row>
    <row r="258" spans="1:47" x14ac:dyDescent="0.25">
      <c r="A258" s="20" t="s">
        <v>306</v>
      </c>
      <c r="B258" s="20" t="s">
        <v>278</v>
      </c>
      <c r="C258" s="18">
        <v>1007</v>
      </c>
      <c r="D258" s="19" t="s">
        <v>21</v>
      </c>
      <c r="E258" s="18">
        <v>8292</v>
      </c>
      <c r="F258" s="17">
        <v>648478.32700000005</v>
      </c>
      <c r="G258" s="17">
        <v>2245882.4</v>
      </c>
      <c r="H258" s="17">
        <v>772994.25100000005</v>
      </c>
      <c r="I258" s="17">
        <v>1921303.7379999999</v>
      </c>
      <c r="J258" s="17">
        <v>1368046.12</v>
      </c>
      <c r="K258" s="17">
        <v>1845077.4193333299</v>
      </c>
      <c r="L258" s="17">
        <v>1845077.4193333299</v>
      </c>
      <c r="M258" s="17">
        <v>1845077.4193333299</v>
      </c>
      <c r="N258" s="17">
        <v>408447411.13099903</v>
      </c>
      <c r="O258" s="17">
        <v>382800648.97899902</v>
      </c>
      <c r="P258" s="17">
        <v>382800648.97899902</v>
      </c>
      <c r="Q258" s="47">
        <v>4.5172949296563604E-3</v>
      </c>
      <c r="R258" s="47">
        <v>4.8199432896848396E-3</v>
      </c>
      <c r="S258" s="47">
        <v>4.8199432896848396E-3</v>
      </c>
      <c r="T258" s="17">
        <v>11884.5</v>
      </c>
      <c r="U258" s="17">
        <v>11818</v>
      </c>
      <c r="V258" s="17">
        <v>10842.35</v>
      </c>
      <c r="W258" s="17">
        <v>10842.35</v>
      </c>
      <c r="X258" s="17">
        <v>53.685791591501001</v>
      </c>
      <c r="Y258" s="17">
        <v>53.385391478678798</v>
      </c>
      <c r="Z258" s="17">
        <v>52.259512126914402</v>
      </c>
      <c r="AA258" s="17">
        <v>52.259512126914402</v>
      </c>
      <c r="AB258" s="17">
        <v>5.5359999999999996</v>
      </c>
      <c r="AC258" s="17">
        <v>11.462</v>
      </c>
      <c r="AD258" s="17">
        <v>4.43</v>
      </c>
      <c r="AE258" s="17">
        <v>9.5250000000000004</v>
      </c>
      <c r="AF258" s="17">
        <v>10.701000000000001</v>
      </c>
      <c r="AG258" s="17">
        <v>11.462</v>
      </c>
      <c r="AH258" s="17"/>
      <c r="AI258" s="17"/>
      <c r="AJ258" s="17">
        <v>11.462</v>
      </c>
      <c r="AK258" s="17">
        <v>11.462</v>
      </c>
      <c r="AL258" s="17">
        <v>11.462</v>
      </c>
      <c r="AM258" s="48">
        <v>11</v>
      </c>
      <c r="AN258" s="48">
        <v>11</v>
      </c>
      <c r="AO258" s="48">
        <v>11</v>
      </c>
      <c r="AP258" s="48">
        <v>11</v>
      </c>
      <c r="AQ258" s="20" t="s">
        <v>850</v>
      </c>
      <c r="AR258" s="20" t="s">
        <v>850</v>
      </c>
      <c r="AS258" s="20" t="s">
        <v>850</v>
      </c>
      <c r="AT258" s="20"/>
      <c r="AU258" s="20"/>
    </row>
    <row r="259" spans="1:47" x14ac:dyDescent="0.25">
      <c r="A259" s="20" t="s">
        <v>307</v>
      </c>
      <c r="B259" s="20" t="s">
        <v>278</v>
      </c>
      <c r="C259" s="18">
        <v>1008</v>
      </c>
      <c r="D259" s="19" t="s">
        <v>98</v>
      </c>
      <c r="E259" s="18">
        <v>719</v>
      </c>
      <c r="F259" s="17">
        <v>710292.67500000005</v>
      </c>
      <c r="G259" s="17">
        <v>379320.57900000003</v>
      </c>
      <c r="H259" s="17">
        <v>145180.23199999999</v>
      </c>
      <c r="I259" s="17">
        <v>285036.75799999997</v>
      </c>
      <c r="J259" s="17">
        <v>29276.298999999999</v>
      </c>
      <c r="K259" s="17"/>
      <c r="L259" s="17"/>
      <c r="M259" s="17"/>
      <c r="N259" s="17">
        <v>408447411.13099903</v>
      </c>
      <c r="O259" s="17">
        <v>382800648.97899902</v>
      </c>
      <c r="P259" s="17">
        <v>382800648.97899902</v>
      </c>
      <c r="Q259" s="47"/>
      <c r="R259" s="47"/>
      <c r="S259" s="47"/>
      <c r="T259" s="17">
        <v>11884.5</v>
      </c>
      <c r="U259" s="17">
        <v>11818</v>
      </c>
      <c r="V259" s="17">
        <v>10842.35</v>
      </c>
      <c r="W259" s="17">
        <v>10842.35</v>
      </c>
      <c r="X259" s="17"/>
      <c r="Y259" s="17"/>
      <c r="Z259" s="17"/>
      <c r="AA259" s="17"/>
      <c r="AB259" s="17">
        <v>114.77500000000001</v>
      </c>
      <c r="AC259" s="17">
        <v>63.96</v>
      </c>
      <c r="AD259" s="17">
        <v>24.021999999999998</v>
      </c>
      <c r="AE259" s="17">
        <v>49.061999999999998</v>
      </c>
      <c r="AF259" s="17">
        <v>6.58</v>
      </c>
      <c r="AG259" s="17">
        <v>114.77500000000001</v>
      </c>
      <c r="AH259" s="17"/>
      <c r="AI259" s="17"/>
      <c r="AJ259" s="17">
        <v>114.77500000000001</v>
      </c>
      <c r="AK259" s="17">
        <v>114.77500000000001</v>
      </c>
      <c r="AL259" s="17">
        <v>114.77500000000001</v>
      </c>
      <c r="AM259" s="48"/>
      <c r="AN259" s="48"/>
      <c r="AO259" s="48"/>
      <c r="AP259" s="48"/>
      <c r="AQ259" s="20" t="s">
        <v>832</v>
      </c>
      <c r="AR259" s="20" t="s">
        <v>832</v>
      </c>
      <c r="AS259" s="20" t="s">
        <v>832</v>
      </c>
      <c r="AT259" s="20"/>
      <c r="AU259" s="20"/>
    </row>
    <row r="260" spans="1:47" x14ac:dyDescent="0.25">
      <c r="A260" s="20" t="s">
        <v>308</v>
      </c>
      <c r="B260" s="20" t="s">
        <v>278</v>
      </c>
      <c r="C260" s="18">
        <v>6085</v>
      </c>
      <c r="D260" s="19" t="s">
        <v>109</v>
      </c>
      <c r="E260" s="18">
        <v>2763</v>
      </c>
      <c r="F260" s="17">
        <v>5559579.841</v>
      </c>
      <c r="G260" s="17">
        <v>12001138.002</v>
      </c>
      <c r="H260" s="17">
        <v>8569155.8570000008</v>
      </c>
      <c r="I260" s="17">
        <v>1755147.0719999999</v>
      </c>
      <c r="J260" s="17">
        <v>10091916.726</v>
      </c>
      <c r="K260" s="17"/>
      <c r="L260" s="17"/>
      <c r="M260" s="17"/>
      <c r="N260" s="17">
        <v>408447411.13099903</v>
      </c>
      <c r="O260" s="17">
        <v>382800648.97899902</v>
      </c>
      <c r="P260" s="17">
        <v>382800648.97899902</v>
      </c>
      <c r="Q260" s="47"/>
      <c r="R260" s="47"/>
      <c r="S260" s="47"/>
      <c r="T260" s="17">
        <v>11884.5</v>
      </c>
      <c r="U260" s="17">
        <v>11818</v>
      </c>
      <c r="V260" s="17">
        <v>10842.35</v>
      </c>
      <c r="W260" s="17">
        <v>10842.35</v>
      </c>
      <c r="X260" s="17"/>
      <c r="Y260" s="17"/>
      <c r="Z260" s="17"/>
      <c r="AA260" s="17"/>
      <c r="AB260" s="17">
        <v>339.75799999999998</v>
      </c>
      <c r="AC260" s="17">
        <v>765.40599999999995</v>
      </c>
      <c r="AD260" s="17">
        <v>540.18499999999995</v>
      </c>
      <c r="AE260" s="17">
        <v>116.771</v>
      </c>
      <c r="AF260" s="17">
        <v>673.75400000000002</v>
      </c>
      <c r="AG260" s="17">
        <v>765.40599999999995</v>
      </c>
      <c r="AH260" s="17"/>
      <c r="AI260" s="17"/>
      <c r="AJ260" s="17">
        <v>765.40599999999995</v>
      </c>
      <c r="AK260" s="17">
        <v>765.40599999999995</v>
      </c>
      <c r="AL260" s="17">
        <v>765.40599999999995</v>
      </c>
      <c r="AM260" s="48"/>
      <c r="AN260" s="48"/>
      <c r="AO260" s="48"/>
      <c r="AP260" s="48"/>
      <c r="AQ260" s="20" t="s">
        <v>832</v>
      </c>
      <c r="AR260" s="20" t="s">
        <v>832</v>
      </c>
      <c r="AS260" s="20" t="s">
        <v>832</v>
      </c>
      <c r="AT260" s="20"/>
      <c r="AU260" s="20"/>
    </row>
    <row r="261" spans="1:47" x14ac:dyDescent="0.25">
      <c r="A261" s="20" t="s">
        <v>308</v>
      </c>
      <c r="B261" s="20" t="s">
        <v>278</v>
      </c>
      <c r="C261" s="18">
        <v>6085</v>
      </c>
      <c r="D261" s="19" t="s">
        <v>309</v>
      </c>
      <c r="E261" s="18">
        <v>9095</v>
      </c>
      <c r="F261" s="17">
        <v>150575.16899999999</v>
      </c>
      <c r="G261" s="17">
        <v>88184.861999999994</v>
      </c>
      <c r="H261" s="17">
        <v>20725.682000000001</v>
      </c>
      <c r="I261" s="17">
        <v>49159.466999999997</v>
      </c>
      <c r="J261" s="17">
        <v>110849.35400000001</v>
      </c>
      <c r="K261" s="17">
        <v>116536.461666666</v>
      </c>
      <c r="L261" s="17">
        <v>116536.461666666</v>
      </c>
      <c r="M261" s="17">
        <v>116536.461666666</v>
      </c>
      <c r="N261" s="17">
        <v>408447411.13099903</v>
      </c>
      <c r="O261" s="17">
        <v>382800648.97899902</v>
      </c>
      <c r="P261" s="17">
        <v>382800648.97899902</v>
      </c>
      <c r="Q261" s="47">
        <v>2.8531570647975102E-4</v>
      </c>
      <c r="R261" s="47">
        <v>3.0443120192583502E-4</v>
      </c>
      <c r="S261" s="47">
        <v>3.0443120192583502E-4</v>
      </c>
      <c r="T261" s="17">
        <v>11884.5</v>
      </c>
      <c r="U261" s="17">
        <v>11818</v>
      </c>
      <c r="V261" s="17">
        <v>10842.35</v>
      </c>
      <c r="W261" s="17">
        <v>10842.35</v>
      </c>
      <c r="X261" s="17">
        <v>3.3908345136586</v>
      </c>
      <c r="Y261" s="17">
        <v>3.3718610191776901</v>
      </c>
      <c r="Z261" s="17">
        <v>3.3007496422005702</v>
      </c>
      <c r="AA261" s="17">
        <v>3.3007496422005702</v>
      </c>
      <c r="AB261" s="17">
        <v>18.309999999999999</v>
      </c>
      <c r="AC261" s="17">
        <v>10.509</v>
      </c>
      <c r="AD261" s="17">
        <v>2.4289999999999998</v>
      </c>
      <c r="AE261" s="17">
        <v>5.5529999999999999</v>
      </c>
      <c r="AF261" s="17">
        <v>11.212999999999999</v>
      </c>
      <c r="AG261" s="17">
        <v>18.309999999999999</v>
      </c>
      <c r="AH261" s="17"/>
      <c r="AI261" s="17"/>
      <c r="AJ261" s="17">
        <v>18.309999999999999</v>
      </c>
      <c r="AK261" s="17">
        <v>18.309999999999999</v>
      </c>
      <c r="AL261" s="17">
        <v>18.309999999999999</v>
      </c>
      <c r="AM261" s="48">
        <v>4</v>
      </c>
      <c r="AN261" s="48">
        <v>4</v>
      </c>
      <c r="AO261" s="48">
        <v>4</v>
      </c>
      <c r="AP261" s="48">
        <v>4</v>
      </c>
      <c r="AQ261" s="20" t="s">
        <v>850</v>
      </c>
      <c r="AR261" s="20" t="s">
        <v>850</v>
      </c>
      <c r="AS261" s="20" t="s">
        <v>850</v>
      </c>
      <c r="AT261" s="20"/>
      <c r="AU261" s="20"/>
    </row>
    <row r="262" spans="1:47" x14ac:dyDescent="0.25">
      <c r="A262" s="20" t="s">
        <v>308</v>
      </c>
      <c r="B262" s="20" t="s">
        <v>278</v>
      </c>
      <c r="C262" s="18">
        <v>6085</v>
      </c>
      <c r="D262" s="19" t="s">
        <v>310</v>
      </c>
      <c r="E262" s="18">
        <v>9096</v>
      </c>
      <c r="F262" s="17">
        <v>64985.31</v>
      </c>
      <c r="G262" s="17">
        <v>158458.01699999999</v>
      </c>
      <c r="H262" s="17">
        <v>54206.139000000003</v>
      </c>
      <c r="I262" s="17">
        <v>1233.57</v>
      </c>
      <c r="J262" s="17">
        <v>33943.870000000003</v>
      </c>
      <c r="K262" s="17">
        <v>92549.822</v>
      </c>
      <c r="L262" s="17">
        <v>92549.822</v>
      </c>
      <c r="M262" s="17">
        <v>92549.822</v>
      </c>
      <c r="N262" s="17">
        <v>408447411.13099903</v>
      </c>
      <c r="O262" s="17">
        <v>382800648.97899902</v>
      </c>
      <c r="P262" s="17">
        <v>382800648.97899902</v>
      </c>
      <c r="Q262" s="47">
        <v>2.26589322095903E-4</v>
      </c>
      <c r="R262" s="47">
        <v>2.41770284995199E-4</v>
      </c>
      <c r="S262" s="47">
        <v>2.41770284995199E-4</v>
      </c>
      <c r="T262" s="17">
        <v>11884.5</v>
      </c>
      <c r="U262" s="17">
        <v>11818</v>
      </c>
      <c r="V262" s="17">
        <v>10842.35</v>
      </c>
      <c r="W262" s="17">
        <v>10842.35</v>
      </c>
      <c r="X262" s="17">
        <v>2.6929007984487598</v>
      </c>
      <c r="Y262" s="17">
        <v>2.6778326085293802</v>
      </c>
      <c r="Z262" s="17">
        <v>2.6213580495176898</v>
      </c>
      <c r="AA262" s="17">
        <v>2.6213580495176898</v>
      </c>
      <c r="AB262" s="17">
        <v>5.8540000000000001</v>
      </c>
      <c r="AC262" s="17">
        <v>16.437999999999999</v>
      </c>
      <c r="AD262" s="17">
        <v>6.3019999999999996</v>
      </c>
      <c r="AE262" s="17">
        <v>0.182</v>
      </c>
      <c r="AF262" s="17">
        <v>3.956</v>
      </c>
      <c r="AG262" s="17">
        <v>16.437999999999999</v>
      </c>
      <c r="AH262" s="17"/>
      <c r="AI262" s="17"/>
      <c r="AJ262" s="17">
        <v>16.437999999999999</v>
      </c>
      <c r="AK262" s="17">
        <v>16.437999999999999</v>
      </c>
      <c r="AL262" s="17">
        <v>16.437999999999999</v>
      </c>
      <c r="AM262" s="48">
        <v>3</v>
      </c>
      <c r="AN262" s="48">
        <v>3</v>
      </c>
      <c r="AO262" s="48">
        <v>3</v>
      </c>
      <c r="AP262" s="48">
        <v>3</v>
      </c>
      <c r="AQ262" s="20" t="s">
        <v>850</v>
      </c>
      <c r="AR262" s="20" t="s">
        <v>850</v>
      </c>
      <c r="AS262" s="20" t="s">
        <v>850</v>
      </c>
      <c r="AT262" s="20"/>
      <c r="AU262" s="20"/>
    </row>
    <row r="263" spans="1:47" x14ac:dyDescent="0.25">
      <c r="A263" s="20" t="s">
        <v>308</v>
      </c>
      <c r="B263" s="20" t="s">
        <v>278</v>
      </c>
      <c r="C263" s="18">
        <v>6085</v>
      </c>
      <c r="D263" s="19" t="s">
        <v>110</v>
      </c>
      <c r="E263" s="18">
        <v>2764</v>
      </c>
      <c r="F263" s="17">
        <v>7244988.8739999998</v>
      </c>
      <c r="G263" s="17">
        <v>9693877.1989999991</v>
      </c>
      <c r="H263" s="17">
        <v>6321304.0209999997</v>
      </c>
      <c r="I263" s="17">
        <v>5722942.4450000003</v>
      </c>
      <c r="J263" s="17">
        <v>7646472.7929999996</v>
      </c>
      <c r="K263" s="17">
        <v>8195112.9553333297</v>
      </c>
      <c r="L263" s="17">
        <v>8195112.9553333297</v>
      </c>
      <c r="M263" s="17">
        <v>8195112.9553333297</v>
      </c>
      <c r="N263" s="17">
        <v>408447411.13099903</v>
      </c>
      <c r="O263" s="17">
        <v>382800648.97899902</v>
      </c>
      <c r="P263" s="17">
        <v>382800648.97899902</v>
      </c>
      <c r="Q263" s="47">
        <v>2.0064059000008998E-2</v>
      </c>
      <c r="R263" s="47">
        <v>2.1408304759125099E-2</v>
      </c>
      <c r="S263" s="47">
        <v>2.1408304759125099E-2</v>
      </c>
      <c r="T263" s="17">
        <v>11884.5</v>
      </c>
      <c r="U263" s="17">
        <v>11818</v>
      </c>
      <c r="V263" s="17">
        <v>10842.35</v>
      </c>
      <c r="W263" s="17">
        <v>10842.35</v>
      </c>
      <c r="X263" s="17">
        <v>238.45130918560699</v>
      </c>
      <c r="Y263" s="17">
        <v>237.11704926210601</v>
      </c>
      <c r="Z263" s="17">
        <v>232.11633310510001</v>
      </c>
      <c r="AA263" s="17">
        <v>232.11633310510001</v>
      </c>
      <c r="AB263" s="17">
        <v>646.08299999999997</v>
      </c>
      <c r="AC263" s="17">
        <v>855.529</v>
      </c>
      <c r="AD263" s="17">
        <v>536.25699999999995</v>
      </c>
      <c r="AE263" s="17">
        <v>484.714</v>
      </c>
      <c r="AF263" s="17">
        <v>640.75599999999997</v>
      </c>
      <c r="AG263" s="17">
        <v>855.529</v>
      </c>
      <c r="AH263" s="17"/>
      <c r="AI263" s="17"/>
      <c r="AJ263" s="17">
        <v>855.529</v>
      </c>
      <c r="AK263" s="17">
        <v>855.529</v>
      </c>
      <c r="AL263" s="17">
        <v>855.529</v>
      </c>
      <c r="AM263" s="48">
        <v>290</v>
      </c>
      <c r="AN263" s="48">
        <v>288</v>
      </c>
      <c r="AO263" s="48">
        <v>286</v>
      </c>
      <c r="AP263" s="48">
        <v>286</v>
      </c>
      <c r="AQ263" s="20" t="s">
        <v>850</v>
      </c>
      <c r="AR263" s="20" t="s">
        <v>850</v>
      </c>
      <c r="AS263" s="20" t="s">
        <v>850</v>
      </c>
      <c r="AT263" s="20"/>
      <c r="AU263" s="20"/>
    </row>
    <row r="264" spans="1:47" x14ac:dyDescent="0.25">
      <c r="A264" s="20" t="s">
        <v>308</v>
      </c>
      <c r="B264" s="20" t="s">
        <v>278</v>
      </c>
      <c r="C264" s="18">
        <v>6085</v>
      </c>
      <c r="D264" s="19" t="s">
        <v>111</v>
      </c>
      <c r="E264" s="18">
        <v>2765</v>
      </c>
      <c r="F264" s="17">
        <v>11070499.804</v>
      </c>
      <c r="G264" s="17">
        <v>8264605.0029999996</v>
      </c>
      <c r="H264" s="17">
        <v>6693769.9589999998</v>
      </c>
      <c r="I264" s="17">
        <v>6286371.0719999997</v>
      </c>
      <c r="J264" s="17">
        <v>8812442.4979999997</v>
      </c>
      <c r="K264" s="17">
        <v>9382515.7683333308</v>
      </c>
      <c r="L264" s="17">
        <v>9382515.7683333308</v>
      </c>
      <c r="M264" s="17">
        <v>9382515.7683333308</v>
      </c>
      <c r="N264" s="17">
        <v>408447411.13099903</v>
      </c>
      <c r="O264" s="17">
        <v>382800648.97899902</v>
      </c>
      <c r="P264" s="17">
        <v>382800648.97899902</v>
      </c>
      <c r="Q264" s="47">
        <v>2.29711720839481E-2</v>
      </c>
      <c r="R264" s="47">
        <v>2.4510187726583602E-2</v>
      </c>
      <c r="S264" s="47">
        <v>2.4510187726583602E-2</v>
      </c>
      <c r="T264" s="17">
        <v>11884.5</v>
      </c>
      <c r="U264" s="17">
        <v>11818</v>
      </c>
      <c r="V264" s="17">
        <v>10842.35</v>
      </c>
      <c r="W264" s="17">
        <v>10842.35</v>
      </c>
      <c r="X264" s="17">
        <v>273.000894631682</v>
      </c>
      <c r="Y264" s="17">
        <v>271.47331168809899</v>
      </c>
      <c r="Z264" s="17">
        <v>265.74803389732301</v>
      </c>
      <c r="AA264" s="17">
        <v>265.74803389732301</v>
      </c>
      <c r="AB264" s="17">
        <v>969.16200000000003</v>
      </c>
      <c r="AC264" s="17">
        <v>726.31299999999999</v>
      </c>
      <c r="AD264" s="17">
        <v>578.37400000000002</v>
      </c>
      <c r="AE264" s="17">
        <v>539.83100000000002</v>
      </c>
      <c r="AF264" s="17">
        <v>761.53599999999994</v>
      </c>
      <c r="AG264" s="17">
        <v>969.16200000000003</v>
      </c>
      <c r="AH264" s="17"/>
      <c r="AI264" s="17"/>
      <c r="AJ264" s="17">
        <v>969.16200000000003</v>
      </c>
      <c r="AK264" s="17">
        <v>969.16200000000003</v>
      </c>
      <c r="AL264" s="17">
        <v>969.16200000000003</v>
      </c>
      <c r="AM264" s="48">
        <v>332</v>
      </c>
      <c r="AN264" s="48">
        <v>330</v>
      </c>
      <c r="AO264" s="48">
        <v>328</v>
      </c>
      <c r="AP264" s="48">
        <v>328</v>
      </c>
      <c r="AQ264" s="20" t="s">
        <v>850</v>
      </c>
      <c r="AR264" s="20" t="s">
        <v>850</v>
      </c>
      <c r="AS264" s="20" t="s">
        <v>850</v>
      </c>
      <c r="AT264" s="20"/>
      <c r="AU264" s="20"/>
    </row>
    <row r="265" spans="1:47" x14ac:dyDescent="0.25">
      <c r="A265" s="20" t="s">
        <v>311</v>
      </c>
      <c r="B265" s="20" t="s">
        <v>278</v>
      </c>
      <c r="C265" s="18">
        <v>7335</v>
      </c>
      <c r="D265" s="19" t="s">
        <v>312</v>
      </c>
      <c r="E265" s="18">
        <v>3097</v>
      </c>
      <c r="F265" s="17">
        <v>35518.800000000003</v>
      </c>
      <c r="G265" s="17">
        <v>17510.849999999999</v>
      </c>
      <c r="H265" s="17">
        <v>4853.0749999999998</v>
      </c>
      <c r="I265" s="17">
        <v>24313.768</v>
      </c>
      <c r="J265" s="17">
        <v>46015.72</v>
      </c>
      <c r="K265" s="17">
        <v>35282.762666666596</v>
      </c>
      <c r="L265" s="17">
        <v>35282.762666666596</v>
      </c>
      <c r="M265" s="17">
        <v>35282.762666666596</v>
      </c>
      <c r="N265" s="17">
        <v>408447411.13099903</v>
      </c>
      <c r="O265" s="17">
        <v>382800648.97899902</v>
      </c>
      <c r="P265" s="17">
        <v>382800648.97899902</v>
      </c>
      <c r="Q265" s="47">
        <v>8.6382632635540201E-5</v>
      </c>
      <c r="R265" s="47">
        <v>9.2170070141658005E-5</v>
      </c>
      <c r="S265" s="47">
        <v>9.2170070141658005E-5</v>
      </c>
      <c r="T265" s="17">
        <v>11884.5</v>
      </c>
      <c r="U265" s="17">
        <v>11818</v>
      </c>
      <c r="V265" s="17">
        <v>10842.35</v>
      </c>
      <c r="W265" s="17">
        <v>10842.35</v>
      </c>
      <c r="X265" s="17">
        <v>1.0266143975570701</v>
      </c>
      <c r="Y265" s="17">
        <v>1.0208699524868099</v>
      </c>
      <c r="Z265" s="17">
        <v>0.99934016000040604</v>
      </c>
      <c r="AA265" s="17">
        <v>0.99934016000040604</v>
      </c>
      <c r="AB265" s="17">
        <v>2.0249999999999999</v>
      </c>
      <c r="AC265" s="17">
        <v>0.998</v>
      </c>
      <c r="AD265" s="17">
        <v>0.27700000000000002</v>
      </c>
      <c r="AE265" s="17">
        <v>1.667</v>
      </c>
      <c r="AF265" s="17">
        <v>3.1419999999999999</v>
      </c>
      <c r="AG265" s="17">
        <v>3.1419999999999999</v>
      </c>
      <c r="AH265" s="17"/>
      <c r="AI265" s="17"/>
      <c r="AJ265" s="17">
        <v>3.1419999999999999</v>
      </c>
      <c r="AK265" s="17">
        <v>3.1419999999999999</v>
      </c>
      <c r="AL265" s="17">
        <v>3.1419999999999999</v>
      </c>
      <c r="AM265" s="48">
        <v>1</v>
      </c>
      <c r="AN265" s="48">
        <v>1</v>
      </c>
      <c r="AO265" s="48">
        <v>1</v>
      </c>
      <c r="AP265" s="48">
        <v>1</v>
      </c>
      <c r="AQ265" s="20" t="s">
        <v>850</v>
      </c>
      <c r="AR265" s="20" t="s">
        <v>850</v>
      </c>
      <c r="AS265" s="20" t="s">
        <v>850</v>
      </c>
      <c r="AT265" s="20"/>
      <c r="AU265" s="20"/>
    </row>
    <row r="266" spans="1:47" x14ac:dyDescent="0.25">
      <c r="A266" s="20" t="s">
        <v>311</v>
      </c>
      <c r="B266" s="20" t="s">
        <v>278</v>
      </c>
      <c r="C266" s="18">
        <v>7335</v>
      </c>
      <c r="D266" s="19" t="s">
        <v>313</v>
      </c>
      <c r="E266" s="18">
        <v>3098</v>
      </c>
      <c r="F266" s="17">
        <v>35898.800000000003</v>
      </c>
      <c r="G266" s="17">
        <v>17224.3</v>
      </c>
      <c r="H266" s="17">
        <v>6005.5</v>
      </c>
      <c r="I266" s="17">
        <v>24213.291000000001</v>
      </c>
      <c r="J266" s="17">
        <v>46899.32</v>
      </c>
      <c r="K266" s="17">
        <v>35670.470333333302</v>
      </c>
      <c r="L266" s="17">
        <v>35670.470333333302</v>
      </c>
      <c r="M266" s="17">
        <v>35670.470333333302</v>
      </c>
      <c r="N266" s="17">
        <v>408447411.13099903</v>
      </c>
      <c r="O266" s="17">
        <v>382800648.97899902</v>
      </c>
      <c r="P266" s="17">
        <v>382800648.97899902</v>
      </c>
      <c r="Q266" s="47">
        <v>8.7331855610397902E-5</v>
      </c>
      <c r="R266" s="47">
        <v>9.3182888870416104E-5</v>
      </c>
      <c r="S266" s="47">
        <v>9.3182888870416104E-5</v>
      </c>
      <c r="T266" s="17">
        <v>11884.5</v>
      </c>
      <c r="U266" s="17">
        <v>11818</v>
      </c>
      <c r="V266" s="17">
        <v>10842.35</v>
      </c>
      <c r="W266" s="17">
        <v>10842.35</v>
      </c>
      <c r="X266" s="17">
        <v>1.03789543800177</v>
      </c>
      <c r="Y266" s="17">
        <v>1.0320878696036799</v>
      </c>
      <c r="Z266" s="17">
        <v>1.0103214951441499</v>
      </c>
      <c r="AA266" s="17">
        <v>1.0103214951441499</v>
      </c>
      <c r="AB266" s="17">
        <v>1.9470000000000001</v>
      </c>
      <c r="AC266" s="17">
        <v>0.94199999999999995</v>
      </c>
      <c r="AD266" s="17">
        <v>0.36299999999999999</v>
      </c>
      <c r="AE266" s="17">
        <v>1.478</v>
      </c>
      <c r="AF266" s="17">
        <v>2.867</v>
      </c>
      <c r="AG266" s="17">
        <v>2.867</v>
      </c>
      <c r="AH266" s="17"/>
      <c r="AI266" s="17"/>
      <c r="AJ266" s="17">
        <v>2.867</v>
      </c>
      <c r="AK266" s="17">
        <v>2.867</v>
      </c>
      <c r="AL266" s="17">
        <v>2.867</v>
      </c>
      <c r="AM266" s="48">
        <v>1</v>
      </c>
      <c r="AN266" s="48">
        <v>1</v>
      </c>
      <c r="AO266" s="48">
        <v>1</v>
      </c>
      <c r="AP266" s="48">
        <v>1</v>
      </c>
      <c r="AQ266" s="20" t="s">
        <v>850</v>
      </c>
      <c r="AR266" s="20" t="s">
        <v>850</v>
      </c>
      <c r="AS266" s="20" t="s">
        <v>850</v>
      </c>
      <c r="AT266" s="20"/>
      <c r="AU266" s="20"/>
    </row>
    <row r="267" spans="1:47" x14ac:dyDescent="0.25">
      <c r="A267" s="20" t="s">
        <v>314</v>
      </c>
      <c r="B267" s="20" t="s">
        <v>278</v>
      </c>
      <c r="C267" s="18">
        <v>6166</v>
      </c>
      <c r="D267" s="19" t="s">
        <v>32</v>
      </c>
      <c r="E267" s="18">
        <v>2819</v>
      </c>
      <c r="F267" s="17">
        <v>17889290.269000001</v>
      </c>
      <c r="G267" s="17">
        <v>27874043.458000001</v>
      </c>
      <c r="H267" s="17">
        <v>20724649.480999999</v>
      </c>
      <c r="I267" s="17">
        <v>6062222.574</v>
      </c>
      <c r="J267" s="17">
        <v>19104937.313999999</v>
      </c>
      <c r="K267" s="17">
        <v>22567876.750999998</v>
      </c>
      <c r="L267" s="17">
        <v>22567876.750999998</v>
      </c>
      <c r="M267" s="17">
        <v>22567876.750999998</v>
      </c>
      <c r="N267" s="17">
        <v>408447411.13099903</v>
      </c>
      <c r="O267" s="17">
        <v>382800648.97899902</v>
      </c>
      <c r="P267" s="17">
        <v>382800648.97899902</v>
      </c>
      <c r="Q267" s="47">
        <v>5.5252833378253097E-2</v>
      </c>
      <c r="R267" s="47">
        <v>5.8954646004892301E-2</v>
      </c>
      <c r="S267" s="47">
        <v>5.8954646004892301E-2</v>
      </c>
      <c r="T267" s="17">
        <v>11884.5</v>
      </c>
      <c r="U267" s="17">
        <v>11818</v>
      </c>
      <c r="V267" s="17">
        <v>10842.35</v>
      </c>
      <c r="W267" s="17">
        <v>10842.35</v>
      </c>
      <c r="X267" s="17">
        <v>656.65229828384895</v>
      </c>
      <c r="Y267" s="17">
        <v>652.97798486419504</v>
      </c>
      <c r="Z267" s="17">
        <v>639.20690611114401</v>
      </c>
      <c r="AA267" s="17">
        <v>639.20690611114401</v>
      </c>
      <c r="AB267" s="17">
        <v>1672.8409999999999</v>
      </c>
      <c r="AC267" s="17">
        <v>1697.51</v>
      </c>
      <c r="AD267" s="17">
        <v>1232.1469999999999</v>
      </c>
      <c r="AE267" s="17">
        <v>271.96300000000002</v>
      </c>
      <c r="AF267" s="17">
        <v>673.47299999999996</v>
      </c>
      <c r="AG267" s="17">
        <v>1697.51</v>
      </c>
      <c r="AH267" s="17">
        <v>1114.96173832</v>
      </c>
      <c r="AI267" s="17">
        <v>1114.96173832</v>
      </c>
      <c r="AJ267" s="17">
        <v>1697.51</v>
      </c>
      <c r="AK267" s="17">
        <v>1114.96173832</v>
      </c>
      <c r="AL267" s="17">
        <v>1114.96173832</v>
      </c>
      <c r="AM267" s="48">
        <v>799</v>
      </c>
      <c r="AN267" s="48">
        <v>794</v>
      </c>
      <c r="AO267" s="48">
        <v>788</v>
      </c>
      <c r="AP267" s="48">
        <v>788</v>
      </c>
      <c r="AQ267" s="20" t="s">
        <v>850</v>
      </c>
      <c r="AR267" s="20" t="s">
        <v>850</v>
      </c>
      <c r="AS267" s="20" t="s">
        <v>850</v>
      </c>
      <c r="AT267" s="20"/>
      <c r="AU267" s="20"/>
    </row>
    <row r="268" spans="1:47" x14ac:dyDescent="0.25">
      <c r="A268" s="20" t="s">
        <v>314</v>
      </c>
      <c r="B268" s="20" t="s">
        <v>278</v>
      </c>
      <c r="C268" s="18">
        <v>6166</v>
      </c>
      <c r="D268" s="19" t="s">
        <v>31</v>
      </c>
      <c r="E268" s="18">
        <v>2820</v>
      </c>
      <c r="F268" s="17">
        <v>31381260.201000001</v>
      </c>
      <c r="G268" s="17">
        <v>23709813.559999999</v>
      </c>
      <c r="H268" s="17">
        <v>15600634.631999999</v>
      </c>
      <c r="I268" s="17">
        <v>19880011.035999998</v>
      </c>
      <c r="J268" s="17">
        <v>14703848.942</v>
      </c>
      <c r="K268" s="17">
        <v>24990361.598999999</v>
      </c>
      <c r="L268" s="17">
        <v>24990361.598999999</v>
      </c>
      <c r="M268" s="17">
        <v>24990361.598999999</v>
      </c>
      <c r="N268" s="17">
        <v>408447411.13099903</v>
      </c>
      <c r="O268" s="17">
        <v>382800648.97899902</v>
      </c>
      <c r="P268" s="17">
        <v>382800648.97899902</v>
      </c>
      <c r="Q268" s="47">
        <v>6.1183792375623401E-2</v>
      </c>
      <c r="R268" s="47">
        <v>6.5282965600120799E-2</v>
      </c>
      <c r="S268" s="47">
        <v>6.5282965600120799E-2</v>
      </c>
      <c r="T268" s="17">
        <v>11884.5</v>
      </c>
      <c r="U268" s="17">
        <v>11818</v>
      </c>
      <c r="V268" s="17">
        <v>10842.35</v>
      </c>
      <c r="W268" s="17">
        <v>10842.35</v>
      </c>
      <c r="X268" s="17">
        <v>727.13878048809602</v>
      </c>
      <c r="Y268" s="17">
        <v>723.07005829511695</v>
      </c>
      <c r="Z268" s="17">
        <v>707.82076207447005</v>
      </c>
      <c r="AA268" s="17">
        <v>707.82076207447005</v>
      </c>
      <c r="AB268" s="17">
        <v>3420.7289999999998</v>
      </c>
      <c r="AC268" s="17">
        <v>1954.354</v>
      </c>
      <c r="AD268" s="17">
        <v>1322.97</v>
      </c>
      <c r="AE268" s="17">
        <v>825.20299999999997</v>
      </c>
      <c r="AF268" s="17">
        <v>526.31700000000001</v>
      </c>
      <c r="AG268" s="17">
        <v>3420.7289999999998</v>
      </c>
      <c r="AH268" s="17">
        <v>1255.2504080399999</v>
      </c>
      <c r="AI268" s="17">
        <v>1255.2504080399999</v>
      </c>
      <c r="AJ268" s="17">
        <v>3420.7289999999998</v>
      </c>
      <c r="AK268" s="17">
        <v>1255.2504080399999</v>
      </c>
      <c r="AL268" s="17">
        <v>1255.2504080399999</v>
      </c>
      <c r="AM268" s="48">
        <v>885</v>
      </c>
      <c r="AN268" s="48">
        <v>880</v>
      </c>
      <c r="AO268" s="48">
        <v>873</v>
      </c>
      <c r="AP268" s="48">
        <v>873</v>
      </c>
      <c r="AQ268" s="20" t="s">
        <v>850</v>
      </c>
      <c r="AR268" s="20" t="s">
        <v>850</v>
      </c>
      <c r="AS268" s="20" t="s">
        <v>850</v>
      </c>
      <c r="AT268" s="20"/>
      <c r="AU268" s="20"/>
    </row>
    <row r="269" spans="1:47" x14ac:dyDescent="0.25">
      <c r="A269" s="20" t="s">
        <v>785</v>
      </c>
      <c r="B269" s="20" t="s">
        <v>278</v>
      </c>
      <c r="C269" s="18">
        <v>57794</v>
      </c>
      <c r="D269" s="19" t="s">
        <v>786</v>
      </c>
      <c r="E269" s="18">
        <v>90857</v>
      </c>
      <c r="F269" s="17"/>
      <c r="G269" s="17">
        <v>7780497.6799999997</v>
      </c>
      <c r="H269" s="17">
        <v>8305325.6789999995</v>
      </c>
      <c r="I269" s="17">
        <v>6239393.2400000002</v>
      </c>
      <c r="J269" s="17">
        <v>6743265.091</v>
      </c>
      <c r="K269" s="17">
        <v>7609696.1500000004</v>
      </c>
      <c r="L269" s="17">
        <v>7609696.1500000004</v>
      </c>
      <c r="M269" s="17">
        <v>7609696.1500000004</v>
      </c>
      <c r="N269" s="17">
        <v>408447411.13099903</v>
      </c>
      <c r="O269" s="17">
        <v>382800648.97899902</v>
      </c>
      <c r="P269" s="17">
        <v>382800648.97899902</v>
      </c>
      <c r="Q269" s="47">
        <v>1.86307856106336E-2</v>
      </c>
      <c r="R269" s="47">
        <v>1.9879005352515602E-2</v>
      </c>
      <c r="S269" s="47">
        <v>1.9879005352515602E-2</v>
      </c>
      <c r="T269" s="17">
        <v>11884.5</v>
      </c>
      <c r="U269" s="17">
        <v>11818</v>
      </c>
      <c r="V269" s="17">
        <v>10842.35</v>
      </c>
      <c r="W269" s="17">
        <v>10842.35</v>
      </c>
      <c r="X269" s="17">
        <v>221.417571589575</v>
      </c>
      <c r="Y269" s="17">
        <v>220.17862434646801</v>
      </c>
      <c r="Z269" s="17">
        <v>215.53513368384699</v>
      </c>
      <c r="AA269" s="17">
        <v>215.53513368384699</v>
      </c>
      <c r="AB269" s="17"/>
      <c r="AC269" s="17">
        <v>23.573</v>
      </c>
      <c r="AD269" s="17">
        <v>25.225000000000001</v>
      </c>
      <c r="AE269" s="17">
        <v>20.206</v>
      </c>
      <c r="AF269" s="17">
        <v>23.17</v>
      </c>
      <c r="AG269" s="17">
        <v>25.225000000000001</v>
      </c>
      <c r="AH269" s="17"/>
      <c r="AI269" s="17"/>
      <c r="AJ269" s="17">
        <v>25.225000000000001</v>
      </c>
      <c r="AK269" s="17">
        <v>25.225000000000001</v>
      </c>
      <c r="AL269" s="17">
        <v>25.225000000000001</v>
      </c>
      <c r="AM269" s="48">
        <v>25</v>
      </c>
      <c r="AN269" s="48">
        <v>25</v>
      </c>
      <c r="AO269" s="48">
        <v>25</v>
      </c>
      <c r="AP269" s="48">
        <v>25</v>
      </c>
      <c r="AQ269" s="20" t="s">
        <v>850</v>
      </c>
      <c r="AR269" s="20" t="s">
        <v>850</v>
      </c>
      <c r="AS269" s="20" t="s">
        <v>850</v>
      </c>
      <c r="AT269" s="20"/>
      <c r="AU269" s="20"/>
    </row>
    <row r="270" spans="1:47" x14ac:dyDescent="0.25">
      <c r="A270" s="20" t="s">
        <v>785</v>
      </c>
      <c r="B270" s="20" t="s">
        <v>278</v>
      </c>
      <c r="C270" s="18">
        <v>57794</v>
      </c>
      <c r="D270" s="19" t="s">
        <v>787</v>
      </c>
      <c r="E270" s="18">
        <v>90856</v>
      </c>
      <c r="F270" s="17"/>
      <c r="G270" s="17">
        <v>7596726.1710000001</v>
      </c>
      <c r="H270" s="17">
        <v>8365798.0659999996</v>
      </c>
      <c r="I270" s="17">
        <v>6664090.2350000003</v>
      </c>
      <c r="J270" s="17">
        <v>6829361.9709999999</v>
      </c>
      <c r="K270" s="17">
        <v>7597295.40266666</v>
      </c>
      <c r="L270" s="17">
        <v>7597295.40266666</v>
      </c>
      <c r="M270" s="17">
        <v>7597295.40266666</v>
      </c>
      <c r="N270" s="17">
        <v>408447411.13099903</v>
      </c>
      <c r="O270" s="17">
        <v>382800648.97899902</v>
      </c>
      <c r="P270" s="17">
        <v>382800648.97899902</v>
      </c>
      <c r="Q270" s="47">
        <v>1.8600424915485601E-2</v>
      </c>
      <c r="R270" s="47">
        <v>1.9846610560692701E-2</v>
      </c>
      <c r="S270" s="47">
        <v>1.9846610560692701E-2</v>
      </c>
      <c r="T270" s="17">
        <v>11884.5</v>
      </c>
      <c r="U270" s="17">
        <v>11818</v>
      </c>
      <c r="V270" s="17">
        <v>10842.35</v>
      </c>
      <c r="W270" s="17">
        <v>10842.35</v>
      </c>
      <c r="X270" s="17">
        <v>221.05674990808899</v>
      </c>
      <c r="Y270" s="17">
        <v>219.819821651209</v>
      </c>
      <c r="Z270" s="17">
        <v>215.18389801272701</v>
      </c>
      <c r="AA270" s="17">
        <v>215.18389801272701</v>
      </c>
      <c r="AB270" s="17"/>
      <c r="AC270" s="17">
        <v>24.297000000000001</v>
      </c>
      <c r="AD270" s="17">
        <v>25.68</v>
      </c>
      <c r="AE270" s="17">
        <v>25.498000000000001</v>
      </c>
      <c r="AF270" s="17">
        <v>23.565999999999999</v>
      </c>
      <c r="AG270" s="17">
        <v>25.68</v>
      </c>
      <c r="AH270" s="17"/>
      <c r="AI270" s="17"/>
      <c r="AJ270" s="17">
        <v>25.68</v>
      </c>
      <c r="AK270" s="17">
        <v>25.68</v>
      </c>
      <c r="AL270" s="17">
        <v>25.68</v>
      </c>
      <c r="AM270" s="48">
        <v>26</v>
      </c>
      <c r="AN270" s="48">
        <v>26</v>
      </c>
      <c r="AO270" s="48">
        <v>26</v>
      </c>
      <c r="AP270" s="48">
        <v>26</v>
      </c>
      <c r="AQ270" s="20" t="s">
        <v>850</v>
      </c>
      <c r="AR270" s="20" t="s">
        <v>850</v>
      </c>
      <c r="AS270" s="20" t="s">
        <v>850</v>
      </c>
      <c r="AT270" s="20"/>
      <c r="AU270" s="20"/>
    </row>
    <row r="271" spans="1:47" x14ac:dyDescent="0.25">
      <c r="A271" s="20" t="s">
        <v>315</v>
      </c>
      <c r="B271" s="20" t="s">
        <v>278</v>
      </c>
      <c r="C271" s="18">
        <v>55364</v>
      </c>
      <c r="D271" s="19" t="s">
        <v>229</v>
      </c>
      <c r="E271" s="18">
        <v>4555</v>
      </c>
      <c r="F271" s="17">
        <v>5355769.5209999997</v>
      </c>
      <c r="G271" s="17">
        <v>5129545.7220000001</v>
      </c>
      <c r="H271" s="17">
        <v>5351061.1909999996</v>
      </c>
      <c r="I271" s="17">
        <v>5705153.0089999996</v>
      </c>
      <c r="J271" s="17">
        <v>3624167.057</v>
      </c>
      <c r="K271" s="17">
        <v>5470661.2403333299</v>
      </c>
      <c r="L271" s="17">
        <v>5470661.2403333299</v>
      </c>
      <c r="M271" s="17">
        <v>5470661.2403333299</v>
      </c>
      <c r="N271" s="17">
        <v>408447411.13099903</v>
      </c>
      <c r="O271" s="17">
        <v>382800648.97899902</v>
      </c>
      <c r="P271" s="17">
        <v>382800648.97899902</v>
      </c>
      <c r="Q271" s="47">
        <v>1.33937958504497E-2</v>
      </c>
      <c r="R271" s="47">
        <v>1.42911493356257E-2</v>
      </c>
      <c r="S271" s="47">
        <v>1.42911493356257E-2</v>
      </c>
      <c r="T271" s="17">
        <v>11884.5</v>
      </c>
      <c r="U271" s="17">
        <v>11818</v>
      </c>
      <c r="V271" s="17">
        <v>10842.35</v>
      </c>
      <c r="W271" s="17">
        <v>10842.35</v>
      </c>
      <c r="X271" s="17">
        <v>159.17856678467001</v>
      </c>
      <c r="Y271" s="17">
        <v>158.28787936061499</v>
      </c>
      <c r="Z271" s="17">
        <v>154.94964299912101</v>
      </c>
      <c r="AA271" s="17">
        <v>154.94964299912101</v>
      </c>
      <c r="AB271" s="17">
        <v>25.606999999999999</v>
      </c>
      <c r="AC271" s="17">
        <v>21.634</v>
      </c>
      <c r="AD271" s="17">
        <v>22.169</v>
      </c>
      <c r="AE271" s="17">
        <v>25.119</v>
      </c>
      <c r="AF271" s="17">
        <v>22.869</v>
      </c>
      <c r="AG271" s="17">
        <v>25.606999999999999</v>
      </c>
      <c r="AH271" s="17"/>
      <c r="AI271" s="17"/>
      <c r="AJ271" s="17">
        <v>25.606999999999999</v>
      </c>
      <c r="AK271" s="17">
        <v>25.606999999999999</v>
      </c>
      <c r="AL271" s="17">
        <v>25.606999999999999</v>
      </c>
      <c r="AM271" s="48">
        <v>26</v>
      </c>
      <c r="AN271" s="48">
        <v>26</v>
      </c>
      <c r="AO271" s="48">
        <v>26</v>
      </c>
      <c r="AP271" s="48">
        <v>26</v>
      </c>
      <c r="AQ271" s="20" t="s">
        <v>850</v>
      </c>
      <c r="AR271" s="20" t="s">
        <v>850</v>
      </c>
      <c r="AS271" s="20" t="s">
        <v>850</v>
      </c>
      <c r="AT271" s="20"/>
      <c r="AU271" s="20"/>
    </row>
    <row r="272" spans="1:47" x14ac:dyDescent="0.25">
      <c r="A272" s="20" t="s">
        <v>315</v>
      </c>
      <c r="B272" s="20" t="s">
        <v>278</v>
      </c>
      <c r="C272" s="18">
        <v>55364</v>
      </c>
      <c r="D272" s="19" t="s">
        <v>230</v>
      </c>
      <c r="E272" s="18">
        <v>4556</v>
      </c>
      <c r="F272" s="17">
        <v>5292825.7050000001</v>
      </c>
      <c r="G272" s="17">
        <v>5291844.591</v>
      </c>
      <c r="H272" s="17">
        <v>5251524.47</v>
      </c>
      <c r="I272" s="17">
        <v>5485074.341</v>
      </c>
      <c r="J272" s="17">
        <v>3583275.76</v>
      </c>
      <c r="K272" s="17">
        <v>5356581.5456666602</v>
      </c>
      <c r="L272" s="17">
        <v>5356581.5456666602</v>
      </c>
      <c r="M272" s="17">
        <v>5356581.5456666602</v>
      </c>
      <c r="N272" s="17">
        <v>408447411.13099903</v>
      </c>
      <c r="O272" s="17">
        <v>382800648.97899902</v>
      </c>
      <c r="P272" s="17">
        <v>382800648.97899902</v>
      </c>
      <c r="Q272" s="47">
        <v>1.31144950358093E-2</v>
      </c>
      <c r="R272" s="47">
        <v>1.39931360094442E-2</v>
      </c>
      <c r="S272" s="47">
        <v>1.39931360094442E-2</v>
      </c>
      <c r="T272" s="17">
        <v>11884.5</v>
      </c>
      <c r="U272" s="17">
        <v>11818</v>
      </c>
      <c r="V272" s="17">
        <v>10842.35</v>
      </c>
      <c r="W272" s="17">
        <v>10842.35</v>
      </c>
      <c r="X272" s="17">
        <v>155.859216253075</v>
      </c>
      <c r="Y272" s="17">
        <v>154.987102333194</v>
      </c>
      <c r="Z272" s="17">
        <v>151.718478211997</v>
      </c>
      <c r="AA272" s="17">
        <v>151.718478211997</v>
      </c>
      <c r="AB272" s="17">
        <v>25.481000000000002</v>
      </c>
      <c r="AC272" s="17">
        <v>22.120999999999999</v>
      </c>
      <c r="AD272" s="17">
        <v>21.577999999999999</v>
      </c>
      <c r="AE272" s="17">
        <v>23.683</v>
      </c>
      <c r="AF272" s="17">
        <v>21.824000000000002</v>
      </c>
      <c r="AG272" s="17">
        <v>25.481000000000002</v>
      </c>
      <c r="AH272" s="17"/>
      <c r="AI272" s="17"/>
      <c r="AJ272" s="17">
        <v>25.481000000000002</v>
      </c>
      <c r="AK272" s="17">
        <v>25.481000000000002</v>
      </c>
      <c r="AL272" s="17">
        <v>25.481000000000002</v>
      </c>
      <c r="AM272" s="48">
        <v>25</v>
      </c>
      <c r="AN272" s="48">
        <v>25</v>
      </c>
      <c r="AO272" s="48">
        <v>25</v>
      </c>
      <c r="AP272" s="48">
        <v>25</v>
      </c>
      <c r="AQ272" s="20" t="s">
        <v>850</v>
      </c>
      <c r="AR272" s="20" t="s">
        <v>850</v>
      </c>
      <c r="AS272" s="20" t="s">
        <v>850</v>
      </c>
      <c r="AT272" s="20"/>
      <c r="AU272" s="20"/>
    </row>
    <row r="273" spans="1:47" x14ac:dyDescent="0.25">
      <c r="A273" s="20" t="s">
        <v>788</v>
      </c>
      <c r="B273" s="20" t="s">
        <v>278</v>
      </c>
      <c r="C273" s="18">
        <v>55111</v>
      </c>
      <c r="D273" s="19" t="s">
        <v>95</v>
      </c>
      <c r="E273" s="18">
        <v>3920</v>
      </c>
      <c r="F273" s="17">
        <v>93337.053</v>
      </c>
      <c r="G273" s="17">
        <v>274585.78399999999</v>
      </c>
      <c r="H273" s="17">
        <v>103941.307</v>
      </c>
      <c r="I273" s="17">
        <v>257267.25599999999</v>
      </c>
      <c r="J273" s="17">
        <v>217664.788</v>
      </c>
      <c r="K273" s="17">
        <v>249839.27600000001</v>
      </c>
      <c r="L273" s="17">
        <v>249839.27600000001</v>
      </c>
      <c r="M273" s="17">
        <v>249839.27600000001</v>
      </c>
      <c r="N273" s="17">
        <v>408447411.13099903</v>
      </c>
      <c r="O273" s="17">
        <v>382800648.97899902</v>
      </c>
      <c r="P273" s="17">
        <v>382800648.97899902</v>
      </c>
      <c r="Q273" s="47">
        <v>6.11680400441734E-4</v>
      </c>
      <c r="R273" s="47">
        <v>6.5266157898730701E-4</v>
      </c>
      <c r="S273" s="47">
        <v>6.5266157898730701E-4</v>
      </c>
      <c r="T273" s="17">
        <v>11884.5</v>
      </c>
      <c r="U273" s="17">
        <v>11818</v>
      </c>
      <c r="V273" s="17">
        <v>10842.35</v>
      </c>
      <c r="W273" s="17">
        <v>10842.35</v>
      </c>
      <c r="X273" s="17">
        <v>7.2695157190497897</v>
      </c>
      <c r="Y273" s="17">
        <v>7.2288389724204203</v>
      </c>
      <c r="Z273" s="17">
        <v>7.0763852709330202</v>
      </c>
      <c r="AA273" s="17">
        <v>7.0763852709330202</v>
      </c>
      <c r="AB273" s="17">
        <v>1.7110000000000001</v>
      </c>
      <c r="AC273" s="17">
        <v>4.5330000000000004</v>
      </c>
      <c r="AD273" s="17">
        <v>1.61</v>
      </c>
      <c r="AE273" s="17">
        <v>3.8940000000000001</v>
      </c>
      <c r="AF273" s="17">
        <v>3.46</v>
      </c>
      <c r="AG273" s="17">
        <v>4.5330000000000004</v>
      </c>
      <c r="AH273" s="17"/>
      <c r="AI273" s="17"/>
      <c r="AJ273" s="17">
        <v>4.5330000000000004</v>
      </c>
      <c r="AK273" s="17">
        <v>4.5330000000000004</v>
      </c>
      <c r="AL273" s="17">
        <v>4.5330000000000004</v>
      </c>
      <c r="AM273" s="48">
        <v>5</v>
      </c>
      <c r="AN273" s="48">
        <v>5</v>
      </c>
      <c r="AO273" s="48">
        <v>5</v>
      </c>
      <c r="AP273" s="48">
        <v>5</v>
      </c>
      <c r="AQ273" s="20" t="s">
        <v>850</v>
      </c>
      <c r="AR273" s="20" t="s">
        <v>850</v>
      </c>
      <c r="AS273" s="20" t="s">
        <v>850</v>
      </c>
      <c r="AT273" s="20"/>
      <c r="AU273" s="20"/>
    </row>
    <row r="274" spans="1:47" x14ac:dyDescent="0.25">
      <c r="A274" s="20" t="s">
        <v>788</v>
      </c>
      <c r="B274" s="20" t="s">
        <v>278</v>
      </c>
      <c r="C274" s="18">
        <v>55111</v>
      </c>
      <c r="D274" s="19" t="s">
        <v>96</v>
      </c>
      <c r="E274" s="18">
        <v>3921</v>
      </c>
      <c r="F274" s="17">
        <v>27260.281999999999</v>
      </c>
      <c r="G274" s="17">
        <v>268335.29200000002</v>
      </c>
      <c r="H274" s="17">
        <v>100446.455</v>
      </c>
      <c r="I274" s="17">
        <v>261694.20600000001</v>
      </c>
      <c r="J274" s="17">
        <v>226314.15599999999</v>
      </c>
      <c r="K274" s="17">
        <v>252114.55133333299</v>
      </c>
      <c r="L274" s="17">
        <v>252114.55133333299</v>
      </c>
      <c r="M274" s="17">
        <v>252114.55133333299</v>
      </c>
      <c r="N274" s="17">
        <v>408447411.13099903</v>
      </c>
      <c r="O274" s="17">
        <v>382800648.97899902</v>
      </c>
      <c r="P274" s="17">
        <v>382800648.97899902</v>
      </c>
      <c r="Q274" s="47">
        <v>6.1725094703188896E-4</v>
      </c>
      <c r="R274" s="47">
        <v>6.5860533937382097E-4</v>
      </c>
      <c r="S274" s="47">
        <v>6.5860533937382097E-4</v>
      </c>
      <c r="T274" s="17">
        <v>11884.5</v>
      </c>
      <c r="U274" s="17">
        <v>11818</v>
      </c>
      <c r="V274" s="17">
        <v>10842.35</v>
      </c>
      <c r="W274" s="17">
        <v>10842.35</v>
      </c>
      <c r="X274" s="17">
        <v>7.3357188800004902</v>
      </c>
      <c r="Y274" s="17">
        <v>7.2946716920228702</v>
      </c>
      <c r="Z274" s="17">
        <v>7.1408296013597496</v>
      </c>
      <c r="AA274" s="17">
        <v>7.1408296013597496</v>
      </c>
      <c r="AB274" s="17">
        <v>0.503</v>
      </c>
      <c r="AC274" s="17">
        <v>4.4059999999999997</v>
      </c>
      <c r="AD274" s="17">
        <v>1.5569999999999999</v>
      </c>
      <c r="AE274" s="17">
        <v>4.2850000000000001</v>
      </c>
      <c r="AF274" s="17">
        <v>3.657</v>
      </c>
      <c r="AG274" s="17">
        <v>4.4059999999999997</v>
      </c>
      <c r="AH274" s="17"/>
      <c r="AI274" s="17"/>
      <c r="AJ274" s="17">
        <v>4.4059999999999997</v>
      </c>
      <c r="AK274" s="17">
        <v>4.4059999999999997</v>
      </c>
      <c r="AL274" s="17">
        <v>4.4059999999999997</v>
      </c>
      <c r="AM274" s="48">
        <v>4</v>
      </c>
      <c r="AN274" s="48">
        <v>4</v>
      </c>
      <c r="AO274" s="48">
        <v>4</v>
      </c>
      <c r="AP274" s="48">
        <v>4</v>
      </c>
      <c r="AQ274" s="20" t="s">
        <v>850</v>
      </c>
      <c r="AR274" s="20" t="s">
        <v>850</v>
      </c>
      <c r="AS274" s="20" t="s">
        <v>850</v>
      </c>
      <c r="AT274" s="20"/>
      <c r="AU274" s="20"/>
    </row>
    <row r="275" spans="1:47" x14ac:dyDescent="0.25">
      <c r="A275" s="20" t="s">
        <v>788</v>
      </c>
      <c r="B275" s="20" t="s">
        <v>278</v>
      </c>
      <c r="C275" s="18">
        <v>55111</v>
      </c>
      <c r="D275" s="19" t="s">
        <v>97</v>
      </c>
      <c r="E275" s="18">
        <v>3922</v>
      </c>
      <c r="F275" s="17">
        <v>41838.828999999998</v>
      </c>
      <c r="G275" s="17">
        <v>247401.81</v>
      </c>
      <c r="H275" s="17">
        <v>108151.54700000001</v>
      </c>
      <c r="I275" s="17">
        <v>266850.01</v>
      </c>
      <c r="J275" s="17">
        <v>223920.663</v>
      </c>
      <c r="K275" s="17">
        <v>246057.49433333299</v>
      </c>
      <c r="L275" s="17">
        <v>246057.49433333299</v>
      </c>
      <c r="M275" s="17">
        <v>246057.49433333299</v>
      </c>
      <c r="N275" s="17">
        <v>408447411.13099903</v>
      </c>
      <c r="O275" s="17">
        <v>382800648.97899902</v>
      </c>
      <c r="P275" s="17">
        <v>382800648.97899902</v>
      </c>
      <c r="Q275" s="47">
        <v>6.0242148102247599E-4</v>
      </c>
      <c r="R275" s="47">
        <v>6.4278233328395301E-4</v>
      </c>
      <c r="S275" s="47">
        <v>6.4278233328395301E-4</v>
      </c>
      <c r="T275" s="17">
        <v>11884.5</v>
      </c>
      <c r="U275" s="17">
        <v>11818</v>
      </c>
      <c r="V275" s="17">
        <v>10842.35</v>
      </c>
      <c r="W275" s="17">
        <v>10842.35</v>
      </c>
      <c r="X275" s="17">
        <v>7.1594780912116196</v>
      </c>
      <c r="Y275" s="17">
        <v>7.1194170627236204</v>
      </c>
      <c r="Z275" s="17">
        <v>6.96927103128127</v>
      </c>
      <c r="AA275" s="17">
        <v>6.96927103128127</v>
      </c>
      <c r="AB275" s="17">
        <v>0.73599999999999999</v>
      </c>
      <c r="AC275" s="17">
        <v>3.835</v>
      </c>
      <c r="AD275" s="17">
        <v>1.6990000000000001</v>
      </c>
      <c r="AE275" s="17">
        <v>4.1529999999999996</v>
      </c>
      <c r="AF275" s="17">
        <v>3.468</v>
      </c>
      <c r="AG275" s="17">
        <v>4.1529999999999996</v>
      </c>
      <c r="AH275" s="17"/>
      <c r="AI275" s="17"/>
      <c r="AJ275" s="17">
        <v>4.1529999999999996</v>
      </c>
      <c r="AK275" s="17">
        <v>4.1529999999999996</v>
      </c>
      <c r="AL275" s="17">
        <v>4.1529999999999996</v>
      </c>
      <c r="AM275" s="48">
        <v>4</v>
      </c>
      <c r="AN275" s="48">
        <v>4</v>
      </c>
      <c r="AO275" s="48">
        <v>4</v>
      </c>
      <c r="AP275" s="48">
        <v>4</v>
      </c>
      <c r="AQ275" s="20" t="s">
        <v>850</v>
      </c>
      <c r="AR275" s="20" t="s">
        <v>850</v>
      </c>
      <c r="AS275" s="20" t="s">
        <v>850</v>
      </c>
      <c r="AT275" s="20"/>
      <c r="AU275" s="20"/>
    </row>
    <row r="276" spans="1:47" x14ac:dyDescent="0.25">
      <c r="A276" s="20" t="s">
        <v>788</v>
      </c>
      <c r="B276" s="20" t="s">
        <v>278</v>
      </c>
      <c r="C276" s="18">
        <v>55111</v>
      </c>
      <c r="D276" s="19" t="s">
        <v>98</v>
      </c>
      <c r="E276" s="18">
        <v>3923</v>
      </c>
      <c r="F276" s="17">
        <v>76020.979000000007</v>
      </c>
      <c r="G276" s="17">
        <v>265592.98100000003</v>
      </c>
      <c r="H276" s="17">
        <v>73102.513000000006</v>
      </c>
      <c r="I276" s="17">
        <v>261382.66899999999</v>
      </c>
      <c r="J276" s="17">
        <v>239338.79399999999</v>
      </c>
      <c r="K276" s="17">
        <v>255438.14799999999</v>
      </c>
      <c r="L276" s="17">
        <v>255438.14799999999</v>
      </c>
      <c r="M276" s="17">
        <v>255438.14799999999</v>
      </c>
      <c r="N276" s="17">
        <v>408447411.13099903</v>
      </c>
      <c r="O276" s="17">
        <v>382800648.97899902</v>
      </c>
      <c r="P276" s="17">
        <v>382800648.97899902</v>
      </c>
      <c r="Q276" s="47">
        <v>6.2538809413110498E-4</v>
      </c>
      <c r="R276" s="47">
        <v>6.6728765659436701E-4</v>
      </c>
      <c r="S276" s="47">
        <v>6.6728765659436701E-4</v>
      </c>
      <c r="T276" s="17">
        <v>11884.5</v>
      </c>
      <c r="U276" s="17">
        <v>11818</v>
      </c>
      <c r="V276" s="17">
        <v>10842.35</v>
      </c>
      <c r="W276" s="17">
        <v>10842.35</v>
      </c>
      <c r="X276" s="17">
        <v>7.4324248047011103</v>
      </c>
      <c r="Y276" s="17">
        <v>7.3908364964413904</v>
      </c>
      <c r="Z276" s="17">
        <v>7.2349663234759403</v>
      </c>
      <c r="AA276" s="17">
        <v>7.2349663234759403</v>
      </c>
      <c r="AB276" s="17">
        <v>1.2290000000000001</v>
      </c>
      <c r="AC276" s="17">
        <v>3.83</v>
      </c>
      <c r="AD276" s="17">
        <v>1.0369999999999999</v>
      </c>
      <c r="AE276" s="17">
        <v>4.1509999999999998</v>
      </c>
      <c r="AF276" s="17">
        <v>3.8660000000000001</v>
      </c>
      <c r="AG276" s="17">
        <v>4.1509999999999998</v>
      </c>
      <c r="AH276" s="17"/>
      <c r="AI276" s="17"/>
      <c r="AJ276" s="17">
        <v>4.1509999999999998</v>
      </c>
      <c r="AK276" s="17">
        <v>4.1509999999999998</v>
      </c>
      <c r="AL276" s="17">
        <v>4.1509999999999998</v>
      </c>
      <c r="AM276" s="48">
        <v>4</v>
      </c>
      <c r="AN276" s="48">
        <v>4</v>
      </c>
      <c r="AO276" s="48">
        <v>4</v>
      </c>
      <c r="AP276" s="48">
        <v>4</v>
      </c>
      <c r="AQ276" s="20" t="s">
        <v>850</v>
      </c>
      <c r="AR276" s="20" t="s">
        <v>850</v>
      </c>
      <c r="AS276" s="20" t="s">
        <v>850</v>
      </c>
      <c r="AT276" s="20"/>
      <c r="AU276" s="20"/>
    </row>
    <row r="277" spans="1:47" x14ac:dyDescent="0.25">
      <c r="A277" s="20" t="s">
        <v>788</v>
      </c>
      <c r="B277" s="20" t="s">
        <v>278</v>
      </c>
      <c r="C277" s="18">
        <v>55111</v>
      </c>
      <c r="D277" s="19" t="s">
        <v>99</v>
      </c>
      <c r="E277" s="18">
        <v>3924</v>
      </c>
      <c r="F277" s="17">
        <v>62291.321000000004</v>
      </c>
      <c r="G277" s="17">
        <v>253665.821</v>
      </c>
      <c r="H277" s="17">
        <v>61360.207999999999</v>
      </c>
      <c r="I277" s="17">
        <v>213716.63500000001</v>
      </c>
      <c r="J277" s="17">
        <v>222326.05799999999</v>
      </c>
      <c r="K277" s="17">
        <v>229902.83799999999</v>
      </c>
      <c r="L277" s="17">
        <v>229902.83799999999</v>
      </c>
      <c r="M277" s="17">
        <v>229902.83799999999</v>
      </c>
      <c r="N277" s="17">
        <v>408447411.13099903</v>
      </c>
      <c r="O277" s="17">
        <v>382800648.97899902</v>
      </c>
      <c r="P277" s="17">
        <v>382800648.97899902</v>
      </c>
      <c r="Q277" s="47">
        <v>5.6287010698242296E-4</v>
      </c>
      <c r="R277" s="47">
        <v>6.0058110824313699E-4</v>
      </c>
      <c r="S277" s="47">
        <v>6.0058110824313699E-4</v>
      </c>
      <c r="T277" s="17">
        <v>11884.5</v>
      </c>
      <c r="U277" s="17">
        <v>11818</v>
      </c>
      <c r="V277" s="17">
        <v>10842.35</v>
      </c>
      <c r="W277" s="17">
        <v>10842.35</v>
      </c>
      <c r="X277" s="17">
        <v>6.6894297864326102</v>
      </c>
      <c r="Y277" s="17">
        <v>6.6519989243182804</v>
      </c>
      <c r="Z277" s="17">
        <v>6.5117105789599696</v>
      </c>
      <c r="AA277" s="17">
        <v>6.5117105789599696</v>
      </c>
      <c r="AB277" s="17">
        <v>1.163</v>
      </c>
      <c r="AC277" s="17">
        <v>4.29</v>
      </c>
      <c r="AD277" s="17">
        <v>1.056</v>
      </c>
      <c r="AE277" s="17">
        <v>3.125</v>
      </c>
      <c r="AF277" s="17">
        <v>3.2839999999999998</v>
      </c>
      <c r="AG277" s="17">
        <v>4.29</v>
      </c>
      <c r="AH277" s="17"/>
      <c r="AI277" s="17"/>
      <c r="AJ277" s="17">
        <v>4.29</v>
      </c>
      <c r="AK277" s="17">
        <v>4.29</v>
      </c>
      <c r="AL277" s="17">
        <v>4.29</v>
      </c>
      <c r="AM277" s="48">
        <v>4</v>
      </c>
      <c r="AN277" s="48">
        <v>4</v>
      </c>
      <c r="AO277" s="48">
        <v>4</v>
      </c>
      <c r="AP277" s="48">
        <v>4</v>
      </c>
      <c r="AQ277" s="20" t="s">
        <v>850</v>
      </c>
      <c r="AR277" s="20" t="s">
        <v>850</v>
      </c>
      <c r="AS277" s="20" t="s">
        <v>850</v>
      </c>
      <c r="AT277" s="20"/>
      <c r="AU277" s="20"/>
    </row>
    <row r="278" spans="1:47" x14ac:dyDescent="0.25">
      <c r="A278" s="20" t="s">
        <v>788</v>
      </c>
      <c r="B278" s="20" t="s">
        <v>278</v>
      </c>
      <c r="C278" s="18">
        <v>55111</v>
      </c>
      <c r="D278" s="19" t="s">
        <v>101</v>
      </c>
      <c r="E278" s="18">
        <v>3925</v>
      </c>
      <c r="F278" s="17">
        <v>55990.623</v>
      </c>
      <c r="G278" s="17">
        <v>298316.609</v>
      </c>
      <c r="H278" s="17">
        <v>128412.685</v>
      </c>
      <c r="I278" s="17">
        <v>106575.47</v>
      </c>
      <c r="J278" s="17">
        <v>207672.28200000001</v>
      </c>
      <c r="K278" s="17">
        <v>211467.19200000001</v>
      </c>
      <c r="L278" s="17">
        <v>211467.19200000001</v>
      </c>
      <c r="M278" s="17">
        <v>211467.19200000001</v>
      </c>
      <c r="N278" s="17">
        <v>408447411.13099903</v>
      </c>
      <c r="O278" s="17">
        <v>382800648.97899902</v>
      </c>
      <c r="P278" s="17">
        <v>382800648.97899902</v>
      </c>
      <c r="Q278" s="47">
        <v>5.17734195975052E-4</v>
      </c>
      <c r="R278" s="47">
        <v>5.5242119511558297E-4</v>
      </c>
      <c r="S278" s="47">
        <v>5.5242119511558297E-4</v>
      </c>
      <c r="T278" s="17">
        <v>11884.5</v>
      </c>
      <c r="U278" s="17">
        <v>11818</v>
      </c>
      <c r="V278" s="17">
        <v>10842.35</v>
      </c>
      <c r="W278" s="17">
        <v>10842.35</v>
      </c>
      <c r="X278" s="17">
        <v>6.1530120520655096</v>
      </c>
      <c r="Y278" s="17">
        <v>6.1185827280331697</v>
      </c>
      <c r="Z278" s="17">
        <v>5.98954394486144</v>
      </c>
      <c r="AA278" s="17">
        <v>5.98954394486144</v>
      </c>
      <c r="AB278" s="17">
        <v>1.0329999999999999</v>
      </c>
      <c r="AC278" s="17">
        <v>5.2229999999999999</v>
      </c>
      <c r="AD278" s="17">
        <v>2.173</v>
      </c>
      <c r="AE278" s="17">
        <v>1.8420000000000001</v>
      </c>
      <c r="AF278" s="17">
        <v>3.56</v>
      </c>
      <c r="AG278" s="17">
        <v>5.2229999999999999</v>
      </c>
      <c r="AH278" s="17"/>
      <c r="AI278" s="17"/>
      <c r="AJ278" s="17">
        <v>5.2229999999999999</v>
      </c>
      <c r="AK278" s="17">
        <v>5.2229999999999999</v>
      </c>
      <c r="AL278" s="17">
        <v>5.2229999999999999</v>
      </c>
      <c r="AM278" s="48">
        <v>5</v>
      </c>
      <c r="AN278" s="48">
        <v>5</v>
      </c>
      <c r="AO278" s="48">
        <v>5</v>
      </c>
      <c r="AP278" s="48">
        <v>5</v>
      </c>
      <c r="AQ278" s="20" t="s">
        <v>850</v>
      </c>
      <c r="AR278" s="20" t="s">
        <v>850</v>
      </c>
      <c r="AS278" s="20" t="s">
        <v>850</v>
      </c>
      <c r="AT278" s="20"/>
      <c r="AU278" s="20"/>
    </row>
    <row r="279" spans="1:47" x14ac:dyDescent="0.25">
      <c r="A279" s="20" t="s">
        <v>788</v>
      </c>
      <c r="B279" s="20" t="s">
        <v>278</v>
      </c>
      <c r="C279" s="18">
        <v>55111</v>
      </c>
      <c r="D279" s="19" t="s">
        <v>102</v>
      </c>
      <c r="E279" s="18">
        <v>3926</v>
      </c>
      <c r="F279" s="17">
        <v>71587.451000000001</v>
      </c>
      <c r="G279" s="17">
        <v>283280.141</v>
      </c>
      <c r="H279" s="17">
        <v>109055.52099999999</v>
      </c>
      <c r="I279" s="17">
        <v>250637.63800000001</v>
      </c>
      <c r="J279" s="17">
        <v>201118.965</v>
      </c>
      <c r="K279" s="17">
        <v>245012.24799999999</v>
      </c>
      <c r="L279" s="17">
        <v>245012.24799999999</v>
      </c>
      <c r="M279" s="17">
        <v>245012.24799999999</v>
      </c>
      <c r="N279" s="17">
        <v>408447411.13099903</v>
      </c>
      <c r="O279" s="17">
        <v>382800648.97899902</v>
      </c>
      <c r="P279" s="17">
        <v>382800648.97899902</v>
      </c>
      <c r="Q279" s="47">
        <v>5.9986240902238904E-4</v>
      </c>
      <c r="R279" s="47">
        <v>6.4005180935166304E-4</v>
      </c>
      <c r="S279" s="47">
        <v>6.4005180935166304E-4</v>
      </c>
      <c r="T279" s="17">
        <v>11884.5</v>
      </c>
      <c r="U279" s="17">
        <v>11818</v>
      </c>
      <c r="V279" s="17">
        <v>10842.35</v>
      </c>
      <c r="W279" s="17">
        <v>10842.35</v>
      </c>
      <c r="X279" s="17">
        <v>7.1290648000265797</v>
      </c>
      <c r="Y279" s="17">
        <v>7.0891739498265904</v>
      </c>
      <c r="Z279" s="17">
        <v>6.9396657351239996</v>
      </c>
      <c r="AA279" s="17">
        <v>6.9396657351239996</v>
      </c>
      <c r="AB279" s="17">
        <v>1.0960000000000001</v>
      </c>
      <c r="AC279" s="17">
        <v>4.0229999999999997</v>
      </c>
      <c r="AD279" s="17">
        <v>1.589</v>
      </c>
      <c r="AE279" s="17">
        <v>3.63</v>
      </c>
      <c r="AF279" s="17">
        <v>3.335</v>
      </c>
      <c r="AG279" s="17">
        <v>4.0229999999999997</v>
      </c>
      <c r="AH279" s="17"/>
      <c r="AI279" s="17"/>
      <c r="AJ279" s="17">
        <v>4.0229999999999997</v>
      </c>
      <c r="AK279" s="17">
        <v>4.0229999999999997</v>
      </c>
      <c r="AL279" s="17">
        <v>4.0229999999999997</v>
      </c>
      <c r="AM279" s="48">
        <v>4</v>
      </c>
      <c r="AN279" s="48">
        <v>4</v>
      </c>
      <c r="AO279" s="48">
        <v>4</v>
      </c>
      <c r="AP279" s="48">
        <v>4</v>
      </c>
      <c r="AQ279" s="20" t="s">
        <v>850</v>
      </c>
      <c r="AR279" s="20" t="s">
        <v>850</v>
      </c>
      <c r="AS279" s="20" t="s">
        <v>850</v>
      </c>
      <c r="AT279" s="20"/>
      <c r="AU279" s="20"/>
    </row>
    <row r="280" spans="1:47" x14ac:dyDescent="0.25">
      <c r="A280" s="20" t="s">
        <v>788</v>
      </c>
      <c r="B280" s="20" t="s">
        <v>278</v>
      </c>
      <c r="C280" s="18">
        <v>55111</v>
      </c>
      <c r="D280" s="19" t="s">
        <v>103</v>
      </c>
      <c r="E280" s="18">
        <v>3927</v>
      </c>
      <c r="F280" s="17">
        <v>34993.69</v>
      </c>
      <c r="G280" s="17">
        <v>195219.18299999999</v>
      </c>
      <c r="H280" s="17">
        <v>72483.051999999996</v>
      </c>
      <c r="I280" s="17">
        <v>243076.33199999999</v>
      </c>
      <c r="J280" s="17">
        <v>189166.96100000001</v>
      </c>
      <c r="K280" s="17">
        <v>209154.15866666599</v>
      </c>
      <c r="L280" s="17">
        <v>209154.15866666599</v>
      </c>
      <c r="M280" s="17">
        <v>209154.15866666599</v>
      </c>
      <c r="N280" s="17">
        <v>408447411.13099903</v>
      </c>
      <c r="O280" s="17">
        <v>382800648.97899902</v>
      </c>
      <c r="P280" s="17">
        <v>382800648.97899902</v>
      </c>
      <c r="Q280" s="47">
        <v>5.1207120663958696E-4</v>
      </c>
      <c r="R280" s="47">
        <v>5.4637879853265496E-4</v>
      </c>
      <c r="S280" s="47">
        <v>5.4637879853265496E-4</v>
      </c>
      <c r="T280" s="17">
        <v>11884.5</v>
      </c>
      <c r="U280" s="17">
        <v>11818</v>
      </c>
      <c r="V280" s="17">
        <v>10842.35</v>
      </c>
      <c r="W280" s="17">
        <v>10842.35</v>
      </c>
      <c r="X280" s="17">
        <v>6.0857102553081699</v>
      </c>
      <c r="Y280" s="17">
        <v>6.0516575200666303</v>
      </c>
      <c r="Z280" s="17">
        <v>5.9240301662705299</v>
      </c>
      <c r="AA280" s="17">
        <v>5.9240301662705299</v>
      </c>
      <c r="AB280" s="17">
        <v>0.57499999999999996</v>
      </c>
      <c r="AC280" s="17">
        <v>3.04</v>
      </c>
      <c r="AD280" s="17">
        <v>1.08</v>
      </c>
      <c r="AE280" s="17">
        <v>3.54</v>
      </c>
      <c r="AF280" s="17">
        <v>2.8540000000000001</v>
      </c>
      <c r="AG280" s="17">
        <v>3.54</v>
      </c>
      <c r="AH280" s="17"/>
      <c r="AI280" s="17"/>
      <c r="AJ280" s="17">
        <v>3.54</v>
      </c>
      <c r="AK280" s="17">
        <v>3.54</v>
      </c>
      <c r="AL280" s="17">
        <v>3.54</v>
      </c>
      <c r="AM280" s="48">
        <v>4</v>
      </c>
      <c r="AN280" s="48">
        <v>4</v>
      </c>
      <c r="AO280" s="48">
        <v>4</v>
      </c>
      <c r="AP280" s="48">
        <v>4</v>
      </c>
      <c r="AQ280" s="20" t="s">
        <v>850</v>
      </c>
      <c r="AR280" s="20" t="s">
        <v>850</v>
      </c>
      <c r="AS280" s="20" t="s">
        <v>850</v>
      </c>
      <c r="AT280" s="20"/>
      <c r="AU280" s="20"/>
    </row>
    <row r="281" spans="1:47" x14ac:dyDescent="0.25">
      <c r="A281" s="20" t="s">
        <v>789</v>
      </c>
      <c r="B281" s="20" t="s">
        <v>278</v>
      </c>
      <c r="C281" s="18">
        <v>57842</v>
      </c>
      <c r="D281" s="19" t="s">
        <v>95</v>
      </c>
      <c r="E281" s="18">
        <v>720</v>
      </c>
      <c r="F281" s="17">
        <v>307929.58899999998</v>
      </c>
      <c r="G281" s="17">
        <v>619192.02</v>
      </c>
      <c r="H281" s="17">
        <v>613179.18999999994</v>
      </c>
      <c r="I281" s="17">
        <v>675851.39</v>
      </c>
      <c r="J281" s="17">
        <v>421592.42800000001</v>
      </c>
      <c r="K281" s="17">
        <v>636074.19999999995</v>
      </c>
      <c r="L281" s="17">
        <v>636074.19999999995</v>
      </c>
      <c r="M281" s="17">
        <v>636074.19999999995</v>
      </c>
      <c r="N281" s="17">
        <v>408447411.13099903</v>
      </c>
      <c r="O281" s="17">
        <v>382800648.97899902</v>
      </c>
      <c r="P281" s="17">
        <v>382800648.97899902</v>
      </c>
      <c r="Q281" s="47">
        <v>1.5572976659068401E-3</v>
      </c>
      <c r="R281" s="47">
        <v>1.6616330241250299E-3</v>
      </c>
      <c r="S281" s="47">
        <v>1.6616330241250299E-3</v>
      </c>
      <c r="T281" s="17">
        <v>11884.5</v>
      </c>
      <c r="U281" s="17">
        <v>11818</v>
      </c>
      <c r="V281" s="17">
        <v>10842.35</v>
      </c>
      <c r="W281" s="17">
        <v>10842.35</v>
      </c>
      <c r="X281" s="17">
        <v>18.507704110469898</v>
      </c>
      <c r="Y281" s="17">
        <v>18.404143815687</v>
      </c>
      <c r="Z281" s="17">
        <v>18.016006819122001</v>
      </c>
      <c r="AA281" s="17">
        <v>18.016006819122001</v>
      </c>
      <c r="AB281" s="17">
        <v>6.7619999999999996</v>
      </c>
      <c r="AC281" s="17">
        <v>12.928000000000001</v>
      </c>
      <c r="AD281" s="17">
        <v>12.795999999999999</v>
      </c>
      <c r="AE281" s="17">
        <v>13.143000000000001</v>
      </c>
      <c r="AF281" s="17">
        <v>10.224</v>
      </c>
      <c r="AG281" s="17">
        <v>13.143000000000001</v>
      </c>
      <c r="AH281" s="17"/>
      <c r="AI281" s="17"/>
      <c r="AJ281" s="17">
        <v>13.143000000000001</v>
      </c>
      <c r="AK281" s="17">
        <v>13.143000000000001</v>
      </c>
      <c r="AL281" s="17">
        <v>13.143000000000001</v>
      </c>
      <c r="AM281" s="48">
        <v>13</v>
      </c>
      <c r="AN281" s="48">
        <v>13</v>
      </c>
      <c r="AO281" s="48">
        <v>13</v>
      </c>
      <c r="AP281" s="48">
        <v>13</v>
      </c>
      <c r="AQ281" s="20" t="s">
        <v>850</v>
      </c>
      <c r="AR281" s="20" t="s">
        <v>850</v>
      </c>
      <c r="AS281" s="20" t="s">
        <v>850</v>
      </c>
      <c r="AT281" s="20"/>
      <c r="AU281" s="20"/>
    </row>
    <row r="282" spans="1:47" x14ac:dyDescent="0.25">
      <c r="A282" s="20" t="s">
        <v>316</v>
      </c>
      <c r="B282" s="20" t="s">
        <v>278</v>
      </c>
      <c r="C282" s="18">
        <v>55224</v>
      </c>
      <c r="D282" s="19" t="s">
        <v>317</v>
      </c>
      <c r="E282" s="18">
        <v>4183</v>
      </c>
      <c r="F282" s="17">
        <v>182541.73800000001</v>
      </c>
      <c r="G282" s="17">
        <v>602449.80200000003</v>
      </c>
      <c r="H282" s="17">
        <v>307374.929</v>
      </c>
      <c r="I282" s="17">
        <v>311435.14</v>
      </c>
      <c r="J282" s="17">
        <v>392553.35600000003</v>
      </c>
      <c r="K282" s="17">
        <v>435479.43266666599</v>
      </c>
      <c r="L282" s="17">
        <v>435479.43266666599</v>
      </c>
      <c r="M282" s="17">
        <v>435479.43266666599</v>
      </c>
      <c r="N282" s="17">
        <v>408447411.13099903</v>
      </c>
      <c r="O282" s="17">
        <v>382800648.97899902</v>
      </c>
      <c r="P282" s="17">
        <v>382800648.97899902</v>
      </c>
      <c r="Q282" s="47">
        <v>1.06618237941774E-3</v>
      </c>
      <c r="R282" s="47">
        <v>1.1376141441457E-3</v>
      </c>
      <c r="S282" s="47">
        <v>1.1376141441457E-3</v>
      </c>
      <c r="T282" s="17">
        <v>11884.5</v>
      </c>
      <c r="U282" s="17">
        <v>11818</v>
      </c>
      <c r="V282" s="17">
        <v>10842.35</v>
      </c>
      <c r="W282" s="17">
        <v>10842.35</v>
      </c>
      <c r="X282" s="17">
        <v>12.6710444881901</v>
      </c>
      <c r="Y282" s="17">
        <v>12.6001433599588</v>
      </c>
      <c r="Z282" s="17">
        <v>12.334410715778199</v>
      </c>
      <c r="AA282" s="17">
        <v>12.334410715778199</v>
      </c>
      <c r="AB282" s="17">
        <v>12.186999999999999</v>
      </c>
      <c r="AC282" s="17">
        <v>38.116</v>
      </c>
      <c r="AD282" s="17">
        <v>28.571000000000002</v>
      </c>
      <c r="AE282" s="17">
        <v>25.576000000000001</v>
      </c>
      <c r="AF282" s="17">
        <v>32.651000000000003</v>
      </c>
      <c r="AG282" s="17">
        <v>38.116</v>
      </c>
      <c r="AH282" s="17"/>
      <c r="AI282" s="17"/>
      <c r="AJ282" s="17">
        <v>38.116</v>
      </c>
      <c r="AK282" s="17">
        <v>38.116</v>
      </c>
      <c r="AL282" s="17">
        <v>38.116</v>
      </c>
      <c r="AM282" s="48">
        <v>15</v>
      </c>
      <c r="AN282" s="48">
        <v>15</v>
      </c>
      <c r="AO282" s="48">
        <v>15</v>
      </c>
      <c r="AP282" s="48">
        <v>15</v>
      </c>
      <c r="AQ282" s="20" t="s">
        <v>850</v>
      </c>
      <c r="AR282" s="20" t="s">
        <v>850</v>
      </c>
      <c r="AS282" s="20" t="s">
        <v>850</v>
      </c>
      <c r="AT282" s="20"/>
      <c r="AU282" s="20"/>
    </row>
    <row r="283" spans="1:47" x14ac:dyDescent="0.25">
      <c r="A283" s="20" t="s">
        <v>316</v>
      </c>
      <c r="B283" s="20" t="s">
        <v>278</v>
      </c>
      <c r="C283" s="18">
        <v>55224</v>
      </c>
      <c r="D283" s="19" t="s">
        <v>318</v>
      </c>
      <c r="E283" s="18">
        <v>4184</v>
      </c>
      <c r="F283" s="17">
        <v>221903.818</v>
      </c>
      <c r="G283" s="17">
        <v>613733.027</v>
      </c>
      <c r="H283" s="17">
        <v>330704.57900000003</v>
      </c>
      <c r="I283" s="17">
        <v>331498.32500000001</v>
      </c>
      <c r="J283" s="17">
        <v>364140.86</v>
      </c>
      <c r="K283" s="17">
        <v>436457.40399999998</v>
      </c>
      <c r="L283" s="17">
        <v>436457.40399999998</v>
      </c>
      <c r="M283" s="17">
        <v>436457.40399999998</v>
      </c>
      <c r="N283" s="17">
        <v>408447411.13099903</v>
      </c>
      <c r="O283" s="17">
        <v>382800648.97899902</v>
      </c>
      <c r="P283" s="17">
        <v>382800648.97899902</v>
      </c>
      <c r="Q283" s="47">
        <v>1.06857674233125E-3</v>
      </c>
      <c r="R283" s="47">
        <v>1.1401689238618299E-3</v>
      </c>
      <c r="S283" s="47">
        <v>1.1401689238618299E-3</v>
      </c>
      <c r="T283" s="17">
        <v>11884.5</v>
      </c>
      <c r="U283" s="17">
        <v>11818</v>
      </c>
      <c r="V283" s="17">
        <v>10842.35</v>
      </c>
      <c r="W283" s="17">
        <v>10842.35</v>
      </c>
      <c r="X283" s="17">
        <v>12.699500294235801</v>
      </c>
      <c r="Y283" s="17">
        <v>12.6284399408708</v>
      </c>
      <c r="Z283" s="17">
        <v>12.3621105316334</v>
      </c>
      <c r="AA283" s="17">
        <v>12.3621105316334</v>
      </c>
      <c r="AB283" s="17">
        <v>12.766999999999999</v>
      </c>
      <c r="AC283" s="17">
        <v>32.761000000000003</v>
      </c>
      <c r="AD283" s="17">
        <v>23.317</v>
      </c>
      <c r="AE283" s="17">
        <v>25.024000000000001</v>
      </c>
      <c r="AF283" s="17">
        <v>28.163</v>
      </c>
      <c r="AG283" s="17">
        <v>32.761000000000003</v>
      </c>
      <c r="AH283" s="17"/>
      <c r="AI283" s="17"/>
      <c r="AJ283" s="17">
        <v>32.761000000000003</v>
      </c>
      <c r="AK283" s="17">
        <v>32.761000000000003</v>
      </c>
      <c r="AL283" s="17">
        <v>32.761000000000003</v>
      </c>
      <c r="AM283" s="48">
        <v>15</v>
      </c>
      <c r="AN283" s="48">
        <v>15</v>
      </c>
      <c r="AO283" s="48">
        <v>15</v>
      </c>
      <c r="AP283" s="48">
        <v>15</v>
      </c>
      <c r="AQ283" s="20" t="s">
        <v>850</v>
      </c>
      <c r="AR283" s="20" t="s">
        <v>850</v>
      </c>
      <c r="AS283" s="20" t="s">
        <v>850</v>
      </c>
      <c r="AT283" s="20"/>
      <c r="AU283" s="20"/>
    </row>
    <row r="284" spans="1:47" x14ac:dyDescent="0.25">
      <c r="A284" s="20" t="s">
        <v>316</v>
      </c>
      <c r="B284" s="20" t="s">
        <v>278</v>
      </c>
      <c r="C284" s="18">
        <v>55224</v>
      </c>
      <c r="D284" s="19" t="s">
        <v>319</v>
      </c>
      <c r="E284" s="18">
        <v>4185</v>
      </c>
      <c r="F284" s="17">
        <v>146680.49900000001</v>
      </c>
      <c r="G284" s="17">
        <v>531028.71200000006</v>
      </c>
      <c r="H284" s="17">
        <v>197480.546</v>
      </c>
      <c r="I284" s="17">
        <v>314783.08199999999</v>
      </c>
      <c r="J284" s="17">
        <v>320091.36200000002</v>
      </c>
      <c r="K284" s="17">
        <v>388634.38533333299</v>
      </c>
      <c r="L284" s="17">
        <v>388634.38533333299</v>
      </c>
      <c r="M284" s="17">
        <v>388634.38533333299</v>
      </c>
      <c r="N284" s="17">
        <v>408447411.13099903</v>
      </c>
      <c r="O284" s="17">
        <v>382800648.97899902</v>
      </c>
      <c r="P284" s="17">
        <v>382800648.97899902</v>
      </c>
      <c r="Q284" s="47">
        <v>9.5149185609279697E-4</v>
      </c>
      <c r="R284" s="47">
        <v>1.0152396198122699E-3</v>
      </c>
      <c r="S284" s="47">
        <v>1.0152396198122699E-3</v>
      </c>
      <c r="T284" s="17">
        <v>11884.5</v>
      </c>
      <c r="U284" s="17">
        <v>11818</v>
      </c>
      <c r="V284" s="17">
        <v>10842.35</v>
      </c>
      <c r="W284" s="17">
        <v>10842.35</v>
      </c>
      <c r="X284" s="17">
        <v>11.308004963734801</v>
      </c>
      <c r="Y284" s="17">
        <v>11.2447307553046</v>
      </c>
      <c r="Z284" s="17">
        <v>11.007583291871599</v>
      </c>
      <c r="AA284" s="17">
        <v>11.007583291871599</v>
      </c>
      <c r="AB284" s="17">
        <v>8.9269999999999996</v>
      </c>
      <c r="AC284" s="17">
        <v>29.006</v>
      </c>
      <c r="AD284" s="17">
        <v>16.963000000000001</v>
      </c>
      <c r="AE284" s="17">
        <v>26.376999999999999</v>
      </c>
      <c r="AF284" s="17">
        <v>29.236000000000001</v>
      </c>
      <c r="AG284" s="17">
        <v>29.236000000000001</v>
      </c>
      <c r="AH284" s="17"/>
      <c r="AI284" s="17"/>
      <c r="AJ284" s="17">
        <v>29.236000000000001</v>
      </c>
      <c r="AK284" s="17">
        <v>29.236000000000001</v>
      </c>
      <c r="AL284" s="17">
        <v>29.236000000000001</v>
      </c>
      <c r="AM284" s="48">
        <v>14</v>
      </c>
      <c r="AN284" s="48">
        <v>14</v>
      </c>
      <c r="AO284" s="48">
        <v>14</v>
      </c>
      <c r="AP284" s="48">
        <v>14</v>
      </c>
      <c r="AQ284" s="20" t="s">
        <v>850</v>
      </c>
      <c r="AR284" s="20" t="s">
        <v>850</v>
      </c>
      <c r="AS284" s="20" t="s">
        <v>850</v>
      </c>
      <c r="AT284" s="20"/>
      <c r="AU284" s="20"/>
    </row>
    <row r="285" spans="1:47" x14ac:dyDescent="0.25">
      <c r="A285" s="20" t="s">
        <v>316</v>
      </c>
      <c r="B285" s="20" t="s">
        <v>278</v>
      </c>
      <c r="C285" s="18">
        <v>55224</v>
      </c>
      <c r="D285" s="19" t="s">
        <v>320</v>
      </c>
      <c r="E285" s="18">
        <v>4186</v>
      </c>
      <c r="F285" s="17">
        <v>182851.348</v>
      </c>
      <c r="G285" s="17">
        <v>237538.408</v>
      </c>
      <c r="H285" s="17">
        <v>253163.99600000001</v>
      </c>
      <c r="I285" s="17">
        <v>320939.87800000003</v>
      </c>
      <c r="J285" s="17">
        <v>413948.81099999999</v>
      </c>
      <c r="K285" s="17">
        <v>329350.89500000002</v>
      </c>
      <c r="L285" s="17">
        <v>329350.89500000002</v>
      </c>
      <c r="M285" s="17">
        <v>329350.89500000002</v>
      </c>
      <c r="N285" s="17">
        <v>408447411.13099903</v>
      </c>
      <c r="O285" s="17">
        <v>382800648.97899902</v>
      </c>
      <c r="P285" s="17">
        <v>382800648.97899902</v>
      </c>
      <c r="Q285" s="47">
        <v>8.0634834748497897E-4</v>
      </c>
      <c r="R285" s="47">
        <v>8.6037183029454001E-4</v>
      </c>
      <c r="S285" s="47">
        <v>8.6037183029454001E-4</v>
      </c>
      <c r="T285" s="17">
        <v>11884.5</v>
      </c>
      <c r="U285" s="17">
        <v>11818</v>
      </c>
      <c r="V285" s="17">
        <v>10842.35</v>
      </c>
      <c r="W285" s="17">
        <v>10842.35</v>
      </c>
      <c r="X285" s="17">
        <v>9.5830469356852408</v>
      </c>
      <c r="Y285" s="17">
        <v>9.5294247705774904</v>
      </c>
      <c r="Z285" s="17">
        <v>9.3284525141939998</v>
      </c>
      <c r="AA285" s="17">
        <v>9.3284525141939998</v>
      </c>
      <c r="AB285" s="17">
        <v>10.981</v>
      </c>
      <c r="AC285" s="17">
        <v>11.993</v>
      </c>
      <c r="AD285" s="17">
        <v>15.802</v>
      </c>
      <c r="AE285" s="17">
        <v>20.459</v>
      </c>
      <c r="AF285" s="17">
        <v>26.254000000000001</v>
      </c>
      <c r="AG285" s="17">
        <v>26.254000000000001</v>
      </c>
      <c r="AH285" s="17"/>
      <c r="AI285" s="17"/>
      <c r="AJ285" s="17">
        <v>26.254000000000001</v>
      </c>
      <c r="AK285" s="17">
        <v>26.254000000000001</v>
      </c>
      <c r="AL285" s="17">
        <v>26.254000000000001</v>
      </c>
      <c r="AM285" s="48">
        <v>12</v>
      </c>
      <c r="AN285" s="48">
        <v>12</v>
      </c>
      <c r="AO285" s="48">
        <v>12</v>
      </c>
      <c r="AP285" s="48">
        <v>12</v>
      </c>
      <c r="AQ285" s="20" t="s">
        <v>850</v>
      </c>
      <c r="AR285" s="20" t="s">
        <v>850</v>
      </c>
      <c r="AS285" s="20" t="s">
        <v>850</v>
      </c>
      <c r="AT285" s="20"/>
      <c r="AU285" s="20"/>
    </row>
    <row r="286" spans="1:47" x14ac:dyDescent="0.25">
      <c r="A286" s="20" t="s">
        <v>321</v>
      </c>
      <c r="B286" s="20" t="s">
        <v>278</v>
      </c>
      <c r="C286" s="18">
        <v>1040</v>
      </c>
      <c r="D286" s="19" t="s">
        <v>95</v>
      </c>
      <c r="E286" s="18">
        <v>729</v>
      </c>
      <c r="F286" s="17">
        <v>94089.201000000001</v>
      </c>
      <c r="G286" s="17">
        <v>95232.998000000007</v>
      </c>
      <c r="H286" s="17">
        <v>108649.292</v>
      </c>
      <c r="I286" s="17">
        <v>127130.823</v>
      </c>
      <c r="J286" s="17">
        <v>107361.84699999999</v>
      </c>
      <c r="K286" s="17">
        <v>114380.65399999999</v>
      </c>
      <c r="L286" s="17">
        <v>114380.65399999999</v>
      </c>
      <c r="M286" s="17">
        <v>114380.65399999999</v>
      </c>
      <c r="N286" s="17">
        <v>408447411.13099903</v>
      </c>
      <c r="O286" s="17">
        <v>382800648.97899902</v>
      </c>
      <c r="P286" s="17">
        <v>382800648.97899902</v>
      </c>
      <c r="Q286" s="47">
        <v>2.8003765205238302E-4</v>
      </c>
      <c r="R286" s="47">
        <v>2.9879953000360398E-4</v>
      </c>
      <c r="S286" s="47">
        <v>2.9879953000360398E-4</v>
      </c>
      <c r="T286" s="17">
        <v>11884.5</v>
      </c>
      <c r="U286" s="17">
        <v>11818</v>
      </c>
      <c r="V286" s="17">
        <v>10842.35</v>
      </c>
      <c r="W286" s="17">
        <v>10842.35</v>
      </c>
      <c r="X286" s="17">
        <v>3.3281074758165499</v>
      </c>
      <c r="Y286" s="17">
        <v>3.3094849719550701</v>
      </c>
      <c r="Z286" s="17">
        <v>3.23968908413458</v>
      </c>
      <c r="AA286" s="17">
        <v>3.23968908413458</v>
      </c>
      <c r="AB286" s="17">
        <v>15.946999999999999</v>
      </c>
      <c r="AC286" s="17">
        <v>16.100999999999999</v>
      </c>
      <c r="AD286" s="17">
        <v>19.448</v>
      </c>
      <c r="AE286" s="17">
        <v>20.366</v>
      </c>
      <c r="AF286" s="17">
        <v>17.309000000000001</v>
      </c>
      <c r="AG286" s="17">
        <v>20.366</v>
      </c>
      <c r="AH286" s="17"/>
      <c r="AI286" s="17"/>
      <c r="AJ286" s="17">
        <v>20.366</v>
      </c>
      <c r="AK286" s="17">
        <v>20.366</v>
      </c>
      <c r="AL286" s="17">
        <v>20.366</v>
      </c>
      <c r="AM286" s="48">
        <v>4</v>
      </c>
      <c r="AN286" s="48">
        <v>4</v>
      </c>
      <c r="AO286" s="48">
        <v>4</v>
      </c>
      <c r="AP286" s="48">
        <v>4</v>
      </c>
      <c r="AQ286" s="20" t="s">
        <v>850</v>
      </c>
      <c r="AR286" s="20" t="s">
        <v>850</v>
      </c>
      <c r="AS286" s="20" t="s">
        <v>850</v>
      </c>
      <c r="AT286" s="20"/>
      <c r="AU286" s="20"/>
    </row>
    <row r="287" spans="1:47" x14ac:dyDescent="0.25">
      <c r="A287" s="20" t="s">
        <v>321</v>
      </c>
      <c r="B287" s="20" t="s">
        <v>278</v>
      </c>
      <c r="C287" s="18">
        <v>1040</v>
      </c>
      <c r="D287" s="19" t="s">
        <v>96</v>
      </c>
      <c r="E287" s="18">
        <v>730</v>
      </c>
      <c r="F287" s="17">
        <v>220585.63</v>
      </c>
      <c r="G287" s="17">
        <v>251809.883</v>
      </c>
      <c r="H287" s="17">
        <v>265439.90299999999</v>
      </c>
      <c r="I287" s="17">
        <v>334054.28100000002</v>
      </c>
      <c r="J287" s="17">
        <v>220760.86199999999</v>
      </c>
      <c r="K287" s="17">
        <v>283768.02233333298</v>
      </c>
      <c r="L287" s="17">
        <v>283768.02233333298</v>
      </c>
      <c r="M287" s="17">
        <v>283768.02233333298</v>
      </c>
      <c r="N287" s="17">
        <v>408447411.13099903</v>
      </c>
      <c r="O287" s="17">
        <v>382800648.97899902</v>
      </c>
      <c r="P287" s="17">
        <v>382800648.97899902</v>
      </c>
      <c r="Q287" s="47">
        <v>6.9474800084439999E-4</v>
      </c>
      <c r="R287" s="47">
        <v>7.4129451736875296E-4</v>
      </c>
      <c r="S287" s="47">
        <v>7.4129451736875296E-4</v>
      </c>
      <c r="T287" s="17">
        <v>11884.5</v>
      </c>
      <c r="U287" s="17">
        <v>11818</v>
      </c>
      <c r="V287" s="17">
        <v>10842.35</v>
      </c>
      <c r="W287" s="17">
        <v>10842.35</v>
      </c>
      <c r="X287" s="17">
        <v>8.2567326160352792</v>
      </c>
      <c r="Y287" s="17">
        <v>8.2105318739791198</v>
      </c>
      <c r="Z287" s="17">
        <v>8.0373746103930994</v>
      </c>
      <c r="AA287" s="17">
        <v>8.0373746103930994</v>
      </c>
      <c r="AB287" s="17">
        <v>39.606999999999999</v>
      </c>
      <c r="AC287" s="17">
        <v>45.762999999999998</v>
      </c>
      <c r="AD287" s="17">
        <v>50.539000000000001</v>
      </c>
      <c r="AE287" s="17">
        <v>64.911000000000001</v>
      </c>
      <c r="AF287" s="17">
        <v>37.350999999999999</v>
      </c>
      <c r="AG287" s="17">
        <v>64.911000000000001</v>
      </c>
      <c r="AH287" s="17"/>
      <c r="AI287" s="17"/>
      <c r="AJ287" s="17">
        <v>64.911000000000001</v>
      </c>
      <c r="AK287" s="17">
        <v>64.911000000000001</v>
      </c>
      <c r="AL287" s="17">
        <v>64.911000000000001</v>
      </c>
      <c r="AM287" s="48">
        <v>10</v>
      </c>
      <c r="AN287" s="48">
        <v>10</v>
      </c>
      <c r="AO287" s="48">
        <v>10</v>
      </c>
      <c r="AP287" s="48">
        <v>10</v>
      </c>
      <c r="AQ287" s="20" t="s">
        <v>850</v>
      </c>
      <c r="AR287" s="20" t="s">
        <v>850</v>
      </c>
      <c r="AS287" s="20" t="s">
        <v>850</v>
      </c>
      <c r="AT287" s="20"/>
      <c r="AU287" s="20"/>
    </row>
    <row r="288" spans="1:47" x14ac:dyDescent="0.25">
      <c r="A288" s="20" t="s">
        <v>322</v>
      </c>
      <c r="B288" s="20" t="s">
        <v>278</v>
      </c>
      <c r="C288" s="18">
        <v>55259</v>
      </c>
      <c r="D288" s="19" t="s">
        <v>15</v>
      </c>
      <c r="E288" s="18">
        <v>4357</v>
      </c>
      <c r="F288" s="17">
        <v>3415231.2390000001</v>
      </c>
      <c r="G288" s="17">
        <v>3909024.5649999999</v>
      </c>
      <c r="H288" s="17">
        <v>4014719.6460000002</v>
      </c>
      <c r="I288" s="17">
        <v>5176207.5659999996</v>
      </c>
      <c r="J288" s="17">
        <v>5531026.0999999996</v>
      </c>
      <c r="K288" s="17">
        <v>4907317.7706666598</v>
      </c>
      <c r="L288" s="17">
        <v>4907317.7706666598</v>
      </c>
      <c r="M288" s="17">
        <v>4907317.7706666598</v>
      </c>
      <c r="N288" s="17">
        <v>408447411.13099903</v>
      </c>
      <c r="O288" s="17">
        <v>382800648.97899902</v>
      </c>
      <c r="P288" s="17">
        <v>382800648.97899902</v>
      </c>
      <c r="Q288" s="47">
        <v>1.20145645116912E-2</v>
      </c>
      <c r="R288" s="47">
        <v>1.28195126726022E-2</v>
      </c>
      <c r="S288" s="47">
        <v>1.28195126726022E-2</v>
      </c>
      <c r="T288" s="17">
        <v>11884.5</v>
      </c>
      <c r="U288" s="17">
        <v>11818</v>
      </c>
      <c r="V288" s="17">
        <v>10842.35</v>
      </c>
      <c r="W288" s="17">
        <v>10842.35</v>
      </c>
      <c r="X288" s="17">
        <v>142.787091939194</v>
      </c>
      <c r="Y288" s="17">
        <v>141.988123399166</v>
      </c>
      <c r="Z288" s="17">
        <v>138.99364322578899</v>
      </c>
      <c r="AA288" s="17">
        <v>138.99364322578899</v>
      </c>
      <c r="AB288" s="17">
        <v>14.298</v>
      </c>
      <c r="AC288" s="17">
        <v>17.125</v>
      </c>
      <c r="AD288" s="17">
        <v>16.227</v>
      </c>
      <c r="AE288" s="17">
        <v>20.777999999999999</v>
      </c>
      <c r="AF288" s="17">
        <v>22.094000000000001</v>
      </c>
      <c r="AG288" s="17">
        <v>22.094000000000001</v>
      </c>
      <c r="AH288" s="17"/>
      <c r="AI288" s="17"/>
      <c r="AJ288" s="17">
        <v>22.094000000000001</v>
      </c>
      <c r="AK288" s="17">
        <v>22.094000000000001</v>
      </c>
      <c r="AL288" s="17">
        <v>22.094000000000001</v>
      </c>
      <c r="AM288" s="48">
        <v>22</v>
      </c>
      <c r="AN288" s="48">
        <v>22</v>
      </c>
      <c r="AO288" s="48">
        <v>22</v>
      </c>
      <c r="AP288" s="48">
        <v>22</v>
      </c>
      <c r="AQ288" s="20" t="s">
        <v>850</v>
      </c>
      <c r="AR288" s="20" t="s">
        <v>850</v>
      </c>
      <c r="AS288" s="20" t="s">
        <v>850</v>
      </c>
      <c r="AT288" s="20"/>
      <c r="AU288" s="20"/>
    </row>
    <row r="289" spans="1:47" x14ac:dyDescent="0.25">
      <c r="A289" s="20" t="s">
        <v>322</v>
      </c>
      <c r="B289" s="20" t="s">
        <v>278</v>
      </c>
      <c r="C289" s="18">
        <v>55259</v>
      </c>
      <c r="D289" s="19" t="s">
        <v>23</v>
      </c>
      <c r="E289" s="18">
        <v>4358</v>
      </c>
      <c r="F289" s="17">
        <v>3546182.9130000002</v>
      </c>
      <c r="G289" s="17">
        <v>5252713.6129999999</v>
      </c>
      <c r="H289" s="17">
        <v>5698561.0810000002</v>
      </c>
      <c r="I289" s="17">
        <v>5935137.5489999996</v>
      </c>
      <c r="J289" s="17">
        <v>5167453.6119999997</v>
      </c>
      <c r="K289" s="17">
        <v>5628804.0810000002</v>
      </c>
      <c r="L289" s="17">
        <v>5628804.0810000002</v>
      </c>
      <c r="M289" s="17">
        <v>5628804.0810000002</v>
      </c>
      <c r="N289" s="17">
        <v>408447411.13099903</v>
      </c>
      <c r="O289" s="17">
        <v>382800648.97899902</v>
      </c>
      <c r="P289" s="17">
        <v>382800648.97899902</v>
      </c>
      <c r="Q289" s="47">
        <v>1.3780976271617699E-2</v>
      </c>
      <c r="R289" s="47">
        <v>1.4704269953598701E-2</v>
      </c>
      <c r="S289" s="47">
        <v>1.4704269953598701E-2</v>
      </c>
      <c r="T289" s="17">
        <v>11884.5</v>
      </c>
      <c r="U289" s="17">
        <v>11818</v>
      </c>
      <c r="V289" s="17">
        <v>10842.35</v>
      </c>
      <c r="W289" s="17">
        <v>10842.35</v>
      </c>
      <c r="X289" s="17">
        <v>163.78001250003999</v>
      </c>
      <c r="Y289" s="17">
        <v>162.86357757797799</v>
      </c>
      <c r="Z289" s="17">
        <v>159.428841331401</v>
      </c>
      <c r="AA289" s="17">
        <v>159.428841331401</v>
      </c>
      <c r="AB289" s="17">
        <v>15.689</v>
      </c>
      <c r="AC289" s="17">
        <v>22</v>
      </c>
      <c r="AD289" s="17">
        <v>23.875</v>
      </c>
      <c r="AE289" s="17">
        <v>23.728999999999999</v>
      </c>
      <c r="AF289" s="17">
        <v>20.681999999999999</v>
      </c>
      <c r="AG289" s="17">
        <v>23.875</v>
      </c>
      <c r="AH289" s="17"/>
      <c r="AI289" s="17"/>
      <c r="AJ289" s="17">
        <v>23.875</v>
      </c>
      <c r="AK289" s="17">
        <v>23.875</v>
      </c>
      <c r="AL289" s="17">
        <v>23.875</v>
      </c>
      <c r="AM289" s="48">
        <v>24</v>
      </c>
      <c r="AN289" s="48">
        <v>24</v>
      </c>
      <c r="AO289" s="48">
        <v>24</v>
      </c>
      <c r="AP289" s="48">
        <v>24</v>
      </c>
      <c r="AQ289" s="20" t="s">
        <v>850</v>
      </c>
      <c r="AR289" s="20" t="s">
        <v>850</v>
      </c>
      <c r="AS289" s="20" t="s">
        <v>850</v>
      </c>
      <c r="AT289" s="20"/>
      <c r="AU289" s="20"/>
    </row>
    <row r="290" spans="1:47" x14ac:dyDescent="0.25">
      <c r="A290" s="20" t="s">
        <v>323</v>
      </c>
      <c r="B290" s="20" t="s">
        <v>278</v>
      </c>
      <c r="C290" s="18">
        <v>55148</v>
      </c>
      <c r="D290" s="19" t="s">
        <v>95</v>
      </c>
      <c r="E290" s="18">
        <v>4017</v>
      </c>
      <c r="F290" s="17">
        <v>103753.32399999999</v>
      </c>
      <c r="G290" s="17">
        <v>257635.77100000001</v>
      </c>
      <c r="H290" s="17">
        <v>135368.94899999999</v>
      </c>
      <c r="I290" s="17">
        <v>174023.318</v>
      </c>
      <c r="J290" s="17">
        <v>244981.774</v>
      </c>
      <c r="K290" s="17">
        <v>225546.95433333301</v>
      </c>
      <c r="L290" s="17">
        <v>225546.95433333301</v>
      </c>
      <c r="M290" s="17">
        <v>225546.95433333301</v>
      </c>
      <c r="N290" s="17">
        <v>408447411.13099903</v>
      </c>
      <c r="O290" s="17">
        <v>382800648.97899902</v>
      </c>
      <c r="P290" s="17">
        <v>382800648.97899902</v>
      </c>
      <c r="Q290" s="47">
        <v>5.5220561616191603E-4</v>
      </c>
      <c r="R290" s="47">
        <v>5.8920212109072603E-4</v>
      </c>
      <c r="S290" s="47">
        <v>5.8920212109072603E-4</v>
      </c>
      <c r="T290" s="17">
        <v>11884.5</v>
      </c>
      <c r="U290" s="17">
        <v>11818</v>
      </c>
      <c r="V290" s="17">
        <v>10842.35</v>
      </c>
      <c r="W290" s="17">
        <v>10842.35</v>
      </c>
      <c r="X290" s="17">
        <v>6.5626876452762897</v>
      </c>
      <c r="Y290" s="17">
        <v>6.5259659718015204</v>
      </c>
      <c r="Z290" s="17">
        <v>6.3883356176080301</v>
      </c>
      <c r="AA290" s="17">
        <v>6.3883356176080301</v>
      </c>
      <c r="AB290" s="17">
        <v>4.2130000000000001</v>
      </c>
      <c r="AC290" s="17">
        <v>10.516999999999999</v>
      </c>
      <c r="AD290" s="17">
        <v>5.5389999999999997</v>
      </c>
      <c r="AE290" s="17">
        <v>7.2859999999999996</v>
      </c>
      <c r="AF290" s="17">
        <v>10.74</v>
      </c>
      <c r="AG290" s="17">
        <v>10.74</v>
      </c>
      <c r="AH290" s="17"/>
      <c r="AI290" s="17"/>
      <c r="AJ290" s="17">
        <v>10.74</v>
      </c>
      <c r="AK290" s="17">
        <v>10.74</v>
      </c>
      <c r="AL290" s="17">
        <v>10.74</v>
      </c>
      <c r="AM290" s="48">
        <v>8</v>
      </c>
      <c r="AN290" s="48">
        <v>8</v>
      </c>
      <c r="AO290" s="48">
        <v>8</v>
      </c>
      <c r="AP290" s="48">
        <v>8</v>
      </c>
      <c r="AQ290" s="20" t="s">
        <v>850</v>
      </c>
      <c r="AR290" s="20" t="s">
        <v>850</v>
      </c>
      <c r="AS290" s="20" t="s">
        <v>850</v>
      </c>
      <c r="AT290" s="20"/>
      <c r="AU290" s="20"/>
    </row>
    <row r="291" spans="1:47" x14ac:dyDescent="0.25">
      <c r="A291" s="20" t="s">
        <v>323</v>
      </c>
      <c r="B291" s="20" t="s">
        <v>278</v>
      </c>
      <c r="C291" s="18">
        <v>55148</v>
      </c>
      <c r="D291" s="19" t="s">
        <v>96</v>
      </c>
      <c r="E291" s="18">
        <v>4018</v>
      </c>
      <c r="F291" s="17">
        <v>91227.706000000006</v>
      </c>
      <c r="G291" s="17">
        <v>219099.728</v>
      </c>
      <c r="H291" s="17">
        <v>116544.519</v>
      </c>
      <c r="I291" s="17">
        <v>168578.318</v>
      </c>
      <c r="J291" s="17">
        <v>218157.40599999999</v>
      </c>
      <c r="K291" s="17">
        <v>201945.15066666601</v>
      </c>
      <c r="L291" s="17">
        <v>201945.15066666601</v>
      </c>
      <c r="M291" s="17">
        <v>201945.15066666601</v>
      </c>
      <c r="N291" s="17">
        <v>408447411.13099903</v>
      </c>
      <c r="O291" s="17">
        <v>382800648.97899902</v>
      </c>
      <c r="P291" s="17">
        <v>382800648.97899902</v>
      </c>
      <c r="Q291" s="47">
        <v>4.9442142406405697E-4</v>
      </c>
      <c r="R291" s="47">
        <v>5.27546521160012E-4</v>
      </c>
      <c r="S291" s="47">
        <v>5.27546521160012E-4</v>
      </c>
      <c r="T291" s="17">
        <v>11884.5</v>
      </c>
      <c r="U291" s="17">
        <v>11818</v>
      </c>
      <c r="V291" s="17">
        <v>10842.35</v>
      </c>
      <c r="W291" s="17">
        <v>10842.35</v>
      </c>
      <c r="X291" s="17">
        <v>5.8759514142892897</v>
      </c>
      <c r="Y291" s="17">
        <v>5.8430723895890297</v>
      </c>
      <c r="Z291" s="17">
        <v>5.7198440236992596</v>
      </c>
      <c r="AA291" s="17">
        <v>5.7198440236992596</v>
      </c>
      <c r="AB291" s="17">
        <v>3.97</v>
      </c>
      <c r="AC291" s="17">
        <v>9.3650000000000002</v>
      </c>
      <c r="AD291" s="17">
        <v>4.9800000000000004</v>
      </c>
      <c r="AE291" s="17">
        <v>7.343</v>
      </c>
      <c r="AF291" s="17">
        <v>9.8140000000000001</v>
      </c>
      <c r="AG291" s="17">
        <v>9.8140000000000001</v>
      </c>
      <c r="AH291" s="17"/>
      <c r="AI291" s="17"/>
      <c r="AJ291" s="17">
        <v>9.8140000000000001</v>
      </c>
      <c r="AK291" s="17">
        <v>9.8140000000000001</v>
      </c>
      <c r="AL291" s="17">
        <v>9.8140000000000001</v>
      </c>
      <c r="AM291" s="48">
        <v>7</v>
      </c>
      <c r="AN291" s="48">
        <v>7</v>
      </c>
      <c r="AO291" s="48">
        <v>7</v>
      </c>
      <c r="AP291" s="48">
        <v>7</v>
      </c>
      <c r="AQ291" s="20" t="s">
        <v>850</v>
      </c>
      <c r="AR291" s="20" t="s">
        <v>850</v>
      </c>
      <c r="AS291" s="20" t="s">
        <v>850</v>
      </c>
      <c r="AT291" s="20"/>
      <c r="AU291" s="20"/>
    </row>
    <row r="292" spans="1:47" x14ac:dyDescent="0.25">
      <c r="A292" s="20" t="s">
        <v>323</v>
      </c>
      <c r="B292" s="20" t="s">
        <v>278</v>
      </c>
      <c r="C292" s="18">
        <v>55148</v>
      </c>
      <c r="D292" s="19" t="s">
        <v>97</v>
      </c>
      <c r="E292" s="18">
        <v>4019</v>
      </c>
      <c r="F292" s="17">
        <v>62570.495000000003</v>
      </c>
      <c r="G292" s="17">
        <v>212535.21900000001</v>
      </c>
      <c r="H292" s="17">
        <v>112935.851</v>
      </c>
      <c r="I292" s="17">
        <v>177664.91500000001</v>
      </c>
      <c r="J292" s="17">
        <v>220657.9</v>
      </c>
      <c r="K292" s="17">
        <v>203619.344666666</v>
      </c>
      <c r="L292" s="17">
        <v>203619.344666666</v>
      </c>
      <c r="M292" s="17">
        <v>203619.344666666</v>
      </c>
      <c r="N292" s="17">
        <v>408447411.13099903</v>
      </c>
      <c r="O292" s="17">
        <v>382800648.97899902</v>
      </c>
      <c r="P292" s="17">
        <v>382800648.97899902</v>
      </c>
      <c r="Q292" s="47">
        <v>4.9852034586983897E-4</v>
      </c>
      <c r="R292" s="47">
        <v>5.3192006128975199E-4</v>
      </c>
      <c r="S292" s="47">
        <v>5.3192006128975199E-4</v>
      </c>
      <c r="T292" s="17">
        <v>11884.5</v>
      </c>
      <c r="U292" s="17">
        <v>11818</v>
      </c>
      <c r="V292" s="17">
        <v>10842.35</v>
      </c>
      <c r="W292" s="17">
        <v>10842.35</v>
      </c>
      <c r="X292" s="17">
        <v>5.9246650504901002</v>
      </c>
      <c r="Y292" s="17">
        <v>5.8915134474897597</v>
      </c>
      <c r="Z292" s="17">
        <v>5.7672634765249402</v>
      </c>
      <c r="AA292" s="17">
        <v>5.7672634765249402</v>
      </c>
      <c r="AB292" s="17">
        <v>2.4830000000000001</v>
      </c>
      <c r="AC292" s="17">
        <v>8.8409999999999993</v>
      </c>
      <c r="AD292" s="17">
        <v>4.6219999999999999</v>
      </c>
      <c r="AE292" s="17">
        <v>7.548</v>
      </c>
      <c r="AF292" s="17">
        <v>9.375</v>
      </c>
      <c r="AG292" s="17">
        <v>9.375</v>
      </c>
      <c r="AH292" s="17"/>
      <c r="AI292" s="17"/>
      <c r="AJ292" s="17">
        <v>9.375</v>
      </c>
      <c r="AK292" s="17">
        <v>9.375</v>
      </c>
      <c r="AL292" s="17">
        <v>9.375</v>
      </c>
      <c r="AM292" s="48">
        <v>7</v>
      </c>
      <c r="AN292" s="48">
        <v>7</v>
      </c>
      <c r="AO292" s="48">
        <v>7</v>
      </c>
      <c r="AP292" s="48">
        <v>7</v>
      </c>
      <c r="AQ292" s="20" t="s">
        <v>850</v>
      </c>
      <c r="AR292" s="20" t="s">
        <v>850</v>
      </c>
      <c r="AS292" s="20" t="s">
        <v>850</v>
      </c>
      <c r="AT292" s="20"/>
      <c r="AU292" s="20"/>
    </row>
    <row r="293" spans="1:47" x14ac:dyDescent="0.25">
      <c r="A293" s="20" t="s">
        <v>323</v>
      </c>
      <c r="B293" s="20" t="s">
        <v>278</v>
      </c>
      <c r="C293" s="18">
        <v>55148</v>
      </c>
      <c r="D293" s="19" t="s">
        <v>98</v>
      </c>
      <c r="E293" s="18">
        <v>4020</v>
      </c>
      <c r="F293" s="17">
        <v>100060.125</v>
      </c>
      <c r="G293" s="17">
        <v>227903.02</v>
      </c>
      <c r="H293" s="17">
        <v>121984.664</v>
      </c>
      <c r="I293" s="17">
        <v>168140.845</v>
      </c>
      <c r="J293" s="17">
        <v>231219.75200000001</v>
      </c>
      <c r="K293" s="17">
        <v>209087.87233333301</v>
      </c>
      <c r="L293" s="17">
        <v>209087.87233333301</v>
      </c>
      <c r="M293" s="17">
        <v>209087.87233333301</v>
      </c>
      <c r="N293" s="17">
        <v>408447411.13099903</v>
      </c>
      <c r="O293" s="17">
        <v>382800648.97899902</v>
      </c>
      <c r="P293" s="17">
        <v>382800648.97899902</v>
      </c>
      <c r="Q293" s="47">
        <v>5.1190891810126596E-4</v>
      </c>
      <c r="R293" s="47">
        <v>5.4620563703590701E-4</v>
      </c>
      <c r="S293" s="47">
        <v>5.4620563703590701E-4</v>
      </c>
      <c r="T293" s="17">
        <v>11884.5</v>
      </c>
      <c r="U293" s="17">
        <v>11818</v>
      </c>
      <c r="V293" s="17">
        <v>10842.35</v>
      </c>
      <c r="W293" s="17">
        <v>10842.35</v>
      </c>
      <c r="X293" s="17">
        <v>6.0837815371744899</v>
      </c>
      <c r="Y293" s="17">
        <v>6.0497395941207603</v>
      </c>
      <c r="Z293" s="17">
        <v>5.9221526887162597</v>
      </c>
      <c r="AA293" s="17">
        <v>5.9221526887162597</v>
      </c>
      <c r="AB293" s="17">
        <v>4.423</v>
      </c>
      <c r="AC293" s="17">
        <v>10.031000000000001</v>
      </c>
      <c r="AD293" s="17">
        <v>5.3739999999999997</v>
      </c>
      <c r="AE293" s="17">
        <v>7.415</v>
      </c>
      <c r="AF293" s="17">
        <v>10.141</v>
      </c>
      <c r="AG293" s="17">
        <v>10.141</v>
      </c>
      <c r="AH293" s="17"/>
      <c r="AI293" s="17"/>
      <c r="AJ293" s="17">
        <v>10.141</v>
      </c>
      <c r="AK293" s="17">
        <v>10.141</v>
      </c>
      <c r="AL293" s="17">
        <v>10.141</v>
      </c>
      <c r="AM293" s="48">
        <v>7</v>
      </c>
      <c r="AN293" s="48">
        <v>7</v>
      </c>
      <c r="AO293" s="48">
        <v>7</v>
      </c>
      <c r="AP293" s="48">
        <v>7</v>
      </c>
      <c r="AQ293" s="20" t="s">
        <v>850</v>
      </c>
      <c r="AR293" s="20" t="s">
        <v>850</v>
      </c>
      <c r="AS293" s="20" t="s">
        <v>850</v>
      </c>
      <c r="AT293" s="20"/>
      <c r="AU293" s="20"/>
    </row>
    <row r="294" spans="1:47" x14ac:dyDescent="0.25">
      <c r="A294" s="20" t="s">
        <v>325</v>
      </c>
      <c r="B294" s="20" t="s">
        <v>326</v>
      </c>
      <c r="C294" s="18">
        <v>10678</v>
      </c>
      <c r="D294" s="19" t="s">
        <v>106</v>
      </c>
      <c r="E294" s="18">
        <v>3575</v>
      </c>
      <c r="F294" s="17">
        <v>5660524.034</v>
      </c>
      <c r="G294" s="17">
        <v>6057172.2019999996</v>
      </c>
      <c r="H294" s="17">
        <v>5612443.6440000003</v>
      </c>
      <c r="I294" s="17">
        <v>4636370.6469999999</v>
      </c>
      <c r="J294" s="17">
        <v>6816078.7429999998</v>
      </c>
      <c r="K294" s="17">
        <v>6177924.9929999998</v>
      </c>
      <c r="L294" s="17">
        <v>6177924.9929999998</v>
      </c>
      <c r="M294" s="17">
        <v>6177924.9929999998</v>
      </c>
      <c r="N294" s="17">
        <v>83985002.224000007</v>
      </c>
      <c r="O294" s="17">
        <v>83985002.224000007</v>
      </c>
      <c r="P294" s="17">
        <v>83985002.224000007</v>
      </c>
      <c r="Q294" s="47">
        <v>7.3559859848816703E-2</v>
      </c>
      <c r="R294" s="47">
        <v>7.3559859848816703E-2</v>
      </c>
      <c r="S294" s="47">
        <v>7.3559859848816703E-2</v>
      </c>
      <c r="T294" s="17">
        <v>1180.8499999999999</v>
      </c>
      <c r="U294" s="17">
        <v>1145.7</v>
      </c>
      <c r="V294" s="17">
        <v>1145.7</v>
      </c>
      <c r="W294" s="17">
        <v>1145.7</v>
      </c>
      <c r="X294" s="17">
        <v>86.863160502475196</v>
      </c>
      <c r="Y294" s="17">
        <v>84.277531428789302</v>
      </c>
      <c r="Z294" s="17">
        <v>84.277531428789302</v>
      </c>
      <c r="AA294" s="17">
        <v>84.277531428789302</v>
      </c>
      <c r="AB294" s="17">
        <v>200.56299999999999</v>
      </c>
      <c r="AC294" s="17">
        <v>231.17500000000001</v>
      </c>
      <c r="AD294" s="17">
        <v>183.87700000000001</v>
      </c>
      <c r="AE294" s="17">
        <v>129.70400000000001</v>
      </c>
      <c r="AF294" s="17">
        <v>249.947</v>
      </c>
      <c r="AG294" s="17">
        <v>249.947</v>
      </c>
      <c r="AH294" s="17"/>
      <c r="AI294" s="17"/>
      <c r="AJ294" s="17">
        <v>249.947</v>
      </c>
      <c r="AK294" s="17">
        <v>249.947</v>
      </c>
      <c r="AL294" s="17">
        <v>249.947</v>
      </c>
      <c r="AM294" s="48">
        <v>158</v>
      </c>
      <c r="AN294" s="48">
        <v>152</v>
      </c>
      <c r="AO294" s="48">
        <v>152</v>
      </c>
      <c r="AP294" s="48">
        <v>152</v>
      </c>
      <c r="AQ294" s="20" t="s">
        <v>850</v>
      </c>
      <c r="AR294" s="20" t="s">
        <v>850</v>
      </c>
      <c r="AS294" s="20" t="s">
        <v>850</v>
      </c>
      <c r="AT294" s="20"/>
      <c r="AU294" s="20"/>
    </row>
    <row r="295" spans="1:47" x14ac:dyDescent="0.25">
      <c r="A295" s="20" t="s">
        <v>327</v>
      </c>
      <c r="B295" s="20" t="s">
        <v>326</v>
      </c>
      <c r="C295" s="18">
        <v>602</v>
      </c>
      <c r="D295" s="19" t="s">
        <v>95</v>
      </c>
      <c r="E295" s="18">
        <v>395</v>
      </c>
      <c r="F295" s="17">
        <v>10901008.879000001</v>
      </c>
      <c r="G295" s="17">
        <v>11443163.923</v>
      </c>
      <c r="H295" s="17">
        <v>7340901.7999999998</v>
      </c>
      <c r="I295" s="17">
        <v>4384496.8279999997</v>
      </c>
      <c r="J295" s="17">
        <v>9169019.2589999996</v>
      </c>
      <c r="K295" s="17">
        <v>10504397.3536666</v>
      </c>
      <c r="L295" s="17">
        <v>10504397.3536666</v>
      </c>
      <c r="M295" s="17">
        <v>10504397.3536666</v>
      </c>
      <c r="N295" s="17">
        <v>83985002.224000007</v>
      </c>
      <c r="O295" s="17">
        <v>83985002.224000007</v>
      </c>
      <c r="P295" s="17">
        <v>83985002.224000007</v>
      </c>
      <c r="Q295" s="47">
        <v>0.12507468090135801</v>
      </c>
      <c r="R295" s="47">
        <v>0.12507468090135801</v>
      </c>
      <c r="S295" s="47">
        <v>0.12507468090135801</v>
      </c>
      <c r="T295" s="17">
        <v>1180.8499999999999</v>
      </c>
      <c r="U295" s="17">
        <v>1145.7</v>
      </c>
      <c r="V295" s="17">
        <v>1145.7</v>
      </c>
      <c r="W295" s="17">
        <v>1145.7</v>
      </c>
      <c r="X295" s="17">
        <v>147.69443694236799</v>
      </c>
      <c r="Y295" s="17">
        <v>143.29806190868601</v>
      </c>
      <c r="Z295" s="17">
        <v>143.29806190868601</v>
      </c>
      <c r="AA295" s="17">
        <v>143.29806190868601</v>
      </c>
      <c r="AB295" s="17">
        <v>316.90899999999999</v>
      </c>
      <c r="AC295" s="17">
        <v>358.58100000000002</v>
      </c>
      <c r="AD295" s="17">
        <v>234.63900000000001</v>
      </c>
      <c r="AE295" s="17">
        <v>171.62899999999999</v>
      </c>
      <c r="AF295" s="17">
        <v>319.411</v>
      </c>
      <c r="AG295" s="17">
        <v>358.58100000000002</v>
      </c>
      <c r="AH295" s="17">
        <v>457.72655692000001</v>
      </c>
      <c r="AI295" s="17">
        <v>457.72655692000001</v>
      </c>
      <c r="AJ295" s="17">
        <v>358.58100000000002</v>
      </c>
      <c r="AK295" s="17">
        <v>358.58100000000002</v>
      </c>
      <c r="AL295" s="17">
        <v>358.58100000000002</v>
      </c>
      <c r="AM295" s="48">
        <v>268</v>
      </c>
      <c r="AN295" s="48">
        <v>258</v>
      </c>
      <c r="AO295" s="48">
        <v>258</v>
      </c>
      <c r="AP295" s="48">
        <v>258</v>
      </c>
      <c r="AQ295" s="20" t="s">
        <v>850</v>
      </c>
      <c r="AR295" s="20" t="s">
        <v>850</v>
      </c>
      <c r="AS295" s="20" t="s">
        <v>850</v>
      </c>
      <c r="AT295" s="20"/>
      <c r="AU295" s="20"/>
    </row>
    <row r="296" spans="1:47" x14ac:dyDescent="0.25">
      <c r="A296" s="20" t="s">
        <v>327</v>
      </c>
      <c r="B296" s="20" t="s">
        <v>326</v>
      </c>
      <c r="C296" s="18">
        <v>602</v>
      </c>
      <c r="D296" s="19" t="s">
        <v>96</v>
      </c>
      <c r="E296" s="18">
        <v>396</v>
      </c>
      <c r="F296" s="17">
        <v>13674091.841</v>
      </c>
      <c r="G296" s="17">
        <v>13060502.880999999</v>
      </c>
      <c r="H296" s="17">
        <v>9184871.4480000008</v>
      </c>
      <c r="I296" s="17">
        <v>4462856.4440000001</v>
      </c>
      <c r="J296" s="17">
        <v>7516623.5889999997</v>
      </c>
      <c r="K296" s="17">
        <v>11973155.390000001</v>
      </c>
      <c r="L296" s="17">
        <v>11973155.390000001</v>
      </c>
      <c r="M296" s="17">
        <v>11973155.390000001</v>
      </c>
      <c r="N296" s="17">
        <v>83985002.224000007</v>
      </c>
      <c r="O296" s="17">
        <v>83985002.224000007</v>
      </c>
      <c r="P296" s="17">
        <v>83985002.224000007</v>
      </c>
      <c r="Q296" s="47">
        <v>0.14256301807393901</v>
      </c>
      <c r="R296" s="47">
        <v>0.14256301807393901</v>
      </c>
      <c r="S296" s="47">
        <v>0.14256301807393901</v>
      </c>
      <c r="T296" s="17">
        <v>1180.8499999999999</v>
      </c>
      <c r="U296" s="17">
        <v>1145.7</v>
      </c>
      <c r="V296" s="17">
        <v>1145.7</v>
      </c>
      <c r="W296" s="17">
        <v>1145.7</v>
      </c>
      <c r="X296" s="17">
        <v>168.34553989261201</v>
      </c>
      <c r="Y296" s="17">
        <v>163.33444980731301</v>
      </c>
      <c r="Z296" s="17">
        <v>163.33444980731301</v>
      </c>
      <c r="AA296" s="17">
        <v>163.33444980731301</v>
      </c>
      <c r="AB296" s="17">
        <v>460.82600000000002</v>
      </c>
      <c r="AC296" s="17">
        <v>427.97800000000001</v>
      </c>
      <c r="AD296" s="17">
        <v>298.64600000000002</v>
      </c>
      <c r="AE296" s="17">
        <v>158.041</v>
      </c>
      <c r="AF296" s="17">
        <v>276.79500000000002</v>
      </c>
      <c r="AG296" s="17">
        <v>460.82600000000002</v>
      </c>
      <c r="AH296" s="17">
        <v>546.96367364000002</v>
      </c>
      <c r="AI296" s="17">
        <v>546.96367364000002</v>
      </c>
      <c r="AJ296" s="17">
        <v>460.82600000000002</v>
      </c>
      <c r="AK296" s="17">
        <v>460.82600000000002</v>
      </c>
      <c r="AL296" s="17">
        <v>460.82600000000002</v>
      </c>
      <c r="AM296" s="48">
        <v>305</v>
      </c>
      <c r="AN296" s="48">
        <v>294</v>
      </c>
      <c r="AO296" s="48">
        <v>294</v>
      </c>
      <c r="AP296" s="48">
        <v>294</v>
      </c>
      <c r="AQ296" s="20" t="s">
        <v>850</v>
      </c>
      <c r="AR296" s="20" t="s">
        <v>850</v>
      </c>
      <c r="AS296" s="20" t="s">
        <v>850</v>
      </c>
      <c r="AT296" s="20"/>
      <c r="AU296" s="20"/>
    </row>
    <row r="297" spans="1:47" x14ac:dyDescent="0.25">
      <c r="A297" s="20" t="s">
        <v>790</v>
      </c>
      <c r="B297" s="20" t="s">
        <v>326</v>
      </c>
      <c r="C297" s="18">
        <v>54832</v>
      </c>
      <c r="D297" s="19" t="s">
        <v>95</v>
      </c>
      <c r="E297" s="18">
        <v>3806</v>
      </c>
      <c r="F297" s="17">
        <v>1517026.531</v>
      </c>
      <c r="G297" s="17">
        <v>2443416.6529999999</v>
      </c>
      <c r="H297" s="17">
        <v>1277280.848</v>
      </c>
      <c r="I297" s="17">
        <v>1307009.6189999999</v>
      </c>
      <c r="J297" s="17">
        <v>1278239.254</v>
      </c>
      <c r="K297" s="17">
        <v>1755817.601</v>
      </c>
      <c r="L297" s="17">
        <v>1755817.601</v>
      </c>
      <c r="M297" s="17">
        <v>1755817.601</v>
      </c>
      <c r="N297" s="17">
        <v>83985002.224000007</v>
      </c>
      <c r="O297" s="17">
        <v>83985002.224000007</v>
      </c>
      <c r="P297" s="17">
        <v>83985002.224000007</v>
      </c>
      <c r="Q297" s="47">
        <v>2.0906323206576601E-2</v>
      </c>
      <c r="R297" s="47">
        <v>2.0906323206576601E-2</v>
      </c>
      <c r="S297" s="47">
        <v>2.0906323206576601E-2</v>
      </c>
      <c r="T297" s="17">
        <v>1180.8499999999999</v>
      </c>
      <c r="U297" s="17">
        <v>1145.7</v>
      </c>
      <c r="V297" s="17">
        <v>1145.7</v>
      </c>
      <c r="W297" s="17">
        <v>1145.7</v>
      </c>
      <c r="X297" s="17">
        <v>24.6872317584859</v>
      </c>
      <c r="Y297" s="17">
        <v>23.952374497774802</v>
      </c>
      <c r="Z297" s="17">
        <v>23.952374497774802</v>
      </c>
      <c r="AA297" s="17">
        <v>23.952374497774802</v>
      </c>
      <c r="AB297" s="17">
        <v>19.451000000000001</v>
      </c>
      <c r="AC297" s="17">
        <v>26.795000000000002</v>
      </c>
      <c r="AD297" s="17">
        <v>18.321000000000002</v>
      </c>
      <c r="AE297" s="17">
        <v>19.393000000000001</v>
      </c>
      <c r="AF297" s="17">
        <v>18.957999999999998</v>
      </c>
      <c r="AG297" s="17">
        <v>26.795000000000002</v>
      </c>
      <c r="AH297" s="17"/>
      <c r="AI297" s="17"/>
      <c r="AJ297" s="17">
        <v>26.795000000000002</v>
      </c>
      <c r="AK297" s="17">
        <v>26.795000000000002</v>
      </c>
      <c r="AL297" s="17">
        <v>26.795000000000002</v>
      </c>
      <c r="AM297" s="48">
        <v>27</v>
      </c>
      <c r="AN297" s="48">
        <v>27</v>
      </c>
      <c r="AO297" s="48">
        <v>27</v>
      </c>
      <c r="AP297" s="48">
        <v>27</v>
      </c>
      <c r="AQ297" s="20" t="s">
        <v>850</v>
      </c>
      <c r="AR297" s="20" t="s">
        <v>850</v>
      </c>
      <c r="AS297" s="20" t="s">
        <v>850</v>
      </c>
      <c r="AT297" s="20"/>
      <c r="AU297" s="20"/>
    </row>
    <row r="298" spans="1:47" x14ac:dyDescent="0.25">
      <c r="A298" s="20" t="s">
        <v>790</v>
      </c>
      <c r="B298" s="20" t="s">
        <v>326</v>
      </c>
      <c r="C298" s="18">
        <v>54832</v>
      </c>
      <c r="D298" s="19" t="s">
        <v>96</v>
      </c>
      <c r="E298" s="18">
        <v>3807</v>
      </c>
      <c r="F298" s="17">
        <v>1464690.5160000001</v>
      </c>
      <c r="G298" s="17">
        <v>2381454.89</v>
      </c>
      <c r="H298" s="17">
        <v>1189445.7069999999</v>
      </c>
      <c r="I298" s="17">
        <v>1312384.2520000001</v>
      </c>
      <c r="J298" s="17">
        <v>1263329.1299999999</v>
      </c>
      <c r="K298" s="17">
        <v>1719509.8859999999</v>
      </c>
      <c r="L298" s="17">
        <v>1719509.8859999999</v>
      </c>
      <c r="M298" s="17">
        <v>1719509.8859999999</v>
      </c>
      <c r="N298" s="17">
        <v>83985002.224000007</v>
      </c>
      <c r="O298" s="17">
        <v>83985002.224000007</v>
      </c>
      <c r="P298" s="17">
        <v>83985002.224000007</v>
      </c>
      <c r="Q298" s="47">
        <v>2.04740113170899E-2</v>
      </c>
      <c r="R298" s="47">
        <v>2.04740113170899E-2</v>
      </c>
      <c r="S298" s="47">
        <v>2.04740113170899E-2</v>
      </c>
      <c r="T298" s="17">
        <v>1180.8499999999999</v>
      </c>
      <c r="U298" s="17">
        <v>1145.7</v>
      </c>
      <c r="V298" s="17">
        <v>1145.7</v>
      </c>
      <c r="W298" s="17">
        <v>1145.7</v>
      </c>
      <c r="X298" s="17">
        <v>24.1767362637856</v>
      </c>
      <c r="Y298" s="17">
        <v>23.457074765989901</v>
      </c>
      <c r="Z298" s="17">
        <v>23.457074765989901</v>
      </c>
      <c r="AA298" s="17">
        <v>23.457074765989901</v>
      </c>
      <c r="AB298" s="17">
        <v>20.032</v>
      </c>
      <c r="AC298" s="17">
        <v>29.791</v>
      </c>
      <c r="AD298" s="17">
        <v>18.815999999999999</v>
      </c>
      <c r="AE298" s="17">
        <v>20.053000000000001</v>
      </c>
      <c r="AF298" s="17">
        <v>18.609000000000002</v>
      </c>
      <c r="AG298" s="17">
        <v>29.791</v>
      </c>
      <c r="AH298" s="17"/>
      <c r="AI298" s="17"/>
      <c r="AJ298" s="17">
        <v>29.791</v>
      </c>
      <c r="AK298" s="17">
        <v>29.791</v>
      </c>
      <c r="AL298" s="17">
        <v>29.791</v>
      </c>
      <c r="AM298" s="48">
        <v>30</v>
      </c>
      <c r="AN298" s="48">
        <v>30</v>
      </c>
      <c r="AO298" s="48">
        <v>30</v>
      </c>
      <c r="AP298" s="48">
        <v>30</v>
      </c>
      <c r="AQ298" s="20" t="s">
        <v>850</v>
      </c>
      <c r="AR298" s="20" t="s">
        <v>850</v>
      </c>
      <c r="AS298" s="20" t="s">
        <v>850</v>
      </c>
      <c r="AT298" s="20"/>
      <c r="AU298" s="20"/>
    </row>
    <row r="299" spans="1:47" x14ac:dyDescent="0.25">
      <c r="A299" s="20" t="s">
        <v>791</v>
      </c>
      <c r="B299" s="20" t="s">
        <v>326</v>
      </c>
      <c r="C299" s="18">
        <v>56846</v>
      </c>
      <c r="D299" s="19" t="s">
        <v>156</v>
      </c>
      <c r="E299" s="18">
        <v>91104</v>
      </c>
      <c r="F299" s="17">
        <v>5692287.9289999995</v>
      </c>
      <c r="G299" s="17">
        <v>5912379.8530000001</v>
      </c>
      <c r="H299" s="17">
        <v>5950351.2450000001</v>
      </c>
      <c r="I299" s="17">
        <v>5787008.551</v>
      </c>
      <c r="J299" s="17">
        <v>5247106.074</v>
      </c>
      <c r="K299" s="17">
        <v>5883246.5496666599</v>
      </c>
      <c r="L299" s="17">
        <v>5883246.5496666599</v>
      </c>
      <c r="M299" s="17">
        <v>5883246.5496666599</v>
      </c>
      <c r="N299" s="17">
        <v>83985002.224000007</v>
      </c>
      <c r="O299" s="17">
        <v>83985002.224000007</v>
      </c>
      <c r="P299" s="17">
        <v>83985002.224000007</v>
      </c>
      <c r="Q299" s="47">
        <v>7.0051156681227494E-2</v>
      </c>
      <c r="R299" s="47">
        <v>7.0051156681227494E-2</v>
      </c>
      <c r="S299" s="47">
        <v>7.0051156681227494E-2</v>
      </c>
      <c r="T299" s="17">
        <v>1180.8499999999999</v>
      </c>
      <c r="U299" s="17">
        <v>1145.7</v>
      </c>
      <c r="V299" s="17">
        <v>1145.7</v>
      </c>
      <c r="W299" s="17">
        <v>1145.7</v>
      </c>
      <c r="X299" s="17">
        <v>82.7199083670275</v>
      </c>
      <c r="Y299" s="17">
        <v>80.257610209682298</v>
      </c>
      <c r="Z299" s="17">
        <v>80.257610209682298</v>
      </c>
      <c r="AA299" s="17">
        <v>80.257610209682298</v>
      </c>
      <c r="AB299" s="17">
        <v>16.611999999999998</v>
      </c>
      <c r="AC299" s="17">
        <v>12.507</v>
      </c>
      <c r="AD299" s="17">
        <v>13.381</v>
      </c>
      <c r="AE299" s="17">
        <v>13.541</v>
      </c>
      <c r="AF299" s="17">
        <v>13.234</v>
      </c>
      <c r="AG299" s="17">
        <v>16.611999999999998</v>
      </c>
      <c r="AH299" s="17"/>
      <c r="AI299" s="17"/>
      <c r="AJ299" s="17">
        <v>16.611999999999998</v>
      </c>
      <c r="AK299" s="17">
        <v>16.611999999999998</v>
      </c>
      <c r="AL299" s="17">
        <v>16.611999999999998</v>
      </c>
      <c r="AM299" s="48">
        <v>17</v>
      </c>
      <c r="AN299" s="48">
        <v>17</v>
      </c>
      <c r="AO299" s="48">
        <v>17</v>
      </c>
      <c r="AP299" s="48">
        <v>17</v>
      </c>
      <c r="AQ299" s="20" t="s">
        <v>850</v>
      </c>
      <c r="AR299" s="20" t="s">
        <v>850</v>
      </c>
      <c r="AS299" s="20" t="s">
        <v>850</v>
      </c>
      <c r="AT299" s="20"/>
      <c r="AU299" s="20"/>
    </row>
    <row r="300" spans="1:47" x14ac:dyDescent="0.25">
      <c r="A300" s="20" t="s">
        <v>791</v>
      </c>
      <c r="B300" s="20" t="s">
        <v>326</v>
      </c>
      <c r="C300" s="18">
        <v>56846</v>
      </c>
      <c r="D300" s="19" t="s">
        <v>24</v>
      </c>
      <c r="E300" s="18">
        <v>91105</v>
      </c>
      <c r="F300" s="17">
        <v>5716238.102</v>
      </c>
      <c r="G300" s="17">
        <v>6466660.4639999997</v>
      </c>
      <c r="H300" s="17">
        <v>5750376.6689999998</v>
      </c>
      <c r="I300" s="17">
        <v>5160059.068</v>
      </c>
      <c r="J300" s="17">
        <v>5333270.9000000004</v>
      </c>
      <c r="K300" s="17">
        <v>5977758.4116666596</v>
      </c>
      <c r="L300" s="17">
        <v>5977758.4116666596</v>
      </c>
      <c r="M300" s="17">
        <v>5977758.4116666596</v>
      </c>
      <c r="N300" s="17">
        <v>83985002.224000007</v>
      </c>
      <c r="O300" s="17">
        <v>83985002.224000007</v>
      </c>
      <c r="P300" s="17">
        <v>83985002.224000007</v>
      </c>
      <c r="Q300" s="47">
        <v>7.1176498819671696E-2</v>
      </c>
      <c r="R300" s="47">
        <v>7.1176498819671696E-2</v>
      </c>
      <c r="S300" s="47">
        <v>7.1176498819671696E-2</v>
      </c>
      <c r="T300" s="17">
        <v>1180.8499999999999</v>
      </c>
      <c r="U300" s="17">
        <v>1145.7</v>
      </c>
      <c r="V300" s="17">
        <v>1145.7</v>
      </c>
      <c r="W300" s="17">
        <v>1145.7</v>
      </c>
      <c r="X300" s="17">
        <v>84.048768631209398</v>
      </c>
      <c r="Y300" s="17">
        <v>81.5469146976979</v>
      </c>
      <c r="Z300" s="17">
        <v>81.5469146976979</v>
      </c>
      <c r="AA300" s="17">
        <v>81.5469146976979</v>
      </c>
      <c r="AB300" s="17">
        <v>16.155999999999999</v>
      </c>
      <c r="AC300" s="17">
        <v>13.504</v>
      </c>
      <c r="AD300" s="17">
        <v>12.506</v>
      </c>
      <c r="AE300" s="17">
        <v>11.932</v>
      </c>
      <c r="AF300" s="17">
        <v>12.244</v>
      </c>
      <c r="AG300" s="17">
        <v>16.155999999999999</v>
      </c>
      <c r="AH300" s="17"/>
      <c r="AI300" s="17"/>
      <c r="AJ300" s="17">
        <v>16.155999999999999</v>
      </c>
      <c r="AK300" s="17">
        <v>16.155999999999999</v>
      </c>
      <c r="AL300" s="17">
        <v>16.155999999999999</v>
      </c>
      <c r="AM300" s="48">
        <v>16</v>
      </c>
      <c r="AN300" s="48">
        <v>16</v>
      </c>
      <c r="AO300" s="48">
        <v>16</v>
      </c>
      <c r="AP300" s="48">
        <v>16</v>
      </c>
      <c r="AQ300" s="20" t="s">
        <v>850</v>
      </c>
      <c r="AR300" s="20" t="s">
        <v>850</v>
      </c>
      <c r="AS300" s="20" t="s">
        <v>850</v>
      </c>
      <c r="AT300" s="20"/>
      <c r="AU300" s="20"/>
    </row>
    <row r="301" spans="1:47" x14ac:dyDescent="0.25">
      <c r="A301" s="20" t="s">
        <v>328</v>
      </c>
      <c r="B301" s="20" t="s">
        <v>326</v>
      </c>
      <c r="C301" s="18">
        <v>1571</v>
      </c>
      <c r="D301" s="19" t="s">
        <v>329</v>
      </c>
      <c r="E301" s="18">
        <v>1046</v>
      </c>
      <c r="F301" s="17">
        <v>24362</v>
      </c>
      <c r="G301" s="17">
        <v>16995.099999999999</v>
      </c>
      <c r="H301" s="17">
        <v>6633.1</v>
      </c>
      <c r="I301" s="17">
        <v>25807.599999999999</v>
      </c>
      <c r="J301" s="17">
        <v>16672.2</v>
      </c>
      <c r="K301" s="17">
        <v>22388.233333333301</v>
      </c>
      <c r="L301" s="17">
        <v>22388.233333333301</v>
      </c>
      <c r="M301" s="17">
        <v>22388.233333333301</v>
      </c>
      <c r="N301" s="17">
        <v>83985002.224000007</v>
      </c>
      <c r="O301" s="17">
        <v>83985002.224000007</v>
      </c>
      <c r="P301" s="17">
        <v>83985002.224000007</v>
      </c>
      <c r="Q301" s="47">
        <v>2.6657418277635698E-4</v>
      </c>
      <c r="R301" s="47">
        <v>2.6657418277635698E-4</v>
      </c>
      <c r="S301" s="47">
        <v>2.6657418277635698E-4</v>
      </c>
      <c r="T301" s="17">
        <v>1180.8499999999999</v>
      </c>
      <c r="U301" s="17">
        <v>1145.7</v>
      </c>
      <c r="V301" s="17">
        <v>1145.7</v>
      </c>
      <c r="W301" s="17">
        <v>1145.7</v>
      </c>
      <c r="X301" s="17">
        <v>0.31478412373146097</v>
      </c>
      <c r="Y301" s="17">
        <v>0.30541404120687199</v>
      </c>
      <c r="Z301" s="17">
        <v>0.30541404120687199</v>
      </c>
      <c r="AA301" s="17">
        <v>0.30541404120687199</v>
      </c>
      <c r="AB301" s="17">
        <v>1.4530000000000001</v>
      </c>
      <c r="AC301" s="17">
        <v>0.90100000000000002</v>
      </c>
      <c r="AD301" s="17">
        <v>0.32900000000000001</v>
      </c>
      <c r="AE301" s="17">
        <v>1.1990000000000001</v>
      </c>
      <c r="AF301" s="17">
        <v>0.84399999999999997</v>
      </c>
      <c r="AG301" s="17">
        <v>1.4530000000000001</v>
      </c>
      <c r="AH301" s="17"/>
      <c r="AI301" s="17"/>
      <c r="AJ301" s="17">
        <v>1.4530000000000001</v>
      </c>
      <c r="AK301" s="17">
        <v>1.4530000000000001</v>
      </c>
      <c r="AL301" s="17">
        <v>1.4530000000000001</v>
      </c>
      <c r="AM301" s="48">
        <v>1</v>
      </c>
      <c r="AN301" s="48">
        <v>1</v>
      </c>
      <c r="AO301" s="48">
        <v>1</v>
      </c>
      <c r="AP301" s="48">
        <v>1</v>
      </c>
      <c r="AQ301" s="20" t="s">
        <v>850</v>
      </c>
      <c r="AR301" s="20" t="s">
        <v>850</v>
      </c>
      <c r="AS301" s="20" t="s">
        <v>850</v>
      </c>
      <c r="AT301" s="20"/>
      <c r="AU301" s="20"/>
    </row>
    <row r="302" spans="1:47" x14ac:dyDescent="0.25">
      <c r="A302" s="20" t="s">
        <v>328</v>
      </c>
      <c r="B302" s="20" t="s">
        <v>326</v>
      </c>
      <c r="C302" s="18">
        <v>1571</v>
      </c>
      <c r="D302" s="19" t="s">
        <v>330</v>
      </c>
      <c r="E302" s="18">
        <v>1047</v>
      </c>
      <c r="F302" s="17">
        <v>25330.2</v>
      </c>
      <c r="G302" s="17">
        <v>2678</v>
      </c>
      <c r="H302" s="17">
        <v>5632.1</v>
      </c>
      <c r="I302" s="17">
        <v>23657.9</v>
      </c>
      <c r="J302" s="17">
        <v>15476.9</v>
      </c>
      <c r="K302" s="17">
        <v>21488.333333333299</v>
      </c>
      <c r="L302" s="17">
        <v>21488.333333333299</v>
      </c>
      <c r="M302" s="17">
        <v>21488.333333333299</v>
      </c>
      <c r="N302" s="17">
        <v>83985002.224000007</v>
      </c>
      <c r="O302" s="17">
        <v>83985002.224000007</v>
      </c>
      <c r="P302" s="17">
        <v>83985002.224000007</v>
      </c>
      <c r="Q302" s="47">
        <v>2.5585917442760598E-4</v>
      </c>
      <c r="R302" s="47">
        <v>2.5585917442760598E-4</v>
      </c>
      <c r="S302" s="47">
        <v>2.5585917442760598E-4</v>
      </c>
      <c r="T302" s="17">
        <v>1180.8499999999999</v>
      </c>
      <c r="U302" s="17">
        <v>1145.7</v>
      </c>
      <c r="V302" s="17">
        <v>1145.7</v>
      </c>
      <c r="W302" s="17">
        <v>1145.7</v>
      </c>
      <c r="X302" s="17">
        <v>0.30213130612283901</v>
      </c>
      <c r="Y302" s="17">
        <v>0.29313785614170801</v>
      </c>
      <c r="Z302" s="17">
        <v>0.29313785614170801</v>
      </c>
      <c r="AA302" s="17">
        <v>0.29313785614170801</v>
      </c>
      <c r="AB302" s="17">
        <v>1.425</v>
      </c>
      <c r="AC302" s="17">
        <v>0.13800000000000001</v>
      </c>
      <c r="AD302" s="17">
        <v>0.29199999999999998</v>
      </c>
      <c r="AE302" s="17">
        <v>0.999</v>
      </c>
      <c r="AF302" s="17">
        <v>0.91200000000000003</v>
      </c>
      <c r="AG302" s="17">
        <v>1.425</v>
      </c>
      <c r="AH302" s="17"/>
      <c r="AI302" s="17"/>
      <c r="AJ302" s="17">
        <v>1.425</v>
      </c>
      <c r="AK302" s="17">
        <v>1.425</v>
      </c>
      <c r="AL302" s="17">
        <v>1.425</v>
      </c>
      <c r="AM302" s="48">
        <v>1</v>
      </c>
      <c r="AN302" s="48">
        <v>1</v>
      </c>
      <c r="AO302" s="48">
        <v>1</v>
      </c>
      <c r="AP302" s="48">
        <v>1</v>
      </c>
      <c r="AQ302" s="20" t="s">
        <v>850</v>
      </c>
      <c r="AR302" s="20" t="s">
        <v>850</v>
      </c>
      <c r="AS302" s="20" t="s">
        <v>850</v>
      </c>
      <c r="AT302" s="20"/>
      <c r="AU302" s="20"/>
    </row>
    <row r="303" spans="1:47" x14ac:dyDescent="0.25">
      <c r="A303" s="20" t="s">
        <v>328</v>
      </c>
      <c r="B303" s="20" t="s">
        <v>326</v>
      </c>
      <c r="C303" s="18">
        <v>1571</v>
      </c>
      <c r="D303" s="19" t="s">
        <v>331</v>
      </c>
      <c r="E303" s="18">
        <v>1048</v>
      </c>
      <c r="F303" s="17">
        <v>29445</v>
      </c>
      <c r="G303" s="17">
        <v>11646.2</v>
      </c>
      <c r="H303" s="17">
        <v>4564</v>
      </c>
      <c r="I303" s="17">
        <v>9040</v>
      </c>
      <c r="J303" s="17">
        <v>28633.200000000001</v>
      </c>
      <c r="K303" s="17">
        <v>23241.466666666602</v>
      </c>
      <c r="L303" s="17">
        <v>23241.466666666602</v>
      </c>
      <c r="M303" s="17">
        <v>23241.466666666602</v>
      </c>
      <c r="N303" s="17">
        <v>83985002.224000007</v>
      </c>
      <c r="O303" s="17">
        <v>83985002.224000007</v>
      </c>
      <c r="P303" s="17">
        <v>83985002.224000007</v>
      </c>
      <c r="Q303" s="47">
        <v>2.7673353636019799E-4</v>
      </c>
      <c r="R303" s="47">
        <v>2.7673353636019799E-4</v>
      </c>
      <c r="S303" s="47">
        <v>2.7673353636019799E-4</v>
      </c>
      <c r="T303" s="17">
        <v>1180.8499999999999</v>
      </c>
      <c r="U303" s="17">
        <v>1145.7</v>
      </c>
      <c r="V303" s="17">
        <v>1145.7</v>
      </c>
      <c r="W303" s="17">
        <v>1145.7</v>
      </c>
      <c r="X303" s="17">
        <v>0.32678079641093999</v>
      </c>
      <c r="Y303" s="17">
        <v>0.31705361260787901</v>
      </c>
      <c r="Z303" s="17">
        <v>0.31705361260787901</v>
      </c>
      <c r="AA303" s="17">
        <v>0.31705361260787901</v>
      </c>
      <c r="AB303" s="17">
        <v>1.2749999999999999</v>
      </c>
      <c r="AC303" s="17">
        <v>0.502</v>
      </c>
      <c r="AD303" s="17">
        <v>0.19700000000000001</v>
      </c>
      <c r="AE303" s="17">
        <v>2.4510000000000001</v>
      </c>
      <c r="AF303" s="17">
        <v>2.3620000000000001</v>
      </c>
      <c r="AG303" s="17">
        <v>2.4510000000000001</v>
      </c>
      <c r="AH303" s="17"/>
      <c r="AI303" s="17"/>
      <c r="AJ303" s="17">
        <v>2.4510000000000001</v>
      </c>
      <c r="AK303" s="17">
        <v>2.4510000000000001</v>
      </c>
      <c r="AL303" s="17">
        <v>2.4510000000000001</v>
      </c>
      <c r="AM303" s="48">
        <v>1</v>
      </c>
      <c r="AN303" s="48">
        <v>1</v>
      </c>
      <c r="AO303" s="48">
        <v>1</v>
      </c>
      <c r="AP303" s="48">
        <v>1</v>
      </c>
      <c r="AQ303" s="20" t="s">
        <v>850</v>
      </c>
      <c r="AR303" s="20" t="s">
        <v>850</v>
      </c>
      <c r="AS303" s="20" t="s">
        <v>850</v>
      </c>
      <c r="AT303" s="20"/>
      <c r="AU303" s="20"/>
    </row>
    <row r="304" spans="1:47" x14ac:dyDescent="0.25">
      <c r="A304" s="20" t="s">
        <v>328</v>
      </c>
      <c r="B304" s="20" t="s">
        <v>326</v>
      </c>
      <c r="C304" s="18">
        <v>1571</v>
      </c>
      <c r="D304" s="19" t="s">
        <v>332</v>
      </c>
      <c r="E304" s="18">
        <v>1049</v>
      </c>
      <c r="F304" s="17">
        <v>17086</v>
      </c>
      <c r="G304" s="17">
        <v>9957.1</v>
      </c>
      <c r="H304" s="17">
        <v>5743</v>
      </c>
      <c r="I304" s="17">
        <v>36348.1</v>
      </c>
      <c r="J304" s="17">
        <v>23893.5</v>
      </c>
      <c r="K304" s="17">
        <v>25775.866666666599</v>
      </c>
      <c r="L304" s="17">
        <v>25775.866666666599</v>
      </c>
      <c r="M304" s="17">
        <v>25775.866666666599</v>
      </c>
      <c r="N304" s="17">
        <v>83985002.224000007</v>
      </c>
      <c r="O304" s="17">
        <v>83985002.224000007</v>
      </c>
      <c r="P304" s="17">
        <v>83985002.224000007</v>
      </c>
      <c r="Q304" s="47">
        <v>3.0691035284989001E-4</v>
      </c>
      <c r="R304" s="47">
        <v>3.0691035284989001E-4</v>
      </c>
      <c r="S304" s="47">
        <v>3.0691035284989001E-4</v>
      </c>
      <c r="T304" s="17">
        <v>1180.8499999999999</v>
      </c>
      <c r="U304" s="17">
        <v>1145.7</v>
      </c>
      <c r="V304" s="17">
        <v>1145.7</v>
      </c>
      <c r="W304" s="17">
        <v>1145.7</v>
      </c>
      <c r="X304" s="17">
        <v>0.362415090162793</v>
      </c>
      <c r="Y304" s="17">
        <v>0.35162719126011899</v>
      </c>
      <c r="Z304" s="17">
        <v>0.35162719126011899</v>
      </c>
      <c r="AA304" s="17">
        <v>0.35162719126011899</v>
      </c>
      <c r="AB304" s="17">
        <v>0.74</v>
      </c>
      <c r="AC304" s="17">
        <v>0.43</v>
      </c>
      <c r="AD304" s="17">
        <v>0.248</v>
      </c>
      <c r="AE304" s="17">
        <v>7.093</v>
      </c>
      <c r="AF304" s="17">
        <v>1.86</v>
      </c>
      <c r="AG304" s="17">
        <v>7.093</v>
      </c>
      <c r="AH304" s="17"/>
      <c r="AI304" s="17"/>
      <c r="AJ304" s="17">
        <v>7.093</v>
      </c>
      <c r="AK304" s="17">
        <v>7.093</v>
      </c>
      <c r="AL304" s="17">
        <v>7.093</v>
      </c>
      <c r="AM304" s="48">
        <v>1</v>
      </c>
      <c r="AN304" s="48">
        <v>1</v>
      </c>
      <c r="AO304" s="48">
        <v>1</v>
      </c>
      <c r="AP304" s="48">
        <v>1</v>
      </c>
      <c r="AQ304" s="20" t="s">
        <v>850</v>
      </c>
      <c r="AR304" s="20" t="s">
        <v>850</v>
      </c>
      <c r="AS304" s="20" t="s">
        <v>850</v>
      </c>
      <c r="AT304" s="20"/>
      <c r="AU304" s="20"/>
    </row>
    <row r="305" spans="1:47" x14ac:dyDescent="0.25">
      <c r="A305" s="20" t="s">
        <v>328</v>
      </c>
      <c r="B305" s="20" t="s">
        <v>326</v>
      </c>
      <c r="C305" s="18">
        <v>1571</v>
      </c>
      <c r="D305" s="19" t="s">
        <v>95</v>
      </c>
      <c r="E305" s="18">
        <v>1050</v>
      </c>
      <c r="F305" s="17">
        <v>2330943.8289999999</v>
      </c>
      <c r="G305" s="17">
        <v>3430871.932</v>
      </c>
      <c r="H305" s="17">
        <v>1576904.581</v>
      </c>
      <c r="I305" s="17">
        <v>2115419.7769999998</v>
      </c>
      <c r="J305" s="17">
        <v>882648.64899999998</v>
      </c>
      <c r="K305" s="17"/>
      <c r="L305" s="17"/>
      <c r="M305" s="17"/>
      <c r="N305" s="17">
        <v>83985002.224000007</v>
      </c>
      <c r="O305" s="17">
        <v>83985002.224000007</v>
      </c>
      <c r="P305" s="17">
        <v>83985002.224000007</v>
      </c>
      <c r="Q305" s="47"/>
      <c r="R305" s="47"/>
      <c r="S305" s="47"/>
      <c r="T305" s="17">
        <v>1180.8499999999999</v>
      </c>
      <c r="U305" s="17">
        <v>1145.7</v>
      </c>
      <c r="V305" s="17">
        <v>1145.7</v>
      </c>
      <c r="W305" s="17">
        <v>1145.7</v>
      </c>
      <c r="X305" s="17"/>
      <c r="Y305" s="17"/>
      <c r="Z305" s="17"/>
      <c r="AA305" s="17"/>
      <c r="AB305" s="17">
        <v>127.96599999999999</v>
      </c>
      <c r="AC305" s="17">
        <v>196.48</v>
      </c>
      <c r="AD305" s="17">
        <v>104.807</v>
      </c>
      <c r="AE305" s="17">
        <v>75.015000000000001</v>
      </c>
      <c r="AF305" s="17">
        <v>20.274999999999999</v>
      </c>
      <c r="AG305" s="17">
        <v>196.48</v>
      </c>
      <c r="AH305" s="17">
        <v>137.23487728000001</v>
      </c>
      <c r="AI305" s="17">
        <v>137.23487728000001</v>
      </c>
      <c r="AJ305" s="17">
        <v>196.48</v>
      </c>
      <c r="AK305" s="17">
        <v>137.23487728000001</v>
      </c>
      <c r="AL305" s="17">
        <v>137.23487728000001</v>
      </c>
      <c r="AM305" s="48"/>
      <c r="AN305" s="48"/>
      <c r="AO305" s="48"/>
      <c r="AP305" s="48"/>
      <c r="AQ305" s="20" t="s">
        <v>832</v>
      </c>
      <c r="AR305" s="20" t="s">
        <v>832</v>
      </c>
      <c r="AS305" s="20" t="s">
        <v>832</v>
      </c>
      <c r="AT305" s="20"/>
      <c r="AU305" s="20"/>
    </row>
    <row r="306" spans="1:47" x14ac:dyDescent="0.25">
      <c r="A306" s="20" t="s">
        <v>328</v>
      </c>
      <c r="B306" s="20" t="s">
        <v>326</v>
      </c>
      <c r="C306" s="18">
        <v>1571</v>
      </c>
      <c r="D306" s="19" t="s">
        <v>96</v>
      </c>
      <c r="E306" s="18">
        <v>1051</v>
      </c>
      <c r="F306" s="17">
        <v>1517152.0279999999</v>
      </c>
      <c r="G306" s="17">
        <v>2205270.892</v>
      </c>
      <c r="H306" s="17">
        <v>1360091.423</v>
      </c>
      <c r="I306" s="17">
        <v>196226.788</v>
      </c>
      <c r="J306" s="17">
        <v>18978.834999999999</v>
      </c>
      <c r="K306" s="17"/>
      <c r="L306" s="17"/>
      <c r="M306" s="17"/>
      <c r="N306" s="17">
        <v>83985002.224000007</v>
      </c>
      <c r="O306" s="17">
        <v>83985002.224000007</v>
      </c>
      <c r="P306" s="17">
        <v>83985002.224000007</v>
      </c>
      <c r="Q306" s="47"/>
      <c r="R306" s="47"/>
      <c r="S306" s="47"/>
      <c r="T306" s="17">
        <v>1180.8499999999999</v>
      </c>
      <c r="U306" s="17">
        <v>1145.7</v>
      </c>
      <c r="V306" s="17">
        <v>1145.7</v>
      </c>
      <c r="W306" s="17">
        <v>1145.7</v>
      </c>
      <c r="X306" s="17"/>
      <c r="Y306" s="17"/>
      <c r="Z306" s="17"/>
      <c r="AA306" s="17"/>
      <c r="AB306" s="17">
        <v>155.11099999999999</v>
      </c>
      <c r="AC306" s="17">
        <v>189.00700000000001</v>
      </c>
      <c r="AD306" s="17">
        <v>128.749</v>
      </c>
      <c r="AE306" s="17">
        <v>17.675999999999998</v>
      </c>
      <c r="AF306" s="17">
        <v>1.052</v>
      </c>
      <c r="AG306" s="17">
        <v>189.00700000000001</v>
      </c>
      <c r="AH306" s="17"/>
      <c r="AI306" s="17"/>
      <c r="AJ306" s="17">
        <v>189.00700000000001</v>
      </c>
      <c r="AK306" s="17">
        <v>189.00700000000001</v>
      </c>
      <c r="AL306" s="17">
        <v>189.00700000000001</v>
      </c>
      <c r="AM306" s="48"/>
      <c r="AN306" s="48"/>
      <c r="AO306" s="48"/>
      <c r="AP306" s="48"/>
      <c r="AQ306" s="20" t="s">
        <v>832</v>
      </c>
      <c r="AR306" s="20" t="s">
        <v>832</v>
      </c>
      <c r="AS306" s="20" t="s">
        <v>832</v>
      </c>
      <c r="AT306" s="20"/>
      <c r="AU306" s="20"/>
    </row>
    <row r="307" spans="1:47" x14ac:dyDescent="0.25">
      <c r="A307" s="20" t="s">
        <v>328</v>
      </c>
      <c r="B307" s="20" t="s">
        <v>326</v>
      </c>
      <c r="C307" s="18">
        <v>1571</v>
      </c>
      <c r="D307" s="19" t="s">
        <v>97</v>
      </c>
      <c r="E307" s="18">
        <v>1052</v>
      </c>
      <c r="F307" s="17">
        <v>1002633.599</v>
      </c>
      <c r="G307" s="17">
        <v>2598958.3840000001</v>
      </c>
      <c r="H307" s="17">
        <v>538685.46100000001</v>
      </c>
      <c r="I307" s="17">
        <v>952607.78099999996</v>
      </c>
      <c r="J307" s="17">
        <v>634760.00399999996</v>
      </c>
      <c r="K307" s="17">
        <v>1518066.588</v>
      </c>
      <c r="L307" s="17">
        <v>1518066.588</v>
      </c>
      <c r="M307" s="17">
        <v>1518066.588</v>
      </c>
      <c r="N307" s="17">
        <v>83985002.224000007</v>
      </c>
      <c r="O307" s="17">
        <v>83985002.224000007</v>
      </c>
      <c r="P307" s="17">
        <v>83985002.224000007</v>
      </c>
      <c r="Q307" s="47">
        <v>1.8075448565817699E-2</v>
      </c>
      <c r="R307" s="47">
        <v>1.8075448565817699E-2</v>
      </c>
      <c r="S307" s="47">
        <v>1.8075448565817699E-2</v>
      </c>
      <c r="T307" s="17">
        <v>1180.8499999999999</v>
      </c>
      <c r="U307" s="17">
        <v>1145.7</v>
      </c>
      <c r="V307" s="17">
        <v>1145.7</v>
      </c>
      <c r="W307" s="17">
        <v>1145.7</v>
      </c>
      <c r="X307" s="17">
        <v>21.344393438945801</v>
      </c>
      <c r="Y307" s="17">
        <v>20.7090414218573</v>
      </c>
      <c r="Z307" s="17">
        <v>20.7090414218573</v>
      </c>
      <c r="AA307" s="17">
        <v>20.7090414218573</v>
      </c>
      <c r="AB307" s="17">
        <v>54.198999999999998</v>
      </c>
      <c r="AC307" s="17">
        <v>155.369</v>
      </c>
      <c r="AD307" s="17">
        <v>34.345999999999997</v>
      </c>
      <c r="AE307" s="17">
        <v>51.8</v>
      </c>
      <c r="AF307" s="17">
        <v>28.684999999999999</v>
      </c>
      <c r="AG307" s="17">
        <v>155.369</v>
      </c>
      <c r="AH307" s="17"/>
      <c r="AI307" s="17"/>
      <c r="AJ307" s="17">
        <v>155.369</v>
      </c>
      <c r="AK307" s="17">
        <v>155.369</v>
      </c>
      <c r="AL307" s="17">
        <v>155.369</v>
      </c>
      <c r="AM307" s="48">
        <v>39</v>
      </c>
      <c r="AN307" s="48">
        <v>37</v>
      </c>
      <c r="AO307" s="48">
        <v>37</v>
      </c>
      <c r="AP307" s="48">
        <v>37</v>
      </c>
      <c r="AQ307" s="20" t="s">
        <v>850</v>
      </c>
      <c r="AR307" s="20" t="s">
        <v>850</v>
      </c>
      <c r="AS307" s="20" t="s">
        <v>850</v>
      </c>
      <c r="AT307" s="20"/>
      <c r="AU307" s="20"/>
    </row>
    <row r="308" spans="1:47" x14ac:dyDescent="0.25">
      <c r="A308" s="20" t="s">
        <v>328</v>
      </c>
      <c r="B308" s="20" t="s">
        <v>326</v>
      </c>
      <c r="C308" s="18">
        <v>1571</v>
      </c>
      <c r="D308" s="19" t="s">
        <v>98</v>
      </c>
      <c r="E308" s="18">
        <v>1053</v>
      </c>
      <c r="F308" s="17">
        <v>1445164.1040000001</v>
      </c>
      <c r="G308" s="17">
        <v>3637471.0290000001</v>
      </c>
      <c r="H308" s="17">
        <v>339131.82699999999</v>
      </c>
      <c r="I308" s="17">
        <v>1568678.6939999999</v>
      </c>
      <c r="J308" s="17">
        <v>388759.538</v>
      </c>
      <c r="K308" s="17">
        <v>2217104.6090000002</v>
      </c>
      <c r="L308" s="17">
        <v>2217104.6090000002</v>
      </c>
      <c r="M308" s="17">
        <v>2217104.6090000002</v>
      </c>
      <c r="N308" s="17">
        <v>83985002.224000007</v>
      </c>
      <c r="O308" s="17">
        <v>83985002.224000007</v>
      </c>
      <c r="P308" s="17">
        <v>83985002.224000007</v>
      </c>
      <c r="Q308" s="47">
        <v>2.63988158634164E-2</v>
      </c>
      <c r="R308" s="47">
        <v>2.63988158634164E-2</v>
      </c>
      <c r="S308" s="47">
        <v>2.63988158634164E-2</v>
      </c>
      <c r="T308" s="17">
        <v>1180.8499999999999</v>
      </c>
      <c r="U308" s="17">
        <v>1145.7</v>
      </c>
      <c r="V308" s="17">
        <v>1145.7</v>
      </c>
      <c r="W308" s="17">
        <v>1145.7</v>
      </c>
      <c r="X308" s="17">
        <v>31.1730417123153</v>
      </c>
      <c r="Y308" s="17">
        <v>30.245123334716201</v>
      </c>
      <c r="Z308" s="17">
        <v>30.245123334716201</v>
      </c>
      <c r="AA308" s="17">
        <v>30.245123334716201</v>
      </c>
      <c r="AB308" s="17">
        <v>87.17</v>
      </c>
      <c r="AC308" s="17">
        <v>237.459</v>
      </c>
      <c r="AD308" s="17">
        <v>20.001000000000001</v>
      </c>
      <c r="AE308" s="17">
        <v>82.968000000000004</v>
      </c>
      <c r="AF308" s="17">
        <v>20.329999999999998</v>
      </c>
      <c r="AG308" s="17">
        <v>237.459</v>
      </c>
      <c r="AH308" s="17"/>
      <c r="AI308" s="17"/>
      <c r="AJ308" s="17">
        <v>237.459</v>
      </c>
      <c r="AK308" s="17">
        <v>237.459</v>
      </c>
      <c r="AL308" s="17">
        <v>237.459</v>
      </c>
      <c r="AM308" s="48">
        <v>57</v>
      </c>
      <c r="AN308" s="48">
        <v>54</v>
      </c>
      <c r="AO308" s="48">
        <v>54</v>
      </c>
      <c r="AP308" s="48">
        <v>54</v>
      </c>
      <c r="AQ308" s="20" t="s">
        <v>850</v>
      </c>
      <c r="AR308" s="20" t="s">
        <v>850</v>
      </c>
      <c r="AS308" s="20" t="s">
        <v>850</v>
      </c>
      <c r="AT308" s="20"/>
      <c r="AU308" s="20"/>
    </row>
    <row r="309" spans="1:47" x14ac:dyDescent="0.25">
      <c r="A309" s="20" t="s">
        <v>328</v>
      </c>
      <c r="B309" s="20" t="s">
        <v>326</v>
      </c>
      <c r="C309" s="18">
        <v>1571</v>
      </c>
      <c r="D309" s="19" t="s">
        <v>24</v>
      </c>
      <c r="E309" s="18">
        <v>1055</v>
      </c>
      <c r="F309" s="17">
        <v>2461</v>
      </c>
      <c r="G309" s="17">
        <v>1087</v>
      </c>
      <c r="H309" s="17">
        <v>229</v>
      </c>
      <c r="I309" s="17">
        <v>1087.0999999999999</v>
      </c>
      <c r="J309" s="17">
        <v>3707.9</v>
      </c>
      <c r="K309" s="17">
        <v>2418.6666666666601</v>
      </c>
      <c r="L309" s="17">
        <v>2418.6666666666601</v>
      </c>
      <c r="M309" s="17">
        <v>2418.6666666666601</v>
      </c>
      <c r="N309" s="17">
        <v>83985002.224000007</v>
      </c>
      <c r="O309" s="17">
        <v>83985002.224000007</v>
      </c>
      <c r="P309" s="17">
        <v>83985002.224000007</v>
      </c>
      <c r="Q309" s="47">
        <v>2.8798792672717101E-5</v>
      </c>
      <c r="R309" s="47">
        <v>2.8798792672717101E-5</v>
      </c>
      <c r="S309" s="47">
        <v>2.8798792672717101E-5</v>
      </c>
      <c r="T309" s="17">
        <v>1180.8499999999999</v>
      </c>
      <c r="U309" s="17">
        <v>1145.7</v>
      </c>
      <c r="V309" s="17">
        <v>1145.7</v>
      </c>
      <c r="W309" s="17">
        <v>1145.7</v>
      </c>
      <c r="X309" s="17">
        <v>3.4007054327578001E-2</v>
      </c>
      <c r="Y309" s="17">
        <v>3.2994776765132003E-2</v>
      </c>
      <c r="Z309" s="17">
        <v>3.2994776765132003E-2</v>
      </c>
      <c r="AA309" s="17">
        <v>3.2994776765132003E-2</v>
      </c>
      <c r="AB309" s="17">
        <v>1.4770000000000001</v>
      </c>
      <c r="AC309" s="17">
        <v>0.65200000000000002</v>
      </c>
      <c r="AD309" s="17">
        <v>0.13700000000000001</v>
      </c>
      <c r="AE309" s="17">
        <v>0.65200000000000002</v>
      </c>
      <c r="AF309" s="17">
        <v>2.2250000000000001</v>
      </c>
      <c r="AG309" s="17">
        <v>2.2250000000000001</v>
      </c>
      <c r="AH309" s="17"/>
      <c r="AI309" s="17"/>
      <c r="AJ309" s="17">
        <v>2.2250000000000001</v>
      </c>
      <c r="AK309" s="17">
        <v>2.2250000000000001</v>
      </c>
      <c r="AL309" s="17">
        <v>2.2250000000000001</v>
      </c>
      <c r="AM309" s="48">
        <v>0</v>
      </c>
      <c r="AN309" s="48">
        <v>0</v>
      </c>
      <c r="AO309" s="48">
        <v>0</v>
      </c>
      <c r="AP309" s="48">
        <v>0</v>
      </c>
      <c r="AQ309" s="20" t="s">
        <v>850</v>
      </c>
      <c r="AR309" s="20" t="s">
        <v>850</v>
      </c>
      <c r="AS309" s="20" t="s">
        <v>850</v>
      </c>
      <c r="AT309" s="20"/>
      <c r="AU309" s="20"/>
    </row>
    <row r="310" spans="1:47" x14ac:dyDescent="0.25">
      <c r="A310" s="20" t="s">
        <v>328</v>
      </c>
      <c r="B310" s="20" t="s">
        <v>326</v>
      </c>
      <c r="C310" s="18">
        <v>1571</v>
      </c>
      <c r="D310" s="19" t="s">
        <v>333</v>
      </c>
      <c r="E310" s="18">
        <v>1056</v>
      </c>
      <c r="F310" s="17">
        <v>8680</v>
      </c>
      <c r="G310" s="17">
        <v>6872.8</v>
      </c>
      <c r="H310" s="17">
        <v>10207.9</v>
      </c>
      <c r="I310" s="17">
        <v>5583.8</v>
      </c>
      <c r="J310" s="17">
        <v>19292.900000000001</v>
      </c>
      <c r="K310" s="17">
        <v>12726.9333333333</v>
      </c>
      <c r="L310" s="17">
        <v>12726.9333333333</v>
      </c>
      <c r="M310" s="17">
        <v>12726.9333333333</v>
      </c>
      <c r="N310" s="17">
        <v>83985002.224000007</v>
      </c>
      <c r="O310" s="17">
        <v>83985002.224000007</v>
      </c>
      <c r="P310" s="17">
        <v>83985002.224000007</v>
      </c>
      <c r="Q310" s="47">
        <v>1.51538167486008E-4</v>
      </c>
      <c r="R310" s="47">
        <v>1.51538167486008E-4</v>
      </c>
      <c r="S310" s="47">
        <v>1.51538167486008E-4</v>
      </c>
      <c r="T310" s="17">
        <v>1180.8499999999999</v>
      </c>
      <c r="U310" s="17">
        <v>1145.7</v>
      </c>
      <c r="V310" s="17">
        <v>1145.7</v>
      </c>
      <c r="W310" s="17">
        <v>1145.7</v>
      </c>
      <c r="X310" s="17">
        <v>0.17894384507585301</v>
      </c>
      <c r="Y310" s="17">
        <v>0.17361727848871999</v>
      </c>
      <c r="Z310" s="17">
        <v>0.17361727848871999</v>
      </c>
      <c r="AA310" s="17">
        <v>0.17361727848871999</v>
      </c>
      <c r="AB310" s="17">
        <v>0.627</v>
      </c>
      <c r="AC310" s="17">
        <v>0.63100000000000001</v>
      </c>
      <c r="AD310" s="17">
        <v>0.433</v>
      </c>
      <c r="AE310" s="17">
        <v>0.311</v>
      </c>
      <c r="AF310" s="17">
        <v>0.83699999999999997</v>
      </c>
      <c r="AG310" s="17">
        <v>0.83699999999999997</v>
      </c>
      <c r="AH310" s="17"/>
      <c r="AI310" s="17"/>
      <c r="AJ310" s="17">
        <v>0.83699999999999997</v>
      </c>
      <c r="AK310" s="17">
        <v>0.83699999999999997</v>
      </c>
      <c r="AL310" s="17">
        <v>0.83699999999999997</v>
      </c>
      <c r="AM310" s="48">
        <v>0</v>
      </c>
      <c r="AN310" s="48">
        <v>0</v>
      </c>
      <c r="AO310" s="48">
        <v>0</v>
      </c>
      <c r="AP310" s="48">
        <v>0</v>
      </c>
      <c r="AQ310" s="20" t="s">
        <v>850</v>
      </c>
      <c r="AR310" s="20" t="s">
        <v>850</v>
      </c>
      <c r="AS310" s="20" t="s">
        <v>850</v>
      </c>
      <c r="AT310" s="20"/>
      <c r="AU310" s="20"/>
    </row>
    <row r="311" spans="1:47" x14ac:dyDescent="0.25">
      <c r="A311" s="20" t="s">
        <v>334</v>
      </c>
      <c r="B311" s="20" t="s">
        <v>326</v>
      </c>
      <c r="C311" s="18">
        <v>1572</v>
      </c>
      <c r="D311" s="19" t="s">
        <v>24</v>
      </c>
      <c r="E311" s="18">
        <v>1061</v>
      </c>
      <c r="F311" s="17">
        <v>579135.50199999998</v>
      </c>
      <c r="G311" s="17">
        <v>626152.82700000005</v>
      </c>
      <c r="H311" s="17">
        <v>337366.89299999998</v>
      </c>
      <c r="I311" s="17">
        <v>249171.83300000001</v>
      </c>
      <c r="J311" s="17">
        <v>463466.94</v>
      </c>
      <c r="K311" s="17">
        <v>556251.75633333297</v>
      </c>
      <c r="L311" s="17">
        <v>556251.75633333297</v>
      </c>
      <c r="M311" s="17">
        <v>556251.75633333297</v>
      </c>
      <c r="N311" s="17">
        <v>83985002.224000007</v>
      </c>
      <c r="O311" s="17">
        <v>83985002.224000007</v>
      </c>
      <c r="P311" s="17">
        <v>83985002.224000007</v>
      </c>
      <c r="Q311" s="47">
        <v>6.6232272620500698E-3</v>
      </c>
      <c r="R311" s="47">
        <v>6.6232272620500698E-3</v>
      </c>
      <c r="S311" s="47">
        <v>6.6232272620500698E-3</v>
      </c>
      <c r="T311" s="17">
        <v>1180.8499999999999</v>
      </c>
      <c r="U311" s="17">
        <v>1145.7</v>
      </c>
      <c r="V311" s="17">
        <v>1145.7</v>
      </c>
      <c r="W311" s="17">
        <v>1145.7</v>
      </c>
      <c r="X311" s="17">
        <v>7.8210379123918301</v>
      </c>
      <c r="Y311" s="17">
        <v>7.5882314741307697</v>
      </c>
      <c r="Z311" s="17">
        <v>7.5882314741307697</v>
      </c>
      <c r="AA311" s="17">
        <v>7.5882314741307697</v>
      </c>
      <c r="AB311" s="17">
        <v>32.6</v>
      </c>
      <c r="AC311" s="17">
        <v>32.777999999999999</v>
      </c>
      <c r="AD311" s="17">
        <v>17.117999999999999</v>
      </c>
      <c r="AE311" s="17">
        <v>20.11</v>
      </c>
      <c r="AF311" s="17">
        <v>24.949000000000002</v>
      </c>
      <c r="AG311" s="17">
        <v>32.777999999999999</v>
      </c>
      <c r="AH311" s="17"/>
      <c r="AI311" s="17"/>
      <c r="AJ311" s="17">
        <v>32.777999999999999</v>
      </c>
      <c r="AK311" s="17">
        <v>32.777999999999999</v>
      </c>
      <c r="AL311" s="17">
        <v>32.777999999999999</v>
      </c>
      <c r="AM311" s="48">
        <v>14</v>
      </c>
      <c r="AN311" s="48">
        <v>14</v>
      </c>
      <c r="AO311" s="48">
        <v>14</v>
      </c>
      <c r="AP311" s="48">
        <v>14</v>
      </c>
      <c r="AQ311" s="20" t="s">
        <v>850</v>
      </c>
      <c r="AR311" s="20" t="s">
        <v>850</v>
      </c>
      <c r="AS311" s="20" t="s">
        <v>850</v>
      </c>
      <c r="AT311" s="20"/>
      <c r="AU311" s="20"/>
    </row>
    <row r="312" spans="1:47" x14ac:dyDescent="0.25">
      <c r="A312" s="20" t="s">
        <v>334</v>
      </c>
      <c r="B312" s="20" t="s">
        <v>326</v>
      </c>
      <c r="C312" s="18">
        <v>1572</v>
      </c>
      <c r="D312" s="19" t="s">
        <v>152</v>
      </c>
      <c r="E312" s="18">
        <v>1062</v>
      </c>
      <c r="F312" s="17">
        <v>595221.27899999998</v>
      </c>
      <c r="G312" s="17">
        <v>314317.321</v>
      </c>
      <c r="H312" s="17">
        <v>414972.19799999997</v>
      </c>
      <c r="I312" s="17">
        <v>212801.05100000001</v>
      </c>
      <c r="J312" s="17">
        <v>466444.83399999997</v>
      </c>
      <c r="K312" s="17">
        <v>492212.770333333</v>
      </c>
      <c r="L312" s="17">
        <v>492212.770333333</v>
      </c>
      <c r="M312" s="17">
        <v>492212.770333333</v>
      </c>
      <c r="N312" s="17">
        <v>83985002.224000007</v>
      </c>
      <c r="O312" s="17">
        <v>83985002.224000007</v>
      </c>
      <c r="P312" s="17">
        <v>83985002.224000007</v>
      </c>
      <c r="Q312" s="47">
        <v>5.8607222396747797E-3</v>
      </c>
      <c r="R312" s="47">
        <v>5.8607222396747797E-3</v>
      </c>
      <c r="S312" s="47">
        <v>5.8607222396747797E-3</v>
      </c>
      <c r="T312" s="17">
        <v>1180.8499999999999</v>
      </c>
      <c r="U312" s="17">
        <v>1145.7</v>
      </c>
      <c r="V312" s="17">
        <v>1145.7</v>
      </c>
      <c r="W312" s="17">
        <v>1145.7</v>
      </c>
      <c r="X312" s="17">
        <v>6.9206338567199701</v>
      </c>
      <c r="Y312" s="17">
        <v>6.7146294699954003</v>
      </c>
      <c r="Z312" s="17">
        <v>6.7146294699954003</v>
      </c>
      <c r="AA312" s="17">
        <v>6.7146294699954003</v>
      </c>
      <c r="AB312" s="17">
        <v>22.812000000000001</v>
      </c>
      <c r="AC312" s="17">
        <v>12.452999999999999</v>
      </c>
      <c r="AD312" s="17">
        <v>16.501999999999999</v>
      </c>
      <c r="AE312" s="17">
        <v>8.5790000000000006</v>
      </c>
      <c r="AF312" s="17">
        <v>19.018999999999998</v>
      </c>
      <c r="AG312" s="17">
        <v>22.812000000000001</v>
      </c>
      <c r="AH312" s="17"/>
      <c r="AI312" s="17"/>
      <c r="AJ312" s="17">
        <v>22.812000000000001</v>
      </c>
      <c r="AK312" s="17">
        <v>22.812000000000001</v>
      </c>
      <c r="AL312" s="17">
        <v>22.812000000000001</v>
      </c>
      <c r="AM312" s="48">
        <v>13</v>
      </c>
      <c r="AN312" s="48">
        <v>12</v>
      </c>
      <c r="AO312" s="48">
        <v>12</v>
      </c>
      <c r="AP312" s="48">
        <v>12</v>
      </c>
      <c r="AQ312" s="20" t="s">
        <v>850</v>
      </c>
      <c r="AR312" s="20" t="s">
        <v>850</v>
      </c>
      <c r="AS312" s="20" t="s">
        <v>850</v>
      </c>
      <c r="AT312" s="20"/>
      <c r="AU312" s="20"/>
    </row>
    <row r="313" spans="1:47" x14ac:dyDescent="0.25">
      <c r="A313" s="20" t="s">
        <v>335</v>
      </c>
      <c r="B313" s="20" t="s">
        <v>326</v>
      </c>
      <c r="C313" s="18">
        <v>1554</v>
      </c>
      <c r="D313" s="19" t="s">
        <v>95</v>
      </c>
      <c r="E313" s="18">
        <v>1007</v>
      </c>
      <c r="F313" s="17">
        <v>59210.472999999998</v>
      </c>
      <c r="G313" s="17">
        <v>127340.243</v>
      </c>
      <c r="H313" s="17">
        <v>106968.808</v>
      </c>
      <c r="I313" s="17">
        <v>128421.417</v>
      </c>
      <c r="J313" s="17">
        <v>50850.911999999997</v>
      </c>
      <c r="K313" s="17">
        <v>120910.156</v>
      </c>
      <c r="L313" s="17">
        <v>120910.156</v>
      </c>
      <c r="M313" s="17">
        <v>120910.156</v>
      </c>
      <c r="N313" s="17">
        <v>83985002.224000007</v>
      </c>
      <c r="O313" s="17">
        <v>83985002.224000007</v>
      </c>
      <c r="P313" s="17">
        <v>83985002.224000007</v>
      </c>
      <c r="Q313" s="47">
        <v>1.4396636637279E-3</v>
      </c>
      <c r="R313" s="47">
        <v>1.4396636637279E-3</v>
      </c>
      <c r="S313" s="47">
        <v>1.4396636637279E-3</v>
      </c>
      <c r="T313" s="17">
        <v>1180.8499999999999</v>
      </c>
      <c r="U313" s="17">
        <v>1145.7</v>
      </c>
      <c r="V313" s="17">
        <v>1145.7</v>
      </c>
      <c r="W313" s="17">
        <v>1145.7</v>
      </c>
      <c r="X313" s="17">
        <v>1.70002683731309</v>
      </c>
      <c r="Y313" s="17">
        <v>1.6494226595330499</v>
      </c>
      <c r="Z313" s="17">
        <v>1.6494226595330499</v>
      </c>
      <c r="AA313" s="17">
        <v>1.6494226595330499</v>
      </c>
      <c r="AB313" s="17">
        <v>4.4939999999999998</v>
      </c>
      <c r="AC313" s="17">
        <v>8.8810000000000002</v>
      </c>
      <c r="AD313" s="17">
        <v>4.577</v>
      </c>
      <c r="AE313" s="17">
        <v>7.9349999999999996</v>
      </c>
      <c r="AF313" s="17">
        <v>1.6259999999999999</v>
      </c>
      <c r="AG313" s="17">
        <v>8.8810000000000002</v>
      </c>
      <c r="AH313" s="17"/>
      <c r="AI313" s="17"/>
      <c r="AJ313" s="17">
        <v>8.8810000000000002</v>
      </c>
      <c r="AK313" s="17">
        <v>8.8810000000000002</v>
      </c>
      <c r="AL313" s="17">
        <v>8.8810000000000002</v>
      </c>
      <c r="AM313" s="48">
        <v>3</v>
      </c>
      <c r="AN313" s="48">
        <v>3</v>
      </c>
      <c r="AO313" s="48">
        <v>3</v>
      </c>
      <c r="AP313" s="48">
        <v>3</v>
      </c>
      <c r="AQ313" s="20" t="s">
        <v>850</v>
      </c>
      <c r="AR313" s="20" t="s">
        <v>850</v>
      </c>
      <c r="AS313" s="20" t="s">
        <v>850</v>
      </c>
      <c r="AT313" s="20"/>
      <c r="AU313" s="20"/>
    </row>
    <row r="314" spans="1:47" x14ac:dyDescent="0.25">
      <c r="A314" s="20" t="s">
        <v>335</v>
      </c>
      <c r="B314" s="20" t="s">
        <v>326</v>
      </c>
      <c r="C314" s="18">
        <v>1554</v>
      </c>
      <c r="D314" s="19" t="s">
        <v>96</v>
      </c>
      <c r="E314" s="18">
        <v>1008</v>
      </c>
      <c r="F314" s="17">
        <v>159397.86300000001</v>
      </c>
      <c r="G314" s="17">
        <v>113684.598</v>
      </c>
      <c r="H314" s="17">
        <v>63513.470999999998</v>
      </c>
      <c r="I314" s="17">
        <v>3085.1750000000002</v>
      </c>
      <c r="J314" s="17">
        <v>6965.4219999999996</v>
      </c>
      <c r="K314" s="17">
        <v>112198.644</v>
      </c>
      <c r="L314" s="17">
        <v>112198.644</v>
      </c>
      <c r="M314" s="17">
        <v>112198.644</v>
      </c>
      <c r="N314" s="17">
        <v>83985002.224000007</v>
      </c>
      <c r="O314" s="17">
        <v>83985002.224000007</v>
      </c>
      <c r="P314" s="17">
        <v>83985002.224000007</v>
      </c>
      <c r="Q314" s="47">
        <v>1.33593666760584E-3</v>
      </c>
      <c r="R314" s="47">
        <v>1.33593666760584E-3</v>
      </c>
      <c r="S314" s="47">
        <v>1.33593666760584E-3</v>
      </c>
      <c r="T314" s="17">
        <v>1180.8499999999999</v>
      </c>
      <c r="U314" s="17">
        <v>1145.7</v>
      </c>
      <c r="V314" s="17">
        <v>1145.7</v>
      </c>
      <c r="W314" s="17">
        <v>1145.7</v>
      </c>
      <c r="X314" s="17">
        <v>1.5775408139423599</v>
      </c>
      <c r="Y314" s="17">
        <v>1.5305826400760101</v>
      </c>
      <c r="Z314" s="17">
        <v>1.5305826400760101</v>
      </c>
      <c r="AA314" s="17">
        <v>1.5305826400760101</v>
      </c>
      <c r="AB314" s="17">
        <v>19.021999999999998</v>
      </c>
      <c r="AC314" s="17">
        <v>14.835000000000001</v>
      </c>
      <c r="AD314" s="17">
        <v>7.34</v>
      </c>
      <c r="AE314" s="17">
        <v>4.8000000000000001E-2</v>
      </c>
      <c r="AF314" s="17">
        <v>7.1999999999999995E-2</v>
      </c>
      <c r="AG314" s="17">
        <v>19.021999999999998</v>
      </c>
      <c r="AH314" s="17"/>
      <c r="AI314" s="17"/>
      <c r="AJ314" s="17">
        <v>19.021999999999998</v>
      </c>
      <c r="AK314" s="17">
        <v>19.021999999999998</v>
      </c>
      <c r="AL314" s="17">
        <v>19.021999999999998</v>
      </c>
      <c r="AM314" s="48">
        <v>3</v>
      </c>
      <c r="AN314" s="48">
        <v>3</v>
      </c>
      <c r="AO314" s="48">
        <v>3</v>
      </c>
      <c r="AP314" s="48">
        <v>3</v>
      </c>
      <c r="AQ314" s="20" t="s">
        <v>850</v>
      </c>
      <c r="AR314" s="20" t="s">
        <v>850</v>
      </c>
      <c r="AS314" s="20" t="s">
        <v>850</v>
      </c>
      <c r="AT314" s="20"/>
      <c r="AU314" s="20"/>
    </row>
    <row r="315" spans="1:47" x14ac:dyDescent="0.25">
      <c r="A315" s="20" t="s">
        <v>335</v>
      </c>
      <c r="B315" s="20" t="s">
        <v>326</v>
      </c>
      <c r="C315" s="18">
        <v>1554</v>
      </c>
      <c r="D315" s="19" t="s">
        <v>97</v>
      </c>
      <c r="E315" s="18">
        <v>1009</v>
      </c>
      <c r="F315" s="17">
        <v>1457665.2509999999</v>
      </c>
      <c r="G315" s="17">
        <v>2101882.429</v>
      </c>
      <c r="H315" s="17">
        <v>498598.68199999997</v>
      </c>
      <c r="I315" s="17">
        <v>946862.09699999995</v>
      </c>
      <c r="J315" s="17">
        <v>796615.75899999996</v>
      </c>
      <c r="K315" s="17">
        <v>1502136.5923333301</v>
      </c>
      <c r="L315" s="17">
        <v>1502136.5923333301</v>
      </c>
      <c r="M315" s="17">
        <v>1502136.5923333301</v>
      </c>
      <c r="N315" s="17">
        <v>83985002.224000007</v>
      </c>
      <c r="O315" s="17">
        <v>83985002.224000007</v>
      </c>
      <c r="P315" s="17">
        <v>83985002.224000007</v>
      </c>
      <c r="Q315" s="47">
        <v>1.7885771894449901E-2</v>
      </c>
      <c r="R315" s="47">
        <v>1.7885771894449901E-2</v>
      </c>
      <c r="S315" s="47">
        <v>1.7885771894449901E-2</v>
      </c>
      <c r="T315" s="17">
        <v>1180.8499999999999</v>
      </c>
      <c r="U315" s="17">
        <v>1145.7</v>
      </c>
      <c r="V315" s="17">
        <v>1145.7</v>
      </c>
      <c r="W315" s="17">
        <v>1145.7</v>
      </c>
      <c r="X315" s="17">
        <v>21.120413741561102</v>
      </c>
      <c r="Y315" s="17">
        <v>20.491728859471198</v>
      </c>
      <c r="Z315" s="17">
        <v>20.491728859471198</v>
      </c>
      <c r="AA315" s="17">
        <v>20.491728859471198</v>
      </c>
      <c r="AB315" s="17">
        <v>46.039000000000001</v>
      </c>
      <c r="AC315" s="17">
        <v>65.700999999999993</v>
      </c>
      <c r="AD315" s="17">
        <v>17.119</v>
      </c>
      <c r="AE315" s="17">
        <v>30.838999999999999</v>
      </c>
      <c r="AF315" s="17">
        <v>30.042999999999999</v>
      </c>
      <c r="AG315" s="17">
        <v>65.700999999999993</v>
      </c>
      <c r="AH315" s="17">
        <v>84.075297160000005</v>
      </c>
      <c r="AI315" s="17">
        <v>84.075297160000005</v>
      </c>
      <c r="AJ315" s="17">
        <v>65.700999999999993</v>
      </c>
      <c r="AK315" s="17">
        <v>65.700999999999993</v>
      </c>
      <c r="AL315" s="17">
        <v>65.700999999999993</v>
      </c>
      <c r="AM315" s="48">
        <v>38</v>
      </c>
      <c r="AN315" s="48">
        <v>37</v>
      </c>
      <c r="AO315" s="48">
        <v>37</v>
      </c>
      <c r="AP315" s="48">
        <v>37</v>
      </c>
      <c r="AQ315" s="20" t="s">
        <v>850</v>
      </c>
      <c r="AR315" s="20" t="s">
        <v>850</v>
      </c>
      <c r="AS315" s="20" t="s">
        <v>850</v>
      </c>
      <c r="AT315" s="20"/>
      <c r="AU315" s="20"/>
    </row>
    <row r="316" spans="1:47" x14ac:dyDescent="0.25">
      <c r="A316" s="20" t="s">
        <v>335</v>
      </c>
      <c r="B316" s="20" t="s">
        <v>326</v>
      </c>
      <c r="C316" s="18">
        <v>1554</v>
      </c>
      <c r="D316" s="19" t="s">
        <v>98</v>
      </c>
      <c r="E316" s="18">
        <v>1010</v>
      </c>
      <c r="F316" s="17">
        <v>186191.723</v>
      </c>
      <c r="G316" s="17">
        <v>105911.859</v>
      </c>
      <c r="H316" s="17">
        <v>66995.839000000007</v>
      </c>
      <c r="I316" s="17">
        <v>108124.591</v>
      </c>
      <c r="J316" s="17">
        <v>148169.245</v>
      </c>
      <c r="K316" s="17">
        <v>147495.186333333</v>
      </c>
      <c r="L316" s="17">
        <v>147495.186333333</v>
      </c>
      <c r="M316" s="17">
        <v>147495.186333333</v>
      </c>
      <c r="N316" s="17">
        <v>83985002.224000007</v>
      </c>
      <c r="O316" s="17">
        <v>83985002.224000007</v>
      </c>
      <c r="P316" s="17">
        <v>83985002.224000007</v>
      </c>
      <c r="Q316" s="47">
        <v>1.75620863758439E-3</v>
      </c>
      <c r="R316" s="47">
        <v>1.75620863758439E-3</v>
      </c>
      <c r="S316" s="47">
        <v>1.75620863758439E-3</v>
      </c>
      <c r="T316" s="17">
        <v>1180.8499999999999</v>
      </c>
      <c r="U316" s="17">
        <v>1145.7</v>
      </c>
      <c r="V316" s="17">
        <v>1145.7</v>
      </c>
      <c r="W316" s="17">
        <v>1145.7</v>
      </c>
      <c r="X316" s="17">
        <v>2.0738189696915299</v>
      </c>
      <c r="Y316" s="17">
        <v>2.01208823608044</v>
      </c>
      <c r="Z316" s="17">
        <v>2.01208823608044</v>
      </c>
      <c r="AA316" s="17">
        <v>2.01208823608044</v>
      </c>
      <c r="AB316" s="17">
        <v>19.745999999999999</v>
      </c>
      <c r="AC316" s="17">
        <v>11.52</v>
      </c>
      <c r="AD316" s="17">
        <v>7.5519999999999996</v>
      </c>
      <c r="AE316" s="17">
        <v>8.923</v>
      </c>
      <c r="AF316" s="17">
        <v>13.429</v>
      </c>
      <c r="AG316" s="17">
        <v>19.745999999999999</v>
      </c>
      <c r="AH316" s="17"/>
      <c r="AI316" s="17"/>
      <c r="AJ316" s="17">
        <v>19.745999999999999</v>
      </c>
      <c r="AK316" s="17">
        <v>19.745999999999999</v>
      </c>
      <c r="AL316" s="17">
        <v>19.745999999999999</v>
      </c>
      <c r="AM316" s="48">
        <v>4</v>
      </c>
      <c r="AN316" s="48">
        <v>4</v>
      </c>
      <c r="AO316" s="48">
        <v>4</v>
      </c>
      <c r="AP316" s="48">
        <v>4</v>
      </c>
      <c r="AQ316" s="20" t="s">
        <v>850</v>
      </c>
      <c r="AR316" s="20" t="s">
        <v>850</v>
      </c>
      <c r="AS316" s="20" t="s">
        <v>850</v>
      </c>
      <c r="AT316" s="20"/>
      <c r="AU316" s="20"/>
    </row>
    <row r="317" spans="1:47" x14ac:dyDescent="0.25">
      <c r="A317" s="20" t="s">
        <v>792</v>
      </c>
      <c r="B317" s="20" t="s">
        <v>326</v>
      </c>
      <c r="C317" s="18">
        <v>60302</v>
      </c>
      <c r="D317" s="19" t="s">
        <v>107</v>
      </c>
      <c r="E317" s="18">
        <v>91141</v>
      </c>
      <c r="F317" s="17"/>
      <c r="G317" s="17">
        <v>1274805.3400000001</v>
      </c>
      <c r="H317" s="17">
        <v>7686794.2800000003</v>
      </c>
      <c r="I317" s="17">
        <v>7745691.7599999998</v>
      </c>
      <c r="J317" s="17">
        <v>8086534.7800000003</v>
      </c>
      <c r="K317" s="17">
        <v>7839673.6066666599</v>
      </c>
      <c r="L317" s="17">
        <v>7839673.6066666599</v>
      </c>
      <c r="M317" s="17">
        <v>7839673.6066666599</v>
      </c>
      <c r="N317" s="17">
        <v>83985002.224000007</v>
      </c>
      <c r="O317" s="17">
        <v>83985002.224000007</v>
      </c>
      <c r="P317" s="17">
        <v>83985002.224000007</v>
      </c>
      <c r="Q317" s="47">
        <v>9.3346114175923103E-2</v>
      </c>
      <c r="R317" s="47">
        <v>9.3346114175923103E-2</v>
      </c>
      <c r="S317" s="47">
        <v>9.3346114175923103E-2</v>
      </c>
      <c r="T317" s="17">
        <v>1180.8499999999999</v>
      </c>
      <c r="U317" s="17">
        <v>1145.7</v>
      </c>
      <c r="V317" s="17">
        <v>1145.7</v>
      </c>
      <c r="W317" s="17">
        <v>1145.7</v>
      </c>
      <c r="X317" s="17">
        <v>110.227758924638</v>
      </c>
      <c r="Y317" s="17">
        <v>106.94664301135499</v>
      </c>
      <c r="Z317" s="17">
        <v>106.94664301135499</v>
      </c>
      <c r="AA317" s="17">
        <v>106.94664301135499</v>
      </c>
      <c r="AB317" s="17"/>
      <c r="AC317" s="17">
        <v>3.5630000000000002</v>
      </c>
      <c r="AD317" s="17">
        <v>21.77</v>
      </c>
      <c r="AE317" s="17">
        <v>21.706</v>
      </c>
      <c r="AF317" s="17">
        <v>22.882000000000001</v>
      </c>
      <c r="AG317" s="17">
        <v>22.882000000000001</v>
      </c>
      <c r="AH317" s="17"/>
      <c r="AI317" s="17"/>
      <c r="AJ317" s="17">
        <v>22.882000000000001</v>
      </c>
      <c r="AK317" s="17">
        <v>22.882000000000001</v>
      </c>
      <c r="AL317" s="17">
        <v>22.882000000000001</v>
      </c>
      <c r="AM317" s="48">
        <v>23</v>
      </c>
      <c r="AN317" s="48">
        <v>23</v>
      </c>
      <c r="AO317" s="48">
        <v>23</v>
      </c>
      <c r="AP317" s="48">
        <v>23</v>
      </c>
      <c r="AQ317" s="20" t="s">
        <v>850</v>
      </c>
      <c r="AR317" s="20" t="s">
        <v>850</v>
      </c>
      <c r="AS317" s="20" t="s">
        <v>850</v>
      </c>
      <c r="AT317" s="20"/>
      <c r="AU317" s="20"/>
    </row>
    <row r="318" spans="1:47" x14ac:dyDescent="0.25">
      <c r="A318" s="20" t="s">
        <v>792</v>
      </c>
      <c r="B318" s="20" t="s">
        <v>326</v>
      </c>
      <c r="C318" s="18">
        <v>60302</v>
      </c>
      <c r="D318" s="19" t="s">
        <v>108</v>
      </c>
      <c r="E318" s="18">
        <v>91142</v>
      </c>
      <c r="F318" s="17"/>
      <c r="G318" s="17">
        <v>1163885.04</v>
      </c>
      <c r="H318" s="17">
        <v>8166955.4199999999</v>
      </c>
      <c r="I318" s="17">
        <v>7734582.9400000004</v>
      </c>
      <c r="J318" s="17">
        <v>8033704.6500000004</v>
      </c>
      <c r="K318" s="17">
        <v>7978414.3366666604</v>
      </c>
      <c r="L318" s="17">
        <v>7978414.3366666604</v>
      </c>
      <c r="M318" s="17">
        <v>7978414.3366666604</v>
      </c>
      <c r="N318" s="17">
        <v>83985002.224000007</v>
      </c>
      <c r="O318" s="17">
        <v>83985002.224000007</v>
      </c>
      <c r="P318" s="17">
        <v>83985002.224000007</v>
      </c>
      <c r="Q318" s="47">
        <v>9.4998084484025996E-2</v>
      </c>
      <c r="R318" s="47">
        <v>9.4998084484025996E-2</v>
      </c>
      <c r="S318" s="47">
        <v>9.4998084484025996E-2</v>
      </c>
      <c r="T318" s="17">
        <v>1180.8499999999999</v>
      </c>
      <c r="U318" s="17">
        <v>1145.7</v>
      </c>
      <c r="V318" s="17">
        <v>1145.7</v>
      </c>
      <c r="W318" s="17">
        <v>1145.7</v>
      </c>
      <c r="X318" s="17">
        <v>112.178488062962</v>
      </c>
      <c r="Y318" s="17">
        <v>108.839305393348</v>
      </c>
      <c r="Z318" s="17">
        <v>108.839305393348</v>
      </c>
      <c r="AA318" s="17">
        <v>108.839305393348</v>
      </c>
      <c r="AB318" s="17"/>
      <c r="AC318" s="17">
        <v>3.2850000000000001</v>
      </c>
      <c r="AD318" s="17">
        <v>22.957999999999998</v>
      </c>
      <c r="AE318" s="17">
        <v>21.501999999999999</v>
      </c>
      <c r="AF318" s="17">
        <v>22.742000000000001</v>
      </c>
      <c r="AG318" s="17">
        <v>22.957999999999998</v>
      </c>
      <c r="AH318" s="17"/>
      <c r="AI318" s="17"/>
      <c r="AJ318" s="17">
        <v>22.957999999999998</v>
      </c>
      <c r="AK318" s="17">
        <v>22.957999999999998</v>
      </c>
      <c r="AL318" s="17">
        <v>22.957999999999998</v>
      </c>
      <c r="AM318" s="48">
        <v>23</v>
      </c>
      <c r="AN318" s="48">
        <v>23</v>
      </c>
      <c r="AO318" s="48">
        <v>23</v>
      </c>
      <c r="AP318" s="48">
        <v>23</v>
      </c>
      <c r="AQ318" s="20" t="s">
        <v>850</v>
      </c>
      <c r="AR318" s="20" t="s">
        <v>850</v>
      </c>
      <c r="AS318" s="20" t="s">
        <v>850</v>
      </c>
      <c r="AT318" s="20"/>
      <c r="AU318" s="20"/>
    </row>
    <row r="319" spans="1:47" x14ac:dyDescent="0.25">
      <c r="A319" s="20" t="s">
        <v>336</v>
      </c>
      <c r="B319" s="20" t="s">
        <v>326</v>
      </c>
      <c r="C319" s="18">
        <v>1573</v>
      </c>
      <c r="D319" s="19" t="s">
        <v>95</v>
      </c>
      <c r="E319" s="18">
        <v>1065</v>
      </c>
      <c r="F319" s="17">
        <v>6206175.2029999997</v>
      </c>
      <c r="G319" s="17">
        <v>3995284.0210000002</v>
      </c>
      <c r="H319" s="17">
        <v>4729654.6330000004</v>
      </c>
      <c r="I319" s="17">
        <v>5278693.7319999998</v>
      </c>
      <c r="J319" s="17">
        <v>5320108.0760000004</v>
      </c>
      <c r="K319" s="17"/>
      <c r="L319" s="17"/>
      <c r="M319" s="17"/>
      <c r="N319" s="17">
        <v>83985002.224000007</v>
      </c>
      <c r="O319" s="17">
        <v>83985002.224000007</v>
      </c>
      <c r="P319" s="17">
        <v>83985002.224000007</v>
      </c>
      <c r="Q319" s="47"/>
      <c r="R319" s="47"/>
      <c r="S319" s="47"/>
      <c r="T319" s="17">
        <v>1180.8499999999999</v>
      </c>
      <c r="U319" s="17">
        <v>1145.7</v>
      </c>
      <c r="V319" s="17">
        <v>1145.7</v>
      </c>
      <c r="W319" s="17">
        <v>1145.7</v>
      </c>
      <c r="X319" s="17"/>
      <c r="Y319" s="17"/>
      <c r="Z319" s="17"/>
      <c r="AA319" s="17"/>
      <c r="AB319" s="17">
        <v>117.598</v>
      </c>
      <c r="AC319" s="17">
        <v>88.271000000000001</v>
      </c>
      <c r="AD319" s="17">
        <v>108.24</v>
      </c>
      <c r="AE319" s="17">
        <v>119.878</v>
      </c>
      <c r="AF319" s="17">
        <v>113.624</v>
      </c>
      <c r="AG319" s="17">
        <v>119.878</v>
      </c>
      <c r="AH319" s="17">
        <v>248.24700812</v>
      </c>
      <c r="AI319" s="17">
        <v>248.24700812</v>
      </c>
      <c r="AJ319" s="17">
        <v>119.878</v>
      </c>
      <c r="AK319" s="17">
        <v>119.878</v>
      </c>
      <c r="AL319" s="17">
        <v>119.878</v>
      </c>
      <c r="AM319" s="48"/>
      <c r="AN319" s="48"/>
      <c r="AO319" s="48"/>
      <c r="AP319" s="48"/>
      <c r="AQ319" s="20" t="s">
        <v>832</v>
      </c>
      <c r="AR319" s="20" t="s">
        <v>832</v>
      </c>
      <c r="AS319" s="20" t="s">
        <v>832</v>
      </c>
      <c r="AT319" s="20"/>
      <c r="AU319" s="20"/>
    </row>
    <row r="320" spans="1:47" x14ac:dyDescent="0.25">
      <c r="A320" s="20" t="s">
        <v>336</v>
      </c>
      <c r="B320" s="20" t="s">
        <v>326</v>
      </c>
      <c r="C320" s="18">
        <v>1573</v>
      </c>
      <c r="D320" s="19" t="s">
        <v>96</v>
      </c>
      <c r="E320" s="18">
        <v>1066</v>
      </c>
      <c r="F320" s="17">
        <v>7956004.2419999996</v>
      </c>
      <c r="G320" s="17">
        <v>5365994.9309999999</v>
      </c>
      <c r="H320" s="17">
        <v>6192484.2199999997</v>
      </c>
      <c r="I320" s="17">
        <v>4887287.6270000003</v>
      </c>
      <c r="J320" s="17">
        <v>3273370.6970000002</v>
      </c>
      <c r="K320" s="17"/>
      <c r="L320" s="17"/>
      <c r="M320" s="17"/>
      <c r="N320" s="17">
        <v>83985002.224000007</v>
      </c>
      <c r="O320" s="17">
        <v>83985002.224000007</v>
      </c>
      <c r="P320" s="17">
        <v>83985002.224000007</v>
      </c>
      <c r="Q320" s="47"/>
      <c r="R320" s="47"/>
      <c r="S320" s="47"/>
      <c r="T320" s="17">
        <v>1180.8499999999999</v>
      </c>
      <c r="U320" s="17">
        <v>1145.7</v>
      </c>
      <c r="V320" s="17">
        <v>1145.7</v>
      </c>
      <c r="W320" s="17">
        <v>1145.7</v>
      </c>
      <c r="X320" s="17"/>
      <c r="Y320" s="17"/>
      <c r="Z320" s="17"/>
      <c r="AA320" s="17"/>
      <c r="AB320" s="17">
        <v>145.05500000000001</v>
      </c>
      <c r="AC320" s="17">
        <v>124.907</v>
      </c>
      <c r="AD320" s="17">
        <v>121.877</v>
      </c>
      <c r="AE320" s="17">
        <v>121.371</v>
      </c>
      <c r="AF320" s="17">
        <v>78.787999999999997</v>
      </c>
      <c r="AG320" s="17">
        <v>145.05500000000001</v>
      </c>
      <c r="AH320" s="17">
        <v>318.24016968000001</v>
      </c>
      <c r="AI320" s="17">
        <v>318.24016968000001</v>
      </c>
      <c r="AJ320" s="17">
        <v>145.05500000000001</v>
      </c>
      <c r="AK320" s="17">
        <v>145.05500000000001</v>
      </c>
      <c r="AL320" s="17">
        <v>145.05500000000001</v>
      </c>
      <c r="AM320" s="48"/>
      <c r="AN320" s="48"/>
      <c r="AO320" s="48"/>
      <c r="AP320" s="48"/>
      <c r="AQ320" s="20" t="s">
        <v>832</v>
      </c>
      <c r="AR320" s="20" t="s">
        <v>832</v>
      </c>
      <c r="AS320" s="20" t="s">
        <v>832</v>
      </c>
      <c r="AT320" s="20"/>
      <c r="AU320" s="20"/>
    </row>
    <row r="321" spans="1:47" x14ac:dyDescent="0.25">
      <c r="A321" s="20" t="s">
        <v>336</v>
      </c>
      <c r="B321" s="20" t="s">
        <v>326</v>
      </c>
      <c r="C321" s="18">
        <v>1573</v>
      </c>
      <c r="D321" s="19" t="s">
        <v>152</v>
      </c>
      <c r="E321" s="18">
        <v>1069</v>
      </c>
      <c r="F321" s="17">
        <v>16085.1</v>
      </c>
      <c r="G321" s="17">
        <v>5768</v>
      </c>
      <c r="H321" s="17">
        <v>6926.9</v>
      </c>
      <c r="I321" s="17">
        <v>6638.1</v>
      </c>
      <c r="J321" s="17">
        <v>2024</v>
      </c>
      <c r="K321" s="17">
        <v>9883.3666666666595</v>
      </c>
      <c r="L321" s="17">
        <v>9883.3666666666595</v>
      </c>
      <c r="M321" s="17">
        <v>9883.3666666666595</v>
      </c>
      <c r="N321" s="17">
        <v>83985002.224000007</v>
      </c>
      <c r="O321" s="17">
        <v>83985002.224000007</v>
      </c>
      <c r="P321" s="17">
        <v>83985002.224000007</v>
      </c>
      <c r="Q321" s="47">
        <v>1.1768013817879399E-4</v>
      </c>
      <c r="R321" s="47">
        <v>1.1768013817879399E-4</v>
      </c>
      <c r="S321" s="47">
        <v>1.1768013817879399E-4</v>
      </c>
      <c r="T321" s="17">
        <v>1180.8499999999999</v>
      </c>
      <c r="U321" s="17">
        <v>1145.7</v>
      </c>
      <c r="V321" s="17">
        <v>1145.7</v>
      </c>
      <c r="W321" s="17">
        <v>1145.7</v>
      </c>
      <c r="X321" s="17">
        <v>0.13896259116842899</v>
      </c>
      <c r="Y321" s="17">
        <v>0.134826134311444</v>
      </c>
      <c r="Z321" s="17">
        <v>0.134826134311444</v>
      </c>
      <c r="AA321" s="17">
        <v>0.134826134311444</v>
      </c>
      <c r="AB321" s="17">
        <v>4.359</v>
      </c>
      <c r="AC321" s="17">
        <v>1.5629999999999999</v>
      </c>
      <c r="AD321" s="17">
        <v>1.877</v>
      </c>
      <c r="AE321" s="17">
        <v>1.7989999999999999</v>
      </c>
      <c r="AF321" s="17">
        <v>0.54900000000000004</v>
      </c>
      <c r="AG321" s="17">
        <v>4.359</v>
      </c>
      <c r="AH321" s="17"/>
      <c r="AI321" s="17"/>
      <c r="AJ321" s="17">
        <v>4.359</v>
      </c>
      <c r="AK321" s="17">
        <v>4.359</v>
      </c>
      <c r="AL321" s="17">
        <v>4.359</v>
      </c>
      <c r="AM321" s="48">
        <v>0</v>
      </c>
      <c r="AN321" s="48">
        <v>0</v>
      </c>
      <c r="AO321" s="48">
        <v>0</v>
      </c>
      <c r="AP321" s="48">
        <v>0</v>
      </c>
      <c r="AQ321" s="20" t="s">
        <v>850</v>
      </c>
      <c r="AR321" s="20" t="s">
        <v>850</v>
      </c>
      <c r="AS321" s="20" t="s">
        <v>850</v>
      </c>
      <c r="AT321" s="20"/>
      <c r="AU321" s="20"/>
    </row>
    <row r="322" spans="1:47" x14ac:dyDescent="0.25">
      <c r="A322" s="20" t="s">
        <v>336</v>
      </c>
      <c r="B322" s="20" t="s">
        <v>326</v>
      </c>
      <c r="C322" s="18">
        <v>1573</v>
      </c>
      <c r="D322" s="19" t="s">
        <v>153</v>
      </c>
      <c r="E322" s="18">
        <v>1070</v>
      </c>
      <c r="F322" s="17">
        <v>9316.2000000000007</v>
      </c>
      <c r="G322" s="17">
        <v>6696.1</v>
      </c>
      <c r="H322" s="17">
        <v>5599.1</v>
      </c>
      <c r="I322" s="17">
        <v>5022.1000000000004</v>
      </c>
      <c r="J322" s="17">
        <v>1214</v>
      </c>
      <c r="K322" s="17">
        <v>7203.8</v>
      </c>
      <c r="L322" s="17">
        <v>7203.8</v>
      </c>
      <c r="M322" s="17">
        <v>7203.8</v>
      </c>
      <c r="N322" s="17">
        <v>83985002.224000007</v>
      </c>
      <c r="O322" s="17">
        <v>83985002.224000007</v>
      </c>
      <c r="P322" s="17">
        <v>83985002.224000007</v>
      </c>
      <c r="Q322" s="47">
        <v>8.57748384739746E-5</v>
      </c>
      <c r="R322" s="47">
        <v>8.57748384739746E-5</v>
      </c>
      <c r="S322" s="47">
        <v>8.57748384739746E-5</v>
      </c>
      <c r="T322" s="17">
        <v>1180.8499999999999</v>
      </c>
      <c r="U322" s="17">
        <v>1145.7</v>
      </c>
      <c r="V322" s="17">
        <v>1145.7</v>
      </c>
      <c r="W322" s="17">
        <v>1145.7</v>
      </c>
      <c r="X322" s="17">
        <v>0.101287218011992</v>
      </c>
      <c r="Y322" s="17">
        <v>9.8272232439632706E-2</v>
      </c>
      <c r="Z322" s="17">
        <v>9.8272232439632706E-2</v>
      </c>
      <c r="AA322" s="17">
        <v>9.8272232439632706E-2</v>
      </c>
      <c r="AB322" s="17">
        <v>2.5249999999999999</v>
      </c>
      <c r="AC322" s="17">
        <v>1.8149999999999999</v>
      </c>
      <c r="AD322" s="17">
        <v>1.5169999999999999</v>
      </c>
      <c r="AE322" s="17">
        <v>1.361</v>
      </c>
      <c r="AF322" s="17">
        <v>0.32900000000000001</v>
      </c>
      <c r="AG322" s="17">
        <v>2.5249999999999999</v>
      </c>
      <c r="AH322" s="17"/>
      <c r="AI322" s="17"/>
      <c r="AJ322" s="17">
        <v>2.5249999999999999</v>
      </c>
      <c r="AK322" s="17">
        <v>2.5249999999999999</v>
      </c>
      <c r="AL322" s="17">
        <v>2.5249999999999999</v>
      </c>
      <c r="AM322" s="48">
        <v>0</v>
      </c>
      <c r="AN322" s="48">
        <v>0</v>
      </c>
      <c r="AO322" s="48">
        <v>0</v>
      </c>
      <c r="AP322" s="48">
        <v>0</v>
      </c>
      <c r="AQ322" s="20" t="s">
        <v>850</v>
      </c>
      <c r="AR322" s="20" t="s">
        <v>850</v>
      </c>
      <c r="AS322" s="20" t="s">
        <v>850</v>
      </c>
      <c r="AT322" s="20"/>
      <c r="AU322" s="20"/>
    </row>
    <row r="323" spans="1:47" x14ac:dyDescent="0.25">
      <c r="A323" s="20" t="s">
        <v>336</v>
      </c>
      <c r="B323" s="20" t="s">
        <v>326</v>
      </c>
      <c r="C323" s="18">
        <v>1573</v>
      </c>
      <c r="D323" s="19" t="s">
        <v>33</v>
      </c>
      <c r="E323" s="18">
        <v>1071</v>
      </c>
      <c r="F323" s="17">
        <v>10761.8</v>
      </c>
      <c r="G323" s="17">
        <v>4441.1000000000004</v>
      </c>
      <c r="H323" s="17">
        <v>4387</v>
      </c>
      <c r="I323" s="17">
        <v>4386.8999999999996</v>
      </c>
      <c r="J323" s="17">
        <v>1271.9000000000001</v>
      </c>
      <c r="K323" s="17">
        <v>6529.9666666666599</v>
      </c>
      <c r="L323" s="17">
        <v>6529.9666666666599</v>
      </c>
      <c r="M323" s="17">
        <v>6529.9666666666599</v>
      </c>
      <c r="N323" s="17">
        <v>83985002.224000007</v>
      </c>
      <c r="O323" s="17">
        <v>83985002.224000007</v>
      </c>
      <c r="P323" s="17">
        <v>83985002.224000007</v>
      </c>
      <c r="Q323" s="47">
        <v>7.7751580564947904E-5</v>
      </c>
      <c r="R323" s="47">
        <v>7.7751580564947904E-5</v>
      </c>
      <c r="S323" s="47">
        <v>7.7751580564947904E-5</v>
      </c>
      <c r="T323" s="17">
        <v>1180.8499999999999</v>
      </c>
      <c r="U323" s="17">
        <v>1145.7</v>
      </c>
      <c r="V323" s="17">
        <v>1145.7</v>
      </c>
      <c r="W323" s="17">
        <v>1145.7</v>
      </c>
      <c r="X323" s="17">
        <v>9.1812953910118705E-2</v>
      </c>
      <c r="Y323" s="17">
        <v>8.9079985853260796E-2</v>
      </c>
      <c r="Z323" s="17">
        <v>8.9079985853260796E-2</v>
      </c>
      <c r="AA323" s="17">
        <v>8.9079985853260796E-2</v>
      </c>
      <c r="AB323" s="17">
        <v>2.9159999999999999</v>
      </c>
      <c r="AC323" s="17">
        <v>1.204</v>
      </c>
      <c r="AD323" s="17">
        <v>1.1890000000000001</v>
      </c>
      <c r="AE323" s="17">
        <v>1.1890000000000001</v>
      </c>
      <c r="AF323" s="17">
        <v>0.34499999999999997</v>
      </c>
      <c r="AG323" s="17">
        <v>2.9159999999999999</v>
      </c>
      <c r="AH323" s="17"/>
      <c r="AI323" s="17"/>
      <c r="AJ323" s="17">
        <v>2.9159999999999999</v>
      </c>
      <c r="AK323" s="17">
        <v>2.9159999999999999</v>
      </c>
      <c r="AL323" s="17">
        <v>2.9159999999999999</v>
      </c>
      <c r="AM323" s="48">
        <v>0</v>
      </c>
      <c r="AN323" s="48">
        <v>0</v>
      </c>
      <c r="AO323" s="48">
        <v>0</v>
      </c>
      <c r="AP323" s="48">
        <v>0</v>
      </c>
      <c r="AQ323" s="20" t="s">
        <v>850</v>
      </c>
      <c r="AR323" s="20" t="s">
        <v>850</v>
      </c>
      <c r="AS323" s="20" t="s">
        <v>850</v>
      </c>
      <c r="AT323" s="20"/>
      <c r="AU323" s="20"/>
    </row>
    <row r="324" spans="1:47" x14ac:dyDescent="0.25">
      <c r="A324" s="20" t="s">
        <v>336</v>
      </c>
      <c r="B324" s="20" t="s">
        <v>326</v>
      </c>
      <c r="C324" s="18">
        <v>1573</v>
      </c>
      <c r="D324" s="19" t="s">
        <v>154</v>
      </c>
      <c r="E324" s="18">
        <v>1072</v>
      </c>
      <c r="F324" s="17">
        <v>11050.1</v>
      </c>
      <c r="G324" s="17">
        <v>3576</v>
      </c>
      <c r="H324" s="17"/>
      <c r="I324" s="17">
        <v>12179</v>
      </c>
      <c r="J324" s="17">
        <v>1445</v>
      </c>
      <c r="K324" s="17">
        <v>8935.0333333333292</v>
      </c>
      <c r="L324" s="17">
        <v>8935.0333333333292</v>
      </c>
      <c r="M324" s="17">
        <v>8935.0333333333292</v>
      </c>
      <c r="N324" s="17">
        <v>83985002.224000007</v>
      </c>
      <c r="O324" s="17">
        <v>83985002.224000007</v>
      </c>
      <c r="P324" s="17">
        <v>83985002.224000007</v>
      </c>
      <c r="Q324" s="47">
        <v>1.0638843956332E-4</v>
      </c>
      <c r="R324" s="47">
        <v>1.0638843956332E-4</v>
      </c>
      <c r="S324" s="47">
        <v>1.0638843956332E-4</v>
      </c>
      <c r="T324" s="17">
        <v>1180.8499999999999</v>
      </c>
      <c r="U324" s="17">
        <v>1145.7</v>
      </c>
      <c r="V324" s="17">
        <v>1145.7</v>
      </c>
      <c r="W324" s="17">
        <v>1145.7</v>
      </c>
      <c r="X324" s="17">
        <v>0.125628788858346</v>
      </c>
      <c r="Y324" s="17">
        <v>0.121889235207695</v>
      </c>
      <c r="Z324" s="17">
        <v>0.121889235207695</v>
      </c>
      <c r="AA324" s="17">
        <v>0.121889235207695</v>
      </c>
      <c r="AB324" s="17">
        <v>2.9950000000000001</v>
      </c>
      <c r="AC324" s="17">
        <v>0.96899999999999997</v>
      </c>
      <c r="AD324" s="17"/>
      <c r="AE324" s="17">
        <v>3.3010000000000002</v>
      </c>
      <c r="AF324" s="17">
        <v>0.39200000000000002</v>
      </c>
      <c r="AG324" s="17">
        <v>3.3010000000000002</v>
      </c>
      <c r="AH324" s="17"/>
      <c r="AI324" s="17"/>
      <c r="AJ324" s="17">
        <v>3.3010000000000002</v>
      </c>
      <c r="AK324" s="17">
        <v>3.3010000000000002</v>
      </c>
      <c r="AL324" s="17">
        <v>3.3010000000000002</v>
      </c>
      <c r="AM324" s="48">
        <v>0</v>
      </c>
      <c r="AN324" s="48">
        <v>0</v>
      </c>
      <c r="AO324" s="48">
        <v>0</v>
      </c>
      <c r="AP324" s="48">
        <v>0</v>
      </c>
      <c r="AQ324" s="20" t="s">
        <v>850</v>
      </c>
      <c r="AR324" s="20" t="s">
        <v>850</v>
      </c>
      <c r="AS324" s="20" t="s">
        <v>850</v>
      </c>
      <c r="AT324" s="20"/>
      <c r="AU324" s="20"/>
    </row>
    <row r="325" spans="1:47" x14ac:dyDescent="0.25">
      <c r="A325" s="20" t="s">
        <v>337</v>
      </c>
      <c r="B325" s="20" t="s">
        <v>326</v>
      </c>
      <c r="C325" s="18">
        <v>1556</v>
      </c>
      <c r="D325" s="19" t="s">
        <v>338</v>
      </c>
      <c r="E325" s="18">
        <v>1019</v>
      </c>
      <c r="F325" s="17">
        <v>645494.24100000004</v>
      </c>
      <c r="G325" s="17">
        <v>712801.08</v>
      </c>
      <c r="H325" s="17">
        <v>497534.16600000003</v>
      </c>
      <c r="I325" s="17">
        <v>941917.97100000002</v>
      </c>
      <c r="J325" s="17">
        <v>487555.45</v>
      </c>
      <c r="K325" s="17">
        <v>766737.76399999997</v>
      </c>
      <c r="L325" s="17">
        <v>766737.76399999997</v>
      </c>
      <c r="M325" s="17">
        <v>766737.76399999997</v>
      </c>
      <c r="N325" s="17">
        <v>83985002.224000007</v>
      </c>
      <c r="O325" s="17">
        <v>83985002.224000007</v>
      </c>
      <c r="P325" s="17">
        <v>83985002.224000007</v>
      </c>
      <c r="Q325" s="47">
        <v>9.1294605429074194E-3</v>
      </c>
      <c r="R325" s="47">
        <v>9.1294605429074194E-3</v>
      </c>
      <c r="S325" s="47">
        <v>9.1294605429074194E-3</v>
      </c>
      <c r="T325" s="17">
        <v>1180.8499999999999</v>
      </c>
      <c r="U325" s="17">
        <v>1145.7</v>
      </c>
      <c r="V325" s="17">
        <v>1145.7</v>
      </c>
      <c r="W325" s="17">
        <v>1145.7</v>
      </c>
      <c r="X325" s="17">
        <v>10.7805234820922</v>
      </c>
      <c r="Y325" s="17">
        <v>10.459622944009</v>
      </c>
      <c r="Z325" s="17">
        <v>10.459622944009</v>
      </c>
      <c r="AA325" s="17">
        <v>10.459622944009</v>
      </c>
      <c r="AB325" s="17">
        <v>19.468</v>
      </c>
      <c r="AC325" s="17">
        <v>21.088999999999999</v>
      </c>
      <c r="AD325" s="17">
        <v>11.974</v>
      </c>
      <c r="AE325" s="17">
        <v>25.315999999999999</v>
      </c>
      <c r="AF325" s="17">
        <v>12.98</v>
      </c>
      <c r="AG325" s="17">
        <v>25.315999999999999</v>
      </c>
      <c r="AH325" s="17"/>
      <c r="AI325" s="17"/>
      <c r="AJ325" s="17">
        <v>25.315999999999999</v>
      </c>
      <c r="AK325" s="17">
        <v>25.315999999999999</v>
      </c>
      <c r="AL325" s="17">
        <v>25.315999999999999</v>
      </c>
      <c r="AM325" s="48">
        <v>20</v>
      </c>
      <c r="AN325" s="48">
        <v>19</v>
      </c>
      <c r="AO325" s="48">
        <v>19</v>
      </c>
      <c r="AP325" s="48">
        <v>19</v>
      </c>
      <c r="AQ325" s="20" t="s">
        <v>850</v>
      </c>
      <c r="AR325" s="20" t="s">
        <v>850</v>
      </c>
      <c r="AS325" s="20" t="s">
        <v>850</v>
      </c>
      <c r="AT325" s="20"/>
      <c r="AU325" s="20"/>
    </row>
    <row r="326" spans="1:47" x14ac:dyDescent="0.25">
      <c r="A326" s="20" t="s">
        <v>337</v>
      </c>
      <c r="B326" s="20" t="s">
        <v>326</v>
      </c>
      <c r="C326" s="18">
        <v>1556</v>
      </c>
      <c r="D326" s="19" t="s">
        <v>324</v>
      </c>
      <c r="E326" s="18">
        <v>90366</v>
      </c>
      <c r="F326" s="17">
        <v>406747.84100000001</v>
      </c>
      <c r="G326" s="17">
        <v>556034.09499999997</v>
      </c>
      <c r="H326" s="17">
        <v>479863.14</v>
      </c>
      <c r="I326" s="17">
        <v>400509.90500000003</v>
      </c>
      <c r="J326" s="17">
        <v>286499.71799999999</v>
      </c>
      <c r="K326" s="17">
        <v>480881.69199999998</v>
      </c>
      <c r="L326" s="17">
        <v>480881.69199999998</v>
      </c>
      <c r="M326" s="17">
        <v>480881.69199999998</v>
      </c>
      <c r="N326" s="17">
        <v>83985002.224000007</v>
      </c>
      <c r="O326" s="17">
        <v>83985002.224000007</v>
      </c>
      <c r="P326" s="17">
        <v>83985002.224000007</v>
      </c>
      <c r="Q326" s="47">
        <v>5.7258043610860397E-3</v>
      </c>
      <c r="R326" s="47">
        <v>5.7258043610860397E-3</v>
      </c>
      <c r="S326" s="47">
        <v>5.7258043610860397E-3</v>
      </c>
      <c r="T326" s="17">
        <v>1180.8499999999999</v>
      </c>
      <c r="U326" s="17">
        <v>1145.7</v>
      </c>
      <c r="V326" s="17">
        <v>1145.7</v>
      </c>
      <c r="W326" s="17">
        <v>1145.7</v>
      </c>
      <c r="X326" s="17">
        <v>6.7613160797884504</v>
      </c>
      <c r="Y326" s="17">
        <v>6.5600540564962699</v>
      </c>
      <c r="Z326" s="17">
        <v>6.5600540564962699</v>
      </c>
      <c r="AA326" s="17">
        <v>6.5600540564962699</v>
      </c>
      <c r="AB326" s="17">
        <v>1.9790000000000001</v>
      </c>
      <c r="AC326" s="17">
        <v>2.86</v>
      </c>
      <c r="AD326" s="17">
        <v>2.5289999999999999</v>
      </c>
      <c r="AE326" s="17">
        <v>2.0779999999999998</v>
      </c>
      <c r="AF326" s="17">
        <v>1.38</v>
      </c>
      <c r="AG326" s="17">
        <v>2.86</v>
      </c>
      <c r="AH326" s="17"/>
      <c r="AI326" s="17"/>
      <c r="AJ326" s="17">
        <v>2.86</v>
      </c>
      <c r="AK326" s="17">
        <v>2.86</v>
      </c>
      <c r="AL326" s="17">
        <v>2.86</v>
      </c>
      <c r="AM326" s="48">
        <v>3</v>
      </c>
      <c r="AN326" s="48">
        <v>3</v>
      </c>
      <c r="AO326" s="48">
        <v>3</v>
      </c>
      <c r="AP326" s="48">
        <v>3</v>
      </c>
      <c r="AQ326" s="20" t="s">
        <v>850</v>
      </c>
      <c r="AR326" s="20" t="s">
        <v>850</v>
      </c>
      <c r="AS326" s="20" t="s">
        <v>850</v>
      </c>
      <c r="AT326" s="20"/>
      <c r="AU326" s="20"/>
    </row>
    <row r="327" spans="1:47" x14ac:dyDescent="0.25">
      <c r="A327" s="20" t="s">
        <v>337</v>
      </c>
      <c r="B327" s="20" t="s">
        <v>326</v>
      </c>
      <c r="C327" s="18">
        <v>1556</v>
      </c>
      <c r="D327" s="19" t="s">
        <v>793</v>
      </c>
      <c r="E327" s="18">
        <v>90367</v>
      </c>
      <c r="F327" s="17">
        <v>383514.92099999997</v>
      </c>
      <c r="G327" s="17">
        <v>528061.96400000004</v>
      </c>
      <c r="H327" s="17">
        <v>482405.68199999997</v>
      </c>
      <c r="I327" s="17">
        <v>378485.88500000001</v>
      </c>
      <c r="J327" s="17">
        <v>387529.54100000003</v>
      </c>
      <c r="K327" s="17">
        <v>465999.06233333301</v>
      </c>
      <c r="L327" s="17">
        <v>465999.06233333301</v>
      </c>
      <c r="M327" s="17">
        <v>465999.06233333301</v>
      </c>
      <c r="N327" s="17">
        <v>83985002.224000007</v>
      </c>
      <c r="O327" s="17">
        <v>83985002.224000007</v>
      </c>
      <c r="P327" s="17">
        <v>83985002.224000007</v>
      </c>
      <c r="Q327" s="47">
        <v>5.5485985591861601E-3</v>
      </c>
      <c r="R327" s="47">
        <v>5.5485985591861601E-3</v>
      </c>
      <c r="S327" s="47">
        <v>5.5485985591861601E-3</v>
      </c>
      <c r="T327" s="17">
        <v>1180.8499999999999</v>
      </c>
      <c r="U327" s="17">
        <v>1145.7</v>
      </c>
      <c r="V327" s="17">
        <v>1145.7</v>
      </c>
      <c r="W327" s="17">
        <v>1145.7</v>
      </c>
      <c r="X327" s="17">
        <v>6.55206260861498</v>
      </c>
      <c r="Y327" s="17">
        <v>6.3570293692595898</v>
      </c>
      <c r="Z327" s="17">
        <v>6.3570293692595898</v>
      </c>
      <c r="AA327" s="17">
        <v>6.3570293692595898</v>
      </c>
      <c r="AB327" s="17">
        <v>1.8819999999999999</v>
      </c>
      <c r="AC327" s="17">
        <v>2.7240000000000002</v>
      </c>
      <c r="AD327" s="17">
        <v>2.5470000000000002</v>
      </c>
      <c r="AE327" s="17">
        <v>1.9530000000000001</v>
      </c>
      <c r="AF327" s="17">
        <v>1.6890000000000001</v>
      </c>
      <c r="AG327" s="17">
        <v>2.7240000000000002</v>
      </c>
      <c r="AH327" s="17"/>
      <c r="AI327" s="17"/>
      <c r="AJ327" s="17">
        <v>2.7240000000000002</v>
      </c>
      <c r="AK327" s="17">
        <v>2.7240000000000002</v>
      </c>
      <c r="AL327" s="17">
        <v>2.7240000000000002</v>
      </c>
      <c r="AM327" s="48">
        <v>3</v>
      </c>
      <c r="AN327" s="48">
        <v>3</v>
      </c>
      <c r="AO327" s="48">
        <v>3</v>
      </c>
      <c r="AP327" s="48">
        <v>3</v>
      </c>
      <c r="AQ327" s="20" t="s">
        <v>850</v>
      </c>
      <c r="AR327" s="20" t="s">
        <v>850</v>
      </c>
      <c r="AS327" s="20" t="s">
        <v>850</v>
      </c>
      <c r="AT327" s="20"/>
      <c r="AU327" s="20"/>
    </row>
    <row r="328" spans="1:47" x14ac:dyDescent="0.25">
      <c r="A328" s="20" t="s">
        <v>337</v>
      </c>
      <c r="B328" s="20" t="s">
        <v>326</v>
      </c>
      <c r="C328" s="18">
        <v>1556</v>
      </c>
      <c r="D328" s="19" t="s">
        <v>15</v>
      </c>
      <c r="E328" s="18">
        <v>1023</v>
      </c>
      <c r="F328" s="17">
        <v>16633.956999999999</v>
      </c>
      <c r="G328" s="17">
        <v>6040.652</v>
      </c>
      <c r="H328" s="17">
        <v>4242.2920000000004</v>
      </c>
      <c r="I328" s="17">
        <v>45029.678999999996</v>
      </c>
      <c r="J328" s="17">
        <v>13628.353999999999</v>
      </c>
      <c r="K328" s="17">
        <v>25097.33</v>
      </c>
      <c r="L328" s="17">
        <v>25097.33</v>
      </c>
      <c r="M328" s="17">
        <v>25097.33</v>
      </c>
      <c r="N328" s="17">
        <v>83985002.224000007</v>
      </c>
      <c r="O328" s="17">
        <v>83985002.224000007</v>
      </c>
      <c r="P328" s="17">
        <v>83985002.224000007</v>
      </c>
      <c r="Q328" s="47">
        <v>2.9883109287848599E-4</v>
      </c>
      <c r="R328" s="47">
        <v>2.9883109287848599E-4</v>
      </c>
      <c r="S328" s="47">
        <v>2.9883109287848599E-4</v>
      </c>
      <c r="T328" s="17">
        <v>1180.8499999999999</v>
      </c>
      <c r="U328" s="17">
        <v>1145.7</v>
      </c>
      <c r="V328" s="17">
        <v>1145.7</v>
      </c>
      <c r="W328" s="17">
        <v>1145.7</v>
      </c>
      <c r="X328" s="17">
        <v>0.35287469602555999</v>
      </c>
      <c r="Y328" s="17">
        <v>0.34237078311088098</v>
      </c>
      <c r="Z328" s="17">
        <v>0.34237078311088098</v>
      </c>
      <c r="AA328" s="17">
        <v>0.34237078311088098</v>
      </c>
      <c r="AB328" s="17">
        <v>5.9560000000000004</v>
      </c>
      <c r="AC328" s="17">
        <v>2.1349999999999998</v>
      </c>
      <c r="AD328" s="17">
        <v>1.425</v>
      </c>
      <c r="AE328" s="17">
        <v>14.396000000000001</v>
      </c>
      <c r="AF328" s="17">
        <v>4.4169999999999998</v>
      </c>
      <c r="AG328" s="17">
        <v>14.396000000000001</v>
      </c>
      <c r="AH328" s="17"/>
      <c r="AI328" s="17"/>
      <c r="AJ328" s="17">
        <v>14.396000000000001</v>
      </c>
      <c r="AK328" s="17">
        <v>14.396000000000001</v>
      </c>
      <c r="AL328" s="17">
        <v>14.396000000000001</v>
      </c>
      <c r="AM328" s="48">
        <v>1</v>
      </c>
      <c r="AN328" s="48">
        <v>1</v>
      </c>
      <c r="AO328" s="48">
        <v>1</v>
      </c>
      <c r="AP328" s="48">
        <v>1</v>
      </c>
      <c r="AQ328" s="20" t="s">
        <v>850</v>
      </c>
      <c r="AR328" s="20" t="s">
        <v>850</v>
      </c>
      <c r="AS328" s="20" t="s">
        <v>850</v>
      </c>
      <c r="AT328" s="20"/>
      <c r="AU328" s="20"/>
    </row>
    <row r="329" spans="1:47" x14ac:dyDescent="0.25">
      <c r="A329" s="20" t="s">
        <v>337</v>
      </c>
      <c r="B329" s="20" t="s">
        <v>326</v>
      </c>
      <c r="C329" s="18">
        <v>1556</v>
      </c>
      <c r="D329" s="19" t="s">
        <v>3</v>
      </c>
      <c r="E329" s="18">
        <v>1025</v>
      </c>
      <c r="F329" s="17">
        <v>14535.343000000001</v>
      </c>
      <c r="G329" s="17">
        <v>8638.9189999999999</v>
      </c>
      <c r="H329" s="17">
        <v>5039.6880000000001</v>
      </c>
      <c r="I329" s="17">
        <v>32762.896000000001</v>
      </c>
      <c r="J329" s="17">
        <v>15141.589</v>
      </c>
      <c r="K329" s="17">
        <v>20813.276000000002</v>
      </c>
      <c r="L329" s="17">
        <v>20813.276000000002</v>
      </c>
      <c r="M329" s="17">
        <v>20813.276000000002</v>
      </c>
      <c r="N329" s="17">
        <v>83985002.224000007</v>
      </c>
      <c r="O329" s="17">
        <v>83985002.224000007</v>
      </c>
      <c r="P329" s="17">
        <v>83985002.224000007</v>
      </c>
      <c r="Q329" s="47">
        <v>2.47821342487888E-4</v>
      </c>
      <c r="R329" s="47">
        <v>2.47821342487888E-4</v>
      </c>
      <c r="S329" s="47">
        <v>2.47821342487888E-4</v>
      </c>
      <c r="T329" s="17">
        <v>1180.8499999999999</v>
      </c>
      <c r="U329" s="17">
        <v>1145.7</v>
      </c>
      <c r="V329" s="17">
        <v>1145.7</v>
      </c>
      <c r="W329" s="17">
        <v>1145.7</v>
      </c>
      <c r="X329" s="17">
        <v>0.292639832276823</v>
      </c>
      <c r="Y329" s="17">
        <v>0.28392891208837401</v>
      </c>
      <c r="Z329" s="17">
        <v>0.28392891208837401</v>
      </c>
      <c r="AA329" s="17">
        <v>0.28392891208837401</v>
      </c>
      <c r="AB329" s="17">
        <v>6.077</v>
      </c>
      <c r="AC329" s="17">
        <v>3.657</v>
      </c>
      <c r="AD329" s="17">
        <v>2.1419999999999999</v>
      </c>
      <c r="AE329" s="17">
        <v>11.79</v>
      </c>
      <c r="AF329" s="17">
        <v>4.476</v>
      </c>
      <c r="AG329" s="17">
        <v>11.79</v>
      </c>
      <c r="AH329" s="17"/>
      <c r="AI329" s="17"/>
      <c r="AJ329" s="17">
        <v>11.79</v>
      </c>
      <c r="AK329" s="17">
        <v>11.79</v>
      </c>
      <c r="AL329" s="17">
        <v>11.79</v>
      </c>
      <c r="AM329" s="48">
        <v>1</v>
      </c>
      <c r="AN329" s="48">
        <v>1</v>
      </c>
      <c r="AO329" s="48">
        <v>1</v>
      </c>
      <c r="AP329" s="48">
        <v>1</v>
      </c>
      <c r="AQ329" s="20" t="s">
        <v>850</v>
      </c>
      <c r="AR329" s="20" t="s">
        <v>850</v>
      </c>
      <c r="AS329" s="20" t="s">
        <v>850</v>
      </c>
      <c r="AT329" s="20"/>
      <c r="AU329" s="20"/>
    </row>
    <row r="330" spans="1:47" x14ac:dyDescent="0.25">
      <c r="A330" s="20" t="s">
        <v>337</v>
      </c>
      <c r="B330" s="20" t="s">
        <v>326</v>
      </c>
      <c r="C330" s="18">
        <v>1556</v>
      </c>
      <c r="D330" s="19" t="s">
        <v>22</v>
      </c>
      <c r="E330" s="18">
        <v>1026</v>
      </c>
      <c r="F330" s="17">
        <v>15139.971</v>
      </c>
      <c r="G330" s="17">
        <v>2873.4389999999999</v>
      </c>
      <c r="H330" s="17">
        <v>4571.4589999999998</v>
      </c>
      <c r="I330" s="17">
        <v>28986.824000000001</v>
      </c>
      <c r="J330" s="17">
        <v>12435.475</v>
      </c>
      <c r="K330" s="17">
        <v>18854.09</v>
      </c>
      <c r="L330" s="17">
        <v>18854.09</v>
      </c>
      <c r="M330" s="17">
        <v>18854.09</v>
      </c>
      <c r="N330" s="17">
        <v>83985002.224000007</v>
      </c>
      <c r="O330" s="17">
        <v>83985002.224000007</v>
      </c>
      <c r="P330" s="17">
        <v>83985002.224000007</v>
      </c>
      <c r="Q330" s="47">
        <v>2.24493534568391E-4</v>
      </c>
      <c r="R330" s="47">
        <v>2.24493534568391E-4</v>
      </c>
      <c r="S330" s="47">
        <v>2.24493534568391E-4</v>
      </c>
      <c r="T330" s="17">
        <v>1180.8499999999999</v>
      </c>
      <c r="U330" s="17">
        <v>1145.7</v>
      </c>
      <c r="V330" s="17">
        <v>1145.7</v>
      </c>
      <c r="W330" s="17">
        <v>1145.7</v>
      </c>
      <c r="X330" s="17">
        <v>0.26509319029508499</v>
      </c>
      <c r="Y330" s="17">
        <v>0.25720224255500601</v>
      </c>
      <c r="Z330" s="17">
        <v>0.25720224255500601</v>
      </c>
      <c r="AA330" s="17">
        <v>0.25720224255500601</v>
      </c>
      <c r="AB330" s="17">
        <v>6.3570000000000002</v>
      </c>
      <c r="AC330" s="17">
        <v>1.2230000000000001</v>
      </c>
      <c r="AD330" s="17">
        <v>1.966</v>
      </c>
      <c r="AE330" s="17">
        <v>9.6750000000000007</v>
      </c>
      <c r="AF330" s="17">
        <v>3.4460000000000002</v>
      </c>
      <c r="AG330" s="17">
        <v>9.6750000000000007</v>
      </c>
      <c r="AH330" s="17"/>
      <c r="AI330" s="17"/>
      <c r="AJ330" s="17">
        <v>9.6750000000000007</v>
      </c>
      <c r="AK330" s="17">
        <v>9.6750000000000007</v>
      </c>
      <c r="AL330" s="17">
        <v>9.6750000000000007</v>
      </c>
      <c r="AM330" s="48">
        <v>0</v>
      </c>
      <c r="AN330" s="48">
        <v>0</v>
      </c>
      <c r="AO330" s="48">
        <v>0</v>
      </c>
      <c r="AP330" s="48">
        <v>0</v>
      </c>
      <c r="AQ330" s="20" t="s">
        <v>850</v>
      </c>
      <c r="AR330" s="20" t="s">
        <v>850</v>
      </c>
      <c r="AS330" s="20" t="s">
        <v>850</v>
      </c>
      <c r="AT330" s="20"/>
      <c r="AU330" s="20"/>
    </row>
    <row r="331" spans="1:47" x14ac:dyDescent="0.25">
      <c r="A331" s="20" t="s">
        <v>339</v>
      </c>
      <c r="B331" s="20" t="s">
        <v>326</v>
      </c>
      <c r="C331" s="18">
        <v>7835</v>
      </c>
      <c r="D331" s="19" t="s">
        <v>95</v>
      </c>
      <c r="E331" s="18">
        <v>3264</v>
      </c>
      <c r="F331" s="17">
        <v>796340.46400000004</v>
      </c>
      <c r="G331" s="17">
        <v>980538.91</v>
      </c>
      <c r="H331" s="17">
        <v>189167.76300000001</v>
      </c>
      <c r="I331" s="17">
        <v>458660.13799999998</v>
      </c>
      <c r="J331" s="17">
        <v>542354.27</v>
      </c>
      <c r="K331" s="17">
        <v>773077.88133333297</v>
      </c>
      <c r="L331" s="17">
        <v>773077.88133333297</v>
      </c>
      <c r="M331" s="17">
        <v>773077.88133333297</v>
      </c>
      <c r="N331" s="17">
        <v>83985002.224000007</v>
      </c>
      <c r="O331" s="17">
        <v>83985002.224000007</v>
      </c>
      <c r="P331" s="17">
        <v>83985002.224000007</v>
      </c>
      <c r="Q331" s="47">
        <v>9.2049516087577606E-3</v>
      </c>
      <c r="R331" s="47">
        <v>9.2049516087577606E-3</v>
      </c>
      <c r="S331" s="47">
        <v>9.2049516087577606E-3</v>
      </c>
      <c r="T331" s="17">
        <v>1180.8499999999999</v>
      </c>
      <c r="U331" s="17">
        <v>1145.7</v>
      </c>
      <c r="V331" s="17">
        <v>1145.7</v>
      </c>
      <c r="W331" s="17">
        <v>1145.7</v>
      </c>
      <c r="X331" s="17">
        <v>10.8696671072016</v>
      </c>
      <c r="Y331" s="17">
        <v>10.546113058153701</v>
      </c>
      <c r="Z331" s="17">
        <v>10.546113058153701</v>
      </c>
      <c r="AA331" s="17">
        <v>10.546113058153701</v>
      </c>
      <c r="AB331" s="17">
        <v>12.212</v>
      </c>
      <c r="AC331" s="17">
        <v>14.78</v>
      </c>
      <c r="AD331" s="17">
        <v>3.1659999999999999</v>
      </c>
      <c r="AE331" s="17">
        <v>7.0060000000000002</v>
      </c>
      <c r="AF331" s="17">
        <v>8.7739999999999991</v>
      </c>
      <c r="AG331" s="17">
        <v>14.78</v>
      </c>
      <c r="AH331" s="17"/>
      <c r="AI331" s="17"/>
      <c r="AJ331" s="17">
        <v>14.78</v>
      </c>
      <c r="AK331" s="17">
        <v>14.78</v>
      </c>
      <c r="AL331" s="17">
        <v>14.78</v>
      </c>
      <c r="AM331" s="48">
        <v>15</v>
      </c>
      <c r="AN331" s="48">
        <v>15</v>
      </c>
      <c r="AO331" s="48">
        <v>15</v>
      </c>
      <c r="AP331" s="48">
        <v>15</v>
      </c>
      <c r="AQ331" s="20" t="s">
        <v>850</v>
      </c>
      <c r="AR331" s="20" t="s">
        <v>850</v>
      </c>
      <c r="AS331" s="20" t="s">
        <v>850</v>
      </c>
      <c r="AT331" s="20"/>
      <c r="AU331" s="20"/>
    </row>
    <row r="332" spans="1:47" x14ac:dyDescent="0.25">
      <c r="A332" s="20" t="s">
        <v>339</v>
      </c>
      <c r="B332" s="20" t="s">
        <v>326</v>
      </c>
      <c r="C332" s="18">
        <v>7835</v>
      </c>
      <c r="D332" s="19" t="s">
        <v>96</v>
      </c>
      <c r="E332" s="18">
        <v>3265</v>
      </c>
      <c r="F332" s="17">
        <v>671136.005</v>
      </c>
      <c r="G332" s="17">
        <v>882444.67599999998</v>
      </c>
      <c r="H332" s="17">
        <v>116386.101</v>
      </c>
      <c r="I332" s="17">
        <v>399073.96299999999</v>
      </c>
      <c r="J332" s="17">
        <v>597986.16799999995</v>
      </c>
      <c r="K332" s="17">
        <v>717188.94966666598</v>
      </c>
      <c r="L332" s="17">
        <v>717188.94966666598</v>
      </c>
      <c r="M332" s="17">
        <v>717188.94966666598</v>
      </c>
      <c r="N332" s="17">
        <v>83985002.224000007</v>
      </c>
      <c r="O332" s="17">
        <v>83985002.224000007</v>
      </c>
      <c r="P332" s="17">
        <v>83985002.224000007</v>
      </c>
      <c r="Q332" s="47">
        <v>8.5394883690521391E-3</v>
      </c>
      <c r="R332" s="47">
        <v>8.5394883690521391E-3</v>
      </c>
      <c r="S332" s="47">
        <v>8.5394883690521391E-3</v>
      </c>
      <c r="T332" s="17">
        <v>1180.8499999999999</v>
      </c>
      <c r="U332" s="17">
        <v>1145.7</v>
      </c>
      <c r="V332" s="17">
        <v>1145.7</v>
      </c>
      <c r="W332" s="17">
        <v>1145.7</v>
      </c>
      <c r="X332" s="17">
        <v>10.083854840595199</v>
      </c>
      <c r="Y332" s="17">
        <v>9.7836918244230393</v>
      </c>
      <c r="Z332" s="17">
        <v>9.7836918244230393</v>
      </c>
      <c r="AA332" s="17">
        <v>9.7836918244230393</v>
      </c>
      <c r="AB332" s="17">
        <v>10.641</v>
      </c>
      <c r="AC332" s="17">
        <v>14.678000000000001</v>
      </c>
      <c r="AD332" s="17">
        <v>2.1960000000000002</v>
      </c>
      <c r="AE332" s="17">
        <v>6.5519999999999996</v>
      </c>
      <c r="AF332" s="17">
        <v>9.8960000000000008</v>
      </c>
      <c r="AG332" s="17">
        <v>14.678000000000001</v>
      </c>
      <c r="AH332" s="17"/>
      <c r="AI332" s="17"/>
      <c r="AJ332" s="17">
        <v>14.678000000000001</v>
      </c>
      <c r="AK332" s="17">
        <v>14.678000000000001</v>
      </c>
      <c r="AL332" s="17">
        <v>14.678000000000001</v>
      </c>
      <c r="AM332" s="48">
        <v>15</v>
      </c>
      <c r="AN332" s="48">
        <v>15</v>
      </c>
      <c r="AO332" s="48">
        <v>15</v>
      </c>
      <c r="AP332" s="48">
        <v>15</v>
      </c>
      <c r="AQ332" s="20" t="s">
        <v>850</v>
      </c>
      <c r="AR332" s="20" t="s">
        <v>850</v>
      </c>
      <c r="AS332" s="20" t="s">
        <v>850</v>
      </c>
      <c r="AT332" s="20"/>
      <c r="AU332" s="20"/>
    </row>
    <row r="333" spans="1:47" x14ac:dyDescent="0.25">
      <c r="A333" s="20" t="s">
        <v>339</v>
      </c>
      <c r="B333" s="20" t="s">
        <v>326</v>
      </c>
      <c r="C333" s="18">
        <v>7835</v>
      </c>
      <c r="D333" s="19" t="s">
        <v>97</v>
      </c>
      <c r="E333" s="18">
        <v>3266</v>
      </c>
      <c r="F333" s="17">
        <v>1233432.997</v>
      </c>
      <c r="G333" s="17">
        <v>855602.23899999994</v>
      </c>
      <c r="H333" s="17">
        <v>178940.894</v>
      </c>
      <c r="I333" s="17">
        <v>680441.05299999996</v>
      </c>
      <c r="J333" s="17">
        <v>431152.25400000002</v>
      </c>
      <c r="K333" s="17">
        <v>923158.76300000004</v>
      </c>
      <c r="L333" s="17">
        <v>923158.76300000004</v>
      </c>
      <c r="M333" s="17">
        <v>923158.76300000004</v>
      </c>
      <c r="N333" s="17">
        <v>83985002.224000007</v>
      </c>
      <c r="O333" s="17">
        <v>83985002.224000007</v>
      </c>
      <c r="P333" s="17">
        <v>83985002.224000007</v>
      </c>
      <c r="Q333" s="47">
        <v>1.09919478306115E-2</v>
      </c>
      <c r="R333" s="47">
        <v>1.09919478306115E-2</v>
      </c>
      <c r="S333" s="47">
        <v>1.09919478306115E-2</v>
      </c>
      <c r="T333" s="17">
        <v>1180.8499999999999</v>
      </c>
      <c r="U333" s="17">
        <v>1145.7</v>
      </c>
      <c r="V333" s="17">
        <v>1145.7</v>
      </c>
      <c r="W333" s="17">
        <v>1145.7</v>
      </c>
      <c r="X333" s="17">
        <v>12.9798415957776</v>
      </c>
      <c r="Y333" s="17">
        <v>12.593474629531601</v>
      </c>
      <c r="Z333" s="17">
        <v>12.593474629531601</v>
      </c>
      <c r="AA333" s="17">
        <v>12.593474629531601</v>
      </c>
      <c r="AB333" s="17">
        <v>18.827999999999999</v>
      </c>
      <c r="AC333" s="17">
        <v>13.132999999999999</v>
      </c>
      <c r="AD333" s="17">
        <v>3.0680000000000001</v>
      </c>
      <c r="AE333" s="17">
        <v>10.779</v>
      </c>
      <c r="AF333" s="17">
        <v>7.6390000000000002</v>
      </c>
      <c r="AG333" s="17">
        <v>18.827999999999999</v>
      </c>
      <c r="AH333" s="17"/>
      <c r="AI333" s="17"/>
      <c r="AJ333" s="17">
        <v>18.827999999999999</v>
      </c>
      <c r="AK333" s="17">
        <v>18.827999999999999</v>
      </c>
      <c r="AL333" s="17">
        <v>18.827999999999999</v>
      </c>
      <c r="AM333" s="48">
        <v>19</v>
      </c>
      <c r="AN333" s="48">
        <v>19</v>
      </c>
      <c r="AO333" s="48">
        <v>19</v>
      </c>
      <c r="AP333" s="48">
        <v>19</v>
      </c>
      <c r="AQ333" s="20" t="s">
        <v>850</v>
      </c>
      <c r="AR333" s="20" t="s">
        <v>850</v>
      </c>
      <c r="AS333" s="20" t="s">
        <v>850</v>
      </c>
      <c r="AT333" s="20"/>
      <c r="AU333" s="20"/>
    </row>
    <row r="334" spans="1:47" x14ac:dyDescent="0.25">
      <c r="A334" s="20" t="s">
        <v>339</v>
      </c>
      <c r="B334" s="20" t="s">
        <v>326</v>
      </c>
      <c r="C334" s="18">
        <v>7835</v>
      </c>
      <c r="D334" s="19" t="s">
        <v>98</v>
      </c>
      <c r="E334" s="18">
        <v>3267</v>
      </c>
      <c r="F334" s="17">
        <v>1191052.074</v>
      </c>
      <c r="G334" s="17">
        <v>843047.86899999995</v>
      </c>
      <c r="H334" s="17">
        <v>155958.18900000001</v>
      </c>
      <c r="I334" s="17">
        <v>688574.37800000003</v>
      </c>
      <c r="J334" s="17">
        <v>679367.88399999996</v>
      </c>
      <c r="K334" s="17">
        <v>907558.10699999996</v>
      </c>
      <c r="L334" s="17">
        <v>907558.10699999996</v>
      </c>
      <c r="M334" s="17">
        <v>907558.10699999996</v>
      </c>
      <c r="N334" s="17">
        <v>83985002.224000007</v>
      </c>
      <c r="O334" s="17">
        <v>83985002.224000007</v>
      </c>
      <c r="P334" s="17">
        <v>83985002.224000007</v>
      </c>
      <c r="Q334" s="47">
        <v>1.0806192569709199E-2</v>
      </c>
      <c r="R334" s="47">
        <v>1.0806192569709199E-2</v>
      </c>
      <c r="S334" s="47">
        <v>1.0806192569709199E-2</v>
      </c>
      <c r="T334" s="17">
        <v>1180.8499999999999</v>
      </c>
      <c r="U334" s="17">
        <v>1145.7</v>
      </c>
      <c r="V334" s="17">
        <v>1145.7</v>
      </c>
      <c r="W334" s="17">
        <v>1145.7</v>
      </c>
      <c r="X334" s="17">
        <v>12.760492495941101</v>
      </c>
      <c r="Y334" s="17">
        <v>12.3806548271158</v>
      </c>
      <c r="Z334" s="17">
        <v>12.3806548271158</v>
      </c>
      <c r="AA334" s="17">
        <v>12.3806548271158</v>
      </c>
      <c r="AB334" s="17">
        <v>19.55</v>
      </c>
      <c r="AC334" s="17">
        <v>13.813000000000001</v>
      </c>
      <c r="AD334" s="17">
        <v>2.948</v>
      </c>
      <c r="AE334" s="17">
        <v>11.334</v>
      </c>
      <c r="AF334" s="17">
        <v>11.061999999999999</v>
      </c>
      <c r="AG334" s="17">
        <v>19.55</v>
      </c>
      <c r="AH334" s="17"/>
      <c r="AI334" s="17"/>
      <c r="AJ334" s="17">
        <v>19.55</v>
      </c>
      <c r="AK334" s="17">
        <v>19.55</v>
      </c>
      <c r="AL334" s="17">
        <v>19.55</v>
      </c>
      <c r="AM334" s="48">
        <v>20</v>
      </c>
      <c r="AN334" s="48">
        <v>20</v>
      </c>
      <c r="AO334" s="48">
        <v>20</v>
      </c>
      <c r="AP334" s="48">
        <v>20</v>
      </c>
      <c r="AQ334" s="20" t="s">
        <v>850</v>
      </c>
      <c r="AR334" s="20" t="s">
        <v>850</v>
      </c>
      <c r="AS334" s="20" t="s">
        <v>850</v>
      </c>
      <c r="AT334" s="20"/>
      <c r="AU334" s="20"/>
    </row>
    <row r="335" spans="1:47" x14ac:dyDescent="0.25">
      <c r="A335" s="20" t="s">
        <v>340</v>
      </c>
      <c r="B335" s="20" t="s">
        <v>326</v>
      </c>
      <c r="C335" s="18">
        <v>1564</v>
      </c>
      <c r="D335" s="19" t="s">
        <v>103</v>
      </c>
      <c r="E335" s="18">
        <v>1043</v>
      </c>
      <c r="F335" s="17">
        <v>30202.355</v>
      </c>
      <c r="G335" s="17">
        <v>18800.587</v>
      </c>
      <c r="H335" s="17">
        <v>51758.224000000002</v>
      </c>
      <c r="I335" s="17">
        <v>24053.832999999999</v>
      </c>
      <c r="J335" s="17">
        <v>42294.574000000001</v>
      </c>
      <c r="K335" s="17">
        <v>41418.384333333299</v>
      </c>
      <c r="L335" s="17">
        <v>41418.384333333299</v>
      </c>
      <c r="M335" s="17">
        <v>41418.384333333299</v>
      </c>
      <c r="N335" s="17">
        <v>83985002.224000007</v>
      </c>
      <c r="O335" s="17">
        <v>83985002.224000007</v>
      </c>
      <c r="P335" s="17">
        <v>83985002.224000007</v>
      </c>
      <c r="Q335" s="47">
        <v>4.9316405592113397E-4</v>
      </c>
      <c r="R335" s="47">
        <v>4.9316405592113397E-4</v>
      </c>
      <c r="S335" s="47">
        <v>4.9316405592113397E-4</v>
      </c>
      <c r="T335" s="17">
        <v>1180.8499999999999</v>
      </c>
      <c r="U335" s="17">
        <v>1145.7</v>
      </c>
      <c r="V335" s="17">
        <v>1145.7</v>
      </c>
      <c r="W335" s="17">
        <v>1145.7</v>
      </c>
      <c r="X335" s="17">
        <v>0.58235277543447095</v>
      </c>
      <c r="Y335" s="17">
        <v>0.56501805886884304</v>
      </c>
      <c r="Z335" s="17">
        <v>0.56501805886884304</v>
      </c>
      <c r="AA335" s="17">
        <v>0.56501805886884304</v>
      </c>
      <c r="AB335" s="17">
        <v>3.976</v>
      </c>
      <c r="AC335" s="17">
        <v>2.4140000000000001</v>
      </c>
      <c r="AD335" s="17">
        <v>6.6269999999999998</v>
      </c>
      <c r="AE335" s="17">
        <v>3.2629999999999999</v>
      </c>
      <c r="AF335" s="17">
        <v>6.2329999999999997</v>
      </c>
      <c r="AG335" s="17">
        <v>6.6269999999999998</v>
      </c>
      <c r="AH335" s="17"/>
      <c r="AI335" s="17"/>
      <c r="AJ335" s="17">
        <v>6.6269999999999998</v>
      </c>
      <c r="AK335" s="17">
        <v>6.6269999999999998</v>
      </c>
      <c r="AL335" s="17">
        <v>6.6269999999999998</v>
      </c>
      <c r="AM335" s="48">
        <v>1</v>
      </c>
      <c r="AN335" s="48">
        <v>1</v>
      </c>
      <c r="AO335" s="48">
        <v>1</v>
      </c>
      <c r="AP335" s="48">
        <v>1</v>
      </c>
      <c r="AQ335" s="20" t="s">
        <v>850</v>
      </c>
      <c r="AR335" s="20" t="s">
        <v>850</v>
      </c>
      <c r="AS335" s="20" t="s">
        <v>850</v>
      </c>
      <c r="AT335" s="20"/>
      <c r="AU335" s="20"/>
    </row>
    <row r="336" spans="1:47" x14ac:dyDescent="0.25">
      <c r="A336" s="20" t="s">
        <v>794</v>
      </c>
      <c r="B336" s="20" t="s">
        <v>326</v>
      </c>
      <c r="C336" s="18">
        <v>59220</v>
      </c>
      <c r="D336" s="19" t="s">
        <v>15</v>
      </c>
      <c r="E336" s="18">
        <v>90940</v>
      </c>
      <c r="F336" s="17"/>
      <c r="G336" s="17">
        <v>6908859.2989999996</v>
      </c>
      <c r="H336" s="17">
        <v>5388848.852</v>
      </c>
      <c r="I336" s="17">
        <v>3818590.983</v>
      </c>
      <c r="J336" s="17">
        <v>5737918.0590000004</v>
      </c>
      <c r="K336" s="17">
        <v>6011875.4033333296</v>
      </c>
      <c r="L336" s="17">
        <v>6011875.4033333296</v>
      </c>
      <c r="M336" s="17">
        <v>6011875.4033333296</v>
      </c>
      <c r="N336" s="17">
        <v>83985002.224000007</v>
      </c>
      <c r="O336" s="17">
        <v>83985002.224000007</v>
      </c>
      <c r="P336" s="17">
        <v>83985002.224000007</v>
      </c>
      <c r="Q336" s="47">
        <v>7.1582726012184905E-2</v>
      </c>
      <c r="R336" s="47">
        <v>7.1582726012184905E-2</v>
      </c>
      <c r="S336" s="47">
        <v>7.1582726012184905E-2</v>
      </c>
      <c r="T336" s="17">
        <v>1180.8499999999999</v>
      </c>
      <c r="U336" s="17">
        <v>1145.7</v>
      </c>
      <c r="V336" s="17">
        <v>1145.7</v>
      </c>
      <c r="W336" s="17">
        <v>1145.7</v>
      </c>
      <c r="X336" s="17">
        <v>84.5284620114885</v>
      </c>
      <c r="Y336" s="17">
        <v>82.012329192160195</v>
      </c>
      <c r="Z336" s="17">
        <v>82.012329192160195</v>
      </c>
      <c r="AA336" s="17">
        <v>82.012329192160195</v>
      </c>
      <c r="AB336" s="17"/>
      <c r="AC336" s="17">
        <v>22.452999999999999</v>
      </c>
      <c r="AD336" s="17">
        <v>19.13</v>
      </c>
      <c r="AE336" s="17">
        <v>13.339</v>
      </c>
      <c r="AF336" s="17">
        <v>19.588000000000001</v>
      </c>
      <c r="AG336" s="17">
        <v>22.452999999999999</v>
      </c>
      <c r="AH336" s="17"/>
      <c r="AI336" s="17"/>
      <c r="AJ336" s="17">
        <v>22.452999999999999</v>
      </c>
      <c r="AK336" s="17">
        <v>22.452999999999999</v>
      </c>
      <c r="AL336" s="17">
        <v>22.452999999999999</v>
      </c>
      <c r="AM336" s="48">
        <v>22</v>
      </c>
      <c r="AN336" s="48">
        <v>22</v>
      </c>
      <c r="AO336" s="48">
        <v>22</v>
      </c>
      <c r="AP336" s="48">
        <v>22</v>
      </c>
      <c r="AQ336" s="20" t="s">
        <v>850</v>
      </c>
      <c r="AR336" s="20" t="s">
        <v>850</v>
      </c>
      <c r="AS336" s="20" t="s">
        <v>850</v>
      </c>
      <c r="AT336" s="20"/>
      <c r="AU336" s="20"/>
    </row>
    <row r="337" spans="1:47" x14ac:dyDescent="0.25">
      <c r="A337" s="20" t="s">
        <v>794</v>
      </c>
      <c r="B337" s="20" t="s">
        <v>326</v>
      </c>
      <c r="C337" s="18">
        <v>59220</v>
      </c>
      <c r="D337" s="19" t="s">
        <v>23</v>
      </c>
      <c r="E337" s="18">
        <v>90941</v>
      </c>
      <c r="F337" s="17"/>
      <c r="G337" s="17">
        <v>7066357.1189999999</v>
      </c>
      <c r="H337" s="17">
        <v>5902496.0080000004</v>
      </c>
      <c r="I337" s="17">
        <v>4173056.3709999998</v>
      </c>
      <c r="J337" s="17">
        <v>5677573.1440000003</v>
      </c>
      <c r="K337" s="17">
        <v>6215475.4236666597</v>
      </c>
      <c r="L337" s="17">
        <v>6215475.4236666597</v>
      </c>
      <c r="M337" s="17">
        <v>6215475.4236666597</v>
      </c>
      <c r="N337" s="17">
        <v>83985002.224000007</v>
      </c>
      <c r="O337" s="17">
        <v>83985002.224000007</v>
      </c>
      <c r="P337" s="17">
        <v>83985002.224000007</v>
      </c>
      <c r="Q337" s="47">
        <v>7.4006968614337795E-2</v>
      </c>
      <c r="R337" s="47">
        <v>7.4006968614337795E-2</v>
      </c>
      <c r="S337" s="47">
        <v>7.4006968614337795E-2</v>
      </c>
      <c r="T337" s="17">
        <v>1180.8499999999999</v>
      </c>
      <c r="U337" s="17">
        <v>1145.7</v>
      </c>
      <c r="V337" s="17">
        <v>1145.7</v>
      </c>
      <c r="W337" s="17">
        <v>1145.7</v>
      </c>
      <c r="X337" s="17">
        <v>87.3911288882409</v>
      </c>
      <c r="Y337" s="17">
        <v>84.789783941446899</v>
      </c>
      <c r="Z337" s="17">
        <v>84.789783941446899</v>
      </c>
      <c r="AA337" s="17">
        <v>84.789783941446899</v>
      </c>
      <c r="AB337" s="17"/>
      <c r="AC337" s="17">
        <v>22.885999999999999</v>
      </c>
      <c r="AD337" s="17">
        <v>21.638000000000002</v>
      </c>
      <c r="AE337" s="17">
        <v>14.428000000000001</v>
      </c>
      <c r="AF337" s="17">
        <v>19.07</v>
      </c>
      <c r="AG337" s="17">
        <v>22.885999999999999</v>
      </c>
      <c r="AH337" s="17"/>
      <c r="AI337" s="17"/>
      <c r="AJ337" s="17">
        <v>22.885999999999999</v>
      </c>
      <c r="AK337" s="17">
        <v>22.885999999999999</v>
      </c>
      <c r="AL337" s="17">
        <v>22.885999999999999</v>
      </c>
      <c r="AM337" s="48">
        <v>23</v>
      </c>
      <c r="AN337" s="48">
        <v>23</v>
      </c>
      <c r="AO337" s="48">
        <v>23</v>
      </c>
      <c r="AP337" s="48">
        <v>23</v>
      </c>
      <c r="AQ337" s="20" t="s">
        <v>850</v>
      </c>
      <c r="AR337" s="20" t="s">
        <v>850</v>
      </c>
      <c r="AS337" s="20" t="s">
        <v>850</v>
      </c>
      <c r="AT337" s="20"/>
      <c r="AU337" s="20"/>
    </row>
    <row r="338" spans="1:47" x14ac:dyDescent="0.25">
      <c r="A338" s="20" t="s">
        <v>83</v>
      </c>
      <c r="B338" s="20" t="s">
        <v>35</v>
      </c>
      <c r="C338" s="18">
        <v>7258</v>
      </c>
      <c r="D338" s="19" t="s">
        <v>85</v>
      </c>
      <c r="E338" s="18">
        <v>3062</v>
      </c>
      <c r="F338" s="17">
        <v>56262.944000000003</v>
      </c>
      <c r="G338" s="17">
        <v>11607.293</v>
      </c>
      <c r="H338" s="17">
        <v>5244.8530000000001</v>
      </c>
      <c r="I338" s="17">
        <v>33661.663</v>
      </c>
      <c r="J338" s="17">
        <v>32199.651000000002</v>
      </c>
      <c r="K338" s="17">
        <v>40708.086000000003</v>
      </c>
      <c r="L338" s="17">
        <v>40708.086000000003</v>
      </c>
      <c r="M338" s="17">
        <v>40708.086000000003</v>
      </c>
      <c r="N338" s="17">
        <v>309677066.66833299</v>
      </c>
      <c r="O338" s="17">
        <v>294404597.80900002</v>
      </c>
      <c r="P338" s="17">
        <v>294404597.80900002</v>
      </c>
      <c r="Q338" s="47">
        <v>1.3145334408504501E-4</v>
      </c>
      <c r="R338" s="47">
        <v>1.38272589161158E-4</v>
      </c>
      <c r="S338" s="47">
        <v>1.38272589161158E-4</v>
      </c>
      <c r="T338" s="17">
        <v>9747</v>
      </c>
      <c r="U338" s="17">
        <v>10190.65</v>
      </c>
      <c r="V338" s="17">
        <v>9761.25</v>
      </c>
      <c r="W338" s="17">
        <v>9761.25</v>
      </c>
      <c r="X338" s="17">
        <v>1.2812757447969301</v>
      </c>
      <c r="Y338" s="17">
        <v>1.3395950209002601</v>
      </c>
      <c r="Z338" s="17">
        <v>1.34971331094935</v>
      </c>
      <c r="AA338" s="17">
        <v>1.34971331094935</v>
      </c>
      <c r="AB338" s="17">
        <v>3.2130000000000001</v>
      </c>
      <c r="AC338" s="17">
        <v>0.65500000000000003</v>
      </c>
      <c r="AD338" s="17">
        <v>0.28299999999999997</v>
      </c>
      <c r="AE338" s="17">
        <v>1.9830000000000001</v>
      </c>
      <c r="AF338" s="17">
        <v>1.7230000000000001</v>
      </c>
      <c r="AG338" s="17">
        <v>3.2130000000000001</v>
      </c>
      <c r="AH338" s="17"/>
      <c r="AI338" s="17"/>
      <c r="AJ338" s="17">
        <v>3.2130000000000001</v>
      </c>
      <c r="AK338" s="17">
        <v>3.2130000000000001</v>
      </c>
      <c r="AL338" s="17">
        <v>3.2130000000000001</v>
      </c>
      <c r="AM338" s="48">
        <v>2</v>
      </c>
      <c r="AN338" s="48">
        <v>2</v>
      </c>
      <c r="AO338" s="48">
        <v>2</v>
      </c>
      <c r="AP338" s="48">
        <v>2</v>
      </c>
      <c r="AQ338" s="20" t="s">
        <v>850</v>
      </c>
      <c r="AR338" s="20" t="s">
        <v>850</v>
      </c>
      <c r="AS338" s="20" t="s">
        <v>850</v>
      </c>
      <c r="AT338" s="20"/>
      <c r="AU338" s="20"/>
    </row>
    <row r="339" spans="1:47" x14ac:dyDescent="0.25">
      <c r="A339" s="20" t="s">
        <v>83</v>
      </c>
      <c r="B339" s="20" t="s">
        <v>35</v>
      </c>
      <c r="C339" s="18">
        <v>7258</v>
      </c>
      <c r="D339" s="19" t="s">
        <v>84</v>
      </c>
      <c r="E339" s="18">
        <v>3063</v>
      </c>
      <c r="F339" s="17">
        <v>44445.294999999998</v>
      </c>
      <c r="G339" s="17">
        <v>47423.15</v>
      </c>
      <c r="H339" s="17">
        <v>14835.549000000001</v>
      </c>
      <c r="I339" s="17">
        <v>19848.894</v>
      </c>
      <c r="J339" s="17">
        <v>17119.197</v>
      </c>
      <c r="K339" s="17">
        <v>37239.112999999998</v>
      </c>
      <c r="L339" s="17">
        <v>37239.112999999998</v>
      </c>
      <c r="M339" s="17">
        <v>37239.112999999998</v>
      </c>
      <c r="N339" s="17">
        <v>309677066.66833299</v>
      </c>
      <c r="O339" s="17">
        <v>294404597.80900002</v>
      </c>
      <c r="P339" s="17">
        <v>294404597.80900002</v>
      </c>
      <c r="Q339" s="47">
        <v>1.20251439348214E-4</v>
      </c>
      <c r="R339" s="47">
        <v>1.2648957685151201E-4</v>
      </c>
      <c r="S339" s="47">
        <v>1.2648957685151201E-4</v>
      </c>
      <c r="T339" s="17">
        <v>9747</v>
      </c>
      <c r="U339" s="17">
        <v>10190.65</v>
      </c>
      <c r="V339" s="17">
        <v>9761.25</v>
      </c>
      <c r="W339" s="17">
        <v>9761.25</v>
      </c>
      <c r="X339" s="17">
        <v>1.1720907793270401</v>
      </c>
      <c r="Y339" s="17">
        <v>1.2254403303938699</v>
      </c>
      <c r="Z339" s="17">
        <v>1.23469638204182</v>
      </c>
      <c r="AA339" s="17">
        <v>1.23469638204182</v>
      </c>
      <c r="AB339" s="17">
        <v>2.3519999999999999</v>
      </c>
      <c r="AC339" s="17">
        <v>2.9289999999999998</v>
      </c>
      <c r="AD339" s="17">
        <v>0.89100000000000001</v>
      </c>
      <c r="AE339" s="17">
        <v>1.2869999999999999</v>
      </c>
      <c r="AF339" s="17">
        <v>1.0720000000000001</v>
      </c>
      <c r="AG339" s="17">
        <v>2.9289999999999998</v>
      </c>
      <c r="AH339" s="17"/>
      <c r="AI339" s="17"/>
      <c r="AJ339" s="17">
        <v>2.9289999999999998</v>
      </c>
      <c r="AK339" s="17">
        <v>2.9289999999999998</v>
      </c>
      <c r="AL339" s="17">
        <v>2.9289999999999998</v>
      </c>
      <c r="AM339" s="48">
        <v>2</v>
      </c>
      <c r="AN339" s="48">
        <v>2</v>
      </c>
      <c r="AO339" s="48">
        <v>2</v>
      </c>
      <c r="AP339" s="48">
        <v>2</v>
      </c>
      <c r="AQ339" s="20" t="s">
        <v>850</v>
      </c>
      <c r="AR339" s="20" t="s">
        <v>850</v>
      </c>
      <c r="AS339" s="20" t="s">
        <v>850</v>
      </c>
      <c r="AT339" s="20"/>
      <c r="AU339" s="20"/>
    </row>
    <row r="340" spans="1:47" x14ac:dyDescent="0.25">
      <c r="A340" s="20" t="s">
        <v>83</v>
      </c>
      <c r="B340" s="20" t="s">
        <v>35</v>
      </c>
      <c r="C340" s="18">
        <v>7258</v>
      </c>
      <c r="D340" s="19" t="s">
        <v>104</v>
      </c>
      <c r="E340" s="18">
        <v>3064</v>
      </c>
      <c r="F340" s="17">
        <v>244934.622</v>
      </c>
      <c r="G340" s="17">
        <v>438546.141</v>
      </c>
      <c r="H340" s="17">
        <v>176712.97</v>
      </c>
      <c r="I340" s="17">
        <v>396801.84899999999</v>
      </c>
      <c r="J340" s="17">
        <v>553717.56099999999</v>
      </c>
      <c r="K340" s="17">
        <v>463021.85033333302</v>
      </c>
      <c r="L340" s="17">
        <v>463021.85033333302</v>
      </c>
      <c r="M340" s="17">
        <v>463021.85033333302</v>
      </c>
      <c r="N340" s="17">
        <v>309677066.66833299</v>
      </c>
      <c r="O340" s="17">
        <v>294404597.80900002</v>
      </c>
      <c r="P340" s="17">
        <v>294404597.80900002</v>
      </c>
      <c r="Q340" s="47">
        <v>1.49517642786649E-3</v>
      </c>
      <c r="R340" s="47">
        <v>1.5727398749177299E-3</v>
      </c>
      <c r="S340" s="47">
        <v>1.5727398749177299E-3</v>
      </c>
      <c r="T340" s="17">
        <v>9747</v>
      </c>
      <c r="U340" s="17">
        <v>10190.65</v>
      </c>
      <c r="V340" s="17">
        <v>9761.25</v>
      </c>
      <c r="W340" s="17">
        <v>9761.25</v>
      </c>
      <c r="X340" s="17">
        <v>14.5734846424147</v>
      </c>
      <c r="Y340" s="17">
        <v>15.2368196646377</v>
      </c>
      <c r="Z340" s="17">
        <v>15.3519071040407</v>
      </c>
      <c r="AA340" s="17">
        <v>15.3519071040407</v>
      </c>
      <c r="AB340" s="17">
        <v>4.8209999999999997</v>
      </c>
      <c r="AC340" s="17">
        <v>9.1020000000000003</v>
      </c>
      <c r="AD340" s="17">
        <v>2.8479999999999999</v>
      </c>
      <c r="AE340" s="17">
        <v>7.5650000000000004</v>
      </c>
      <c r="AF340" s="17">
        <v>10.101000000000001</v>
      </c>
      <c r="AG340" s="17">
        <v>10.101000000000001</v>
      </c>
      <c r="AH340" s="17"/>
      <c r="AI340" s="17"/>
      <c r="AJ340" s="17">
        <v>10.101000000000001</v>
      </c>
      <c r="AK340" s="17">
        <v>10.101000000000001</v>
      </c>
      <c r="AL340" s="17">
        <v>10.101000000000001</v>
      </c>
      <c r="AM340" s="48">
        <v>10</v>
      </c>
      <c r="AN340" s="48">
        <v>10</v>
      </c>
      <c r="AO340" s="48">
        <v>10</v>
      </c>
      <c r="AP340" s="48">
        <v>10</v>
      </c>
      <c r="AQ340" s="20" t="s">
        <v>850</v>
      </c>
      <c r="AR340" s="20" t="s">
        <v>850</v>
      </c>
      <c r="AS340" s="20" t="s">
        <v>850</v>
      </c>
      <c r="AT340" s="20"/>
      <c r="AU340" s="20"/>
    </row>
    <row r="341" spans="1:47" x14ac:dyDescent="0.25">
      <c r="A341" s="20" t="s">
        <v>795</v>
      </c>
      <c r="B341" s="20" t="s">
        <v>35</v>
      </c>
      <c r="C341" s="18">
        <v>59926</v>
      </c>
      <c r="D341" s="19" t="s">
        <v>796</v>
      </c>
      <c r="E341" s="18">
        <v>91051</v>
      </c>
      <c r="F341" s="17">
        <v>1765857.5</v>
      </c>
      <c r="G341" s="17">
        <v>1538046.4</v>
      </c>
      <c r="H341" s="17">
        <v>1352555.4</v>
      </c>
      <c r="I341" s="17">
        <v>3900042.8</v>
      </c>
      <c r="J341" s="17">
        <v>3924597.9</v>
      </c>
      <c r="K341" s="17">
        <v>3196832.7333333301</v>
      </c>
      <c r="L341" s="17">
        <v>3196832.7333333301</v>
      </c>
      <c r="M341" s="17">
        <v>3196832.7333333301</v>
      </c>
      <c r="N341" s="17">
        <v>309677066.66833299</v>
      </c>
      <c r="O341" s="17">
        <v>294404597.80900002</v>
      </c>
      <c r="P341" s="17">
        <v>294404597.80900002</v>
      </c>
      <c r="Q341" s="47">
        <v>1.0323117458217099E-2</v>
      </c>
      <c r="R341" s="47">
        <v>1.08586372533737E-2</v>
      </c>
      <c r="S341" s="47">
        <v>1.08586372533737E-2</v>
      </c>
      <c r="T341" s="17">
        <v>9747</v>
      </c>
      <c r="U341" s="17">
        <v>10190.65</v>
      </c>
      <c r="V341" s="17">
        <v>9761.25</v>
      </c>
      <c r="W341" s="17">
        <v>9761.25</v>
      </c>
      <c r="X341" s="17">
        <v>100.61942586524199</v>
      </c>
      <c r="Y341" s="17">
        <v>105.19927692557999</v>
      </c>
      <c r="Z341" s="17">
        <v>105.993872889494</v>
      </c>
      <c r="AA341" s="17">
        <v>105.993872889494</v>
      </c>
      <c r="AB341" s="17">
        <v>28.238</v>
      </c>
      <c r="AC341" s="17">
        <v>35.695999999999998</v>
      </c>
      <c r="AD341" s="17">
        <v>35.994999999999997</v>
      </c>
      <c r="AE341" s="17">
        <v>62.137</v>
      </c>
      <c r="AF341" s="17">
        <v>64.37</v>
      </c>
      <c r="AG341" s="17">
        <v>64.37</v>
      </c>
      <c r="AH341" s="17"/>
      <c r="AI341" s="17"/>
      <c r="AJ341" s="17">
        <v>64.37</v>
      </c>
      <c r="AK341" s="17">
        <v>64.37</v>
      </c>
      <c r="AL341" s="17">
        <v>64.37</v>
      </c>
      <c r="AM341" s="48">
        <v>64</v>
      </c>
      <c r="AN341" s="48">
        <v>64</v>
      </c>
      <c r="AO341" s="48">
        <v>64</v>
      </c>
      <c r="AP341" s="48">
        <v>64</v>
      </c>
      <c r="AQ341" s="20" t="s">
        <v>850</v>
      </c>
      <c r="AR341" s="20" t="s">
        <v>850</v>
      </c>
      <c r="AS341" s="20" t="s">
        <v>850</v>
      </c>
      <c r="AT341" s="20"/>
      <c r="AU341" s="20"/>
    </row>
    <row r="342" spans="1:47" x14ac:dyDescent="0.25">
      <c r="A342" s="20" t="s">
        <v>795</v>
      </c>
      <c r="B342" s="20" t="s">
        <v>35</v>
      </c>
      <c r="C342" s="18">
        <v>59926</v>
      </c>
      <c r="D342" s="19" t="s">
        <v>797</v>
      </c>
      <c r="E342" s="18">
        <v>91052</v>
      </c>
      <c r="F342" s="17">
        <v>1776024.6</v>
      </c>
      <c r="G342" s="17">
        <v>1968691.9</v>
      </c>
      <c r="H342" s="17">
        <v>1312136</v>
      </c>
      <c r="I342" s="17">
        <v>1953816.4</v>
      </c>
      <c r="J342" s="17">
        <v>3049914.1</v>
      </c>
      <c r="K342" s="17">
        <v>2324140.7999999998</v>
      </c>
      <c r="L342" s="17">
        <v>2324140.7999999998</v>
      </c>
      <c r="M342" s="17">
        <v>2324140.7999999998</v>
      </c>
      <c r="N342" s="17">
        <v>309677066.66833299</v>
      </c>
      <c r="O342" s="17">
        <v>294404597.80900002</v>
      </c>
      <c r="P342" s="17">
        <v>294404597.80900002</v>
      </c>
      <c r="Q342" s="47">
        <v>7.5050465473737301E-3</v>
      </c>
      <c r="R342" s="47">
        <v>7.8943767091158804E-3</v>
      </c>
      <c r="S342" s="47">
        <v>7.8943767091158804E-3</v>
      </c>
      <c r="T342" s="17">
        <v>9747</v>
      </c>
      <c r="U342" s="17">
        <v>10190.65</v>
      </c>
      <c r="V342" s="17">
        <v>9761.25</v>
      </c>
      <c r="W342" s="17">
        <v>9761.25</v>
      </c>
      <c r="X342" s="17">
        <v>73.1516886972517</v>
      </c>
      <c r="Y342" s="17">
        <v>76.481302597994102</v>
      </c>
      <c r="Z342" s="17">
        <v>77.058984651857401</v>
      </c>
      <c r="AA342" s="17">
        <v>77.058984651857401</v>
      </c>
      <c r="AB342" s="17">
        <v>28.401</v>
      </c>
      <c r="AC342" s="17">
        <v>45.313000000000002</v>
      </c>
      <c r="AD342" s="17">
        <v>33.122</v>
      </c>
      <c r="AE342" s="17">
        <v>48.811</v>
      </c>
      <c r="AF342" s="17">
        <v>80.653000000000006</v>
      </c>
      <c r="AG342" s="17">
        <v>80.653000000000006</v>
      </c>
      <c r="AH342" s="17"/>
      <c r="AI342" s="17"/>
      <c r="AJ342" s="17">
        <v>80.653000000000006</v>
      </c>
      <c r="AK342" s="17">
        <v>80.653000000000006</v>
      </c>
      <c r="AL342" s="17">
        <v>80.653000000000006</v>
      </c>
      <c r="AM342" s="48">
        <v>81</v>
      </c>
      <c r="AN342" s="48">
        <v>81</v>
      </c>
      <c r="AO342" s="48">
        <v>81</v>
      </c>
      <c r="AP342" s="48">
        <v>81</v>
      </c>
      <c r="AQ342" s="20" t="s">
        <v>850</v>
      </c>
      <c r="AR342" s="20" t="s">
        <v>850</v>
      </c>
      <c r="AS342" s="20" t="s">
        <v>850</v>
      </c>
      <c r="AT342" s="20"/>
      <c r="AU342" s="20"/>
    </row>
    <row r="343" spans="1:47" x14ac:dyDescent="0.25">
      <c r="A343" s="20" t="s">
        <v>82</v>
      </c>
      <c r="B343" s="20" t="s">
        <v>35</v>
      </c>
      <c r="C343" s="18">
        <v>6034</v>
      </c>
      <c r="D343" s="19" t="s">
        <v>95</v>
      </c>
      <c r="E343" s="18">
        <v>2695</v>
      </c>
      <c r="F343" s="17">
        <v>15917752.033</v>
      </c>
      <c r="G343" s="17">
        <v>16070759.946</v>
      </c>
      <c r="H343" s="17">
        <v>9522909.2620000001</v>
      </c>
      <c r="I343" s="17">
        <v>14337467.380000001</v>
      </c>
      <c r="J343" s="17">
        <v>13983432.959000001</v>
      </c>
      <c r="K343" s="17">
        <v>15441993.119666601</v>
      </c>
      <c r="L343" s="17">
        <v>15441993.119666601</v>
      </c>
      <c r="M343" s="17">
        <v>15441993.119666601</v>
      </c>
      <c r="N343" s="17">
        <v>309677066.66833299</v>
      </c>
      <c r="O343" s="17">
        <v>294404597.80900002</v>
      </c>
      <c r="P343" s="17">
        <v>294404597.80900002</v>
      </c>
      <c r="Q343" s="47">
        <v>4.9864826239151699E-2</v>
      </c>
      <c r="R343" s="47">
        <v>5.24516031155359E-2</v>
      </c>
      <c r="S343" s="47">
        <v>5.24516031155359E-2</v>
      </c>
      <c r="T343" s="17">
        <v>9747</v>
      </c>
      <c r="U343" s="17">
        <v>10190.65</v>
      </c>
      <c r="V343" s="17">
        <v>9761.25</v>
      </c>
      <c r="W343" s="17">
        <v>9761.25</v>
      </c>
      <c r="X343" s="17">
        <v>486.03246135301202</v>
      </c>
      <c r="Y343" s="17">
        <v>508.15499151401201</v>
      </c>
      <c r="Z343" s="17">
        <v>511.99321091152501</v>
      </c>
      <c r="AA343" s="17">
        <v>511.99321091152501</v>
      </c>
      <c r="AB343" s="17">
        <v>1608.2850000000001</v>
      </c>
      <c r="AC343" s="17">
        <v>1713.664</v>
      </c>
      <c r="AD343" s="17">
        <v>869.50800000000004</v>
      </c>
      <c r="AE343" s="17">
        <v>1521.88</v>
      </c>
      <c r="AF343" s="17">
        <v>1385.7049999999999</v>
      </c>
      <c r="AG343" s="17">
        <v>1713.664</v>
      </c>
      <c r="AH343" s="17"/>
      <c r="AI343" s="17"/>
      <c r="AJ343" s="17">
        <v>1713.664</v>
      </c>
      <c r="AK343" s="17">
        <v>1713.664</v>
      </c>
      <c r="AL343" s="17">
        <v>1713.664</v>
      </c>
      <c r="AM343" s="48">
        <v>751</v>
      </c>
      <c r="AN343" s="48">
        <v>834</v>
      </c>
      <c r="AO343" s="48">
        <v>838</v>
      </c>
      <c r="AP343" s="48">
        <v>838</v>
      </c>
      <c r="AQ343" s="20" t="s">
        <v>850</v>
      </c>
      <c r="AR343" s="20" t="s">
        <v>850</v>
      </c>
      <c r="AS343" s="20" t="s">
        <v>850</v>
      </c>
      <c r="AT343" s="20"/>
      <c r="AU343" s="20"/>
    </row>
    <row r="344" spans="1:47" x14ac:dyDescent="0.25">
      <c r="A344" s="20" t="s">
        <v>82</v>
      </c>
      <c r="B344" s="20" t="s">
        <v>35</v>
      </c>
      <c r="C344" s="18">
        <v>6034</v>
      </c>
      <c r="D344" s="19" t="s">
        <v>96</v>
      </c>
      <c r="E344" s="18">
        <v>2696</v>
      </c>
      <c r="F344" s="17">
        <v>16380143.119999999</v>
      </c>
      <c r="G344" s="17">
        <v>17461653.739999998</v>
      </c>
      <c r="H344" s="17">
        <v>17062515.785</v>
      </c>
      <c r="I344" s="17">
        <v>5729102.3760000002</v>
      </c>
      <c r="J344" s="17">
        <v>16600199.439999999</v>
      </c>
      <c r="K344" s="17">
        <v>17041456.321666598</v>
      </c>
      <c r="L344" s="17">
        <v>17041456.321666598</v>
      </c>
      <c r="M344" s="17">
        <v>17041456.321666598</v>
      </c>
      <c r="N344" s="17">
        <v>309677066.66833299</v>
      </c>
      <c r="O344" s="17">
        <v>294404597.80900002</v>
      </c>
      <c r="P344" s="17">
        <v>294404597.80900002</v>
      </c>
      <c r="Q344" s="47">
        <v>5.5029765377874101E-2</v>
      </c>
      <c r="R344" s="47">
        <v>5.7884477513230198E-2</v>
      </c>
      <c r="S344" s="47">
        <v>5.7884477513230198E-2</v>
      </c>
      <c r="T344" s="17">
        <v>9747</v>
      </c>
      <c r="U344" s="17">
        <v>10190.65</v>
      </c>
      <c r="V344" s="17">
        <v>9761.25</v>
      </c>
      <c r="W344" s="17">
        <v>9761.25</v>
      </c>
      <c r="X344" s="17">
        <v>536.37512313813897</v>
      </c>
      <c r="Y344" s="17">
        <v>560.78907854803197</v>
      </c>
      <c r="Z344" s="17">
        <v>565.02485612601902</v>
      </c>
      <c r="AA344" s="17">
        <v>565.02485612601902</v>
      </c>
      <c r="AB344" s="17">
        <v>1824.809</v>
      </c>
      <c r="AC344" s="17">
        <v>1637.4780000000001</v>
      </c>
      <c r="AD344" s="17">
        <v>1636.848</v>
      </c>
      <c r="AE344" s="17">
        <v>522.75599999999997</v>
      </c>
      <c r="AF344" s="17">
        <v>1709.4559999999999</v>
      </c>
      <c r="AG344" s="17">
        <v>1824.809</v>
      </c>
      <c r="AH344" s="17"/>
      <c r="AI344" s="17"/>
      <c r="AJ344" s="17">
        <v>1824.809</v>
      </c>
      <c r="AK344" s="17">
        <v>1824.809</v>
      </c>
      <c r="AL344" s="17">
        <v>1824.809</v>
      </c>
      <c r="AM344" s="48">
        <v>829</v>
      </c>
      <c r="AN344" s="48">
        <v>920</v>
      </c>
      <c r="AO344" s="48">
        <v>925</v>
      </c>
      <c r="AP344" s="48">
        <v>925</v>
      </c>
      <c r="AQ344" s="20" t="s">
        <v>850</v>
      </c>
      <c r="AR344" s="20" t="s">
        <v>850</v>
      </c>
      <c r="AS344" s="20" t="s">
        <v>850</v>
      </c>
      <c r="AT344" s="20"/>
      <c r="AU344" s="20"/>
    </row>
    <row r="345" spans="1:47" x14ac:dyDescent="0.25">
      <c r="A345" s="20" t="s">
        <v>82</v>
      </c>
      <c r="B345" s="20" t="s">
        <v>35</v>
      </c>
      <c r="C345" s="18">
        <v>6034</v>
      </c>
      <c r="D345" s="19" t="s">
        <v>63</v>
      </c>
      <c r="E345" s="18">
        <v>2697</v>
      </c>
      <c r="F345" s="17">
        <v>489239.49</v>
      </c>
      <c r="G345" s="17">
        <v>296195.728</v>
      </c>
      <c r="H345" s="17">
        <v>967710.74399999995</v>
      </c>
      <c r="I345" s="17">
        <v>673551.20200000005</v>
      </c>
      <c r="J345" s="17">
        <v>422251.41</v>
      </c>
      <c r="K345" s="17">
        <v>710167.14533333306</v>
      </c>
      <c r="L345" s="17">
        <v>710167.14533333306</v>
      </c>
      <c r="M345" s="17">
        <v>710167.14533333306</v>
      </c>
      <c r="N345" s="17">
        <v>309677066.66833299</v>
      </c>
      <c r="O345" s="17">
        <v>294404597.80900002</v>
      </c>
      <c r="P345" s="17">
        <v>294404597.80900002</v>
      </c>
      <c r="Q345" s="47">
        <v>2.2932506852175998E-3</v>
      </c>
      <c r="R345" s="47">
        <v>2.4122148587980398E-3</v>
      </c>
      <c r="S345" s="47">
        <v>2.4122148587980398E-3</v>
      </c>
      <c r="T345" s="17">
        <v>9747</v>
      </c>
      <c r="U345" s="17">
        <v>10190.65</v>
      </c>
      <c r="V345" s="17">
        <v>9761.25</v>
      </c>
      <c r="W345" s="17">
        <v>9761.25</v>
      </c>
      <c r="X345" s="17">
        <v>22.352314428815902</v>
      </c>
      <c r="Y345" s="17">
        <v>23.369715095312699</v>
      </c>
      <c r="Z345" s="17">
        <v>23.546232290442401</v>
      </c>
      <c r="AA345" s="17">
        <v>23.546232290442401</v>
      </c>
      <c r="AB345" s="17">
        <v>5.8650000000000002</v>
      </c>
      <c r="AC345" s="17">
        <v>3.9510000000000001</v>
      </c>
      <c r="AD345" s="17">
        <v>13.372999999999999</v>
      </c>
      <c r="AE345" s="17">
        <v>10.218999999999999</v>
      </c>
      <c r="AF345" s="17">
        <v>6.0330000000000004</v>
      </c>
      <c r="AG345" s="17">
        <v>13.372999999999999</v>
      </c>
      <c r="AH345" s="17"/>
      <c r="AI345" s="17"/>
      <c r="AJ345" s="17">
        <v>13.372999999999999</v>
      </c>
      <c r="AK345" s="17">
        <v>13.372999999999999</v>
      </c>
      <c r="AL345" s="17">
        <v>13.372999999999999</v>
      </c>
      <c r="AM345" s="48">
        <v>13</v>
      </c>
      <c r="AN345" s="48">
        <v>13</v>
      </c>
      <c r="AO345" s="48">
        <v>13</v>
      </c>
      <c r="AP345" s="48">
        <v>13</v>
      </c>
      <c r="AQ345" s="20" t="s">
        <v>850</v>
      </c>
      <c r="AR345" s="20" t="s">
        <v>850</v>
      </c>
      <c r="AS345" s="20" t="s">
        <v>850</v>
      </c>
      <c r="AT345" s="20"/>
      <c r="AU345" s="20"/>
    </row>
    <row r="346" spans="1:47" x14ac:dyDescent="0.25">
      <c r="A346" s="20" t="s">
        <v>82</v>
      </c>
      <c r="B346" s="20" t="s">
        <v>35</v>
      </c>
      <c r="C346" s="18">
        <v>6034</v>
      </c>
      <c r="D346" s="19" t="s">
        <v>61</v>
      </c>
      <c r="E346" s="18">
        <v>2698</v>
      </c>
      <c r="F346" s="17">
        <v>489615.81300000002</v>
      </c>
      <c r="G346" s="17">
        <v>706373.28899999999</v>
      </c>
      <c r="H346" s="17">
        <v>79484.297999999995</v>
      </c>
      <c r="I346" s="17">
        <v>702253.48899999994</v>
      </c>
      <c r="J346" s="17">
        <v>333932.90299999999</v>
      </c>
      <c r="K346" s="17">
        <v>632747.53033333295</v>
      </c>
      <c r="L346" s="17">
        <v>632747.53033333295</v>
      </c>
      <c r="M346" s="17">
        <v>632747.53033333295</v>
      </c>
      <c r="N346" s="17">
        <v>309677066.66833299</v>
      </c>
      <c r="O346" s="17">
        <v>294404597.80900002</v>
      </c>
      <c r="P346" s="17">
        <v>294404597.80900002</v>
      </c>
      <c r="Q346" s="47">
        <v>2.0432495603912798E-3</v>
      </c>
      <c r="R346" s="47">
        <v>2.1492447300155201E-3</v>
      </c>
      <c r="S346" s="47">
        <v>2.1492447300155201E-3</v>
      </c>
      <c r="T346" s="17">
        <v>9747</v>
      </c>
      <c r="U346" s="17">
        <v>10190.65</v>
      </c>
      <c r="V346" s="17">
        <v>9761.25</v>
      </c>
      <c r="W346" s="17">
        <v>9761.25</v>
      </c>
      <c r="X346" s="17">
        <v>19.915553465133801</v>
      </c>
      <c r="Y346" s="17">
        <v>20.822041132601399</v>
      </c>
      <c r="Z346" s="17">
        <v>20.979315120864001</v>
      </c>
      <c r="AA346" s="17">
        <v>20.979315120864001</v>
      </c>
      <c r="AB346" s="17">
        <v>6.7539999999999996</v>
      </c>
      <c r="AC346" s="17">
        <v>10.487</v>
      </c>
      <c r="AD346" s="17">
        <v>1.206</v>
      </c>
      <c r="AE346" s="17">
        <v>8.3940000000000001</v>
      </c>
      <c r="AF346" s="17">
        <v>4.5170000000000003</v>
      </c>
      <c r="AG346" s="17">
        <v>10.487</v>
      </c>
      <c r="AH346" s="17"/>
      <c r="AI346" s="17"/>
      <c r="AJ346" s="17">
        <v>10.487</v>
      </c>
      <c r="AK346" s="17">
        <v>10.487</v>
      </c>
      <c r="AL346" s="17">
        <v>10.487</v>
      </c>
      <c r="AM346" s="48">
        <v>10</v>
      </c>
      <c r="AN346" s="48">
        <v>10</v>
      </c>
      <c r="AO346" s="48">
        <v>10</v>
      </c>
      <c r="AP346" s="48">
        <v>10</v>
      </c>
      <c r="AQ346" s="20" t="s">
        <v>850</v>
      </c>
      <c r="AR346" s="20" t="s">
        <v>850</v>
      </c>
      <c r="AS346" s="20" t="s">
        <v>850</v>
      </c>
      <c r="AT346" s="20"/>
      <c r="AU346" s="20"/>
    </row>
    <row r="347" spans="1:47" x14ac:dyDescent="0.25">
      <c r="A347" s="20" t="s">
        <v>82</v>
      </c>
      <c r="B347" s="20" t="s">
        <v>35</v>
      </c>
      <c r="C347" s="18">
        <v>6034</v>
      </c>
      <c r="D347" s="19" t="s">
        <v>81</v>
      </c>
      <c r="E347" s="18">
        <v>2699</v>
      </c>
      <c r="F347" s="17">
        <v>568604.36</v>
      </c>
      <c r="G347" s="17">
        <v>1010740.986</v>
      </c>
      <c r="H347" s="17">
        <v>1010813.419</v>
      </c>
      <c r="I347" s="17">
        <v>722281.13899999997</v>
      </c>
      <c r="J347" s="17">
        <v>347550.935</v>
      </c>
      <c r="K347" s="17">
        <v>914611.848</v>
      </c>
      <c r="L347" s="17">
        <v>914611.848</v>
      </c>
      <c r="M347" s="17">
        <v>914611.848</v>
      </c>
      <c r="N347" s="17">
        <v>309677066.66833299</v>
      </c>
      <c r="O347" s="17">
        <v>294404597.80900002</v>
      </c>
      <c r="P347" s="17">
        <v>294404597.80900002</v>
      </c>
      <c r="Q347" s="47">
        <v>2.9534374561212E-3</v>
      </c>
      <c r="R347" s="47">
        <v>3.1066493349854798E-3</v>
      </c>
      <c r="S347" s="47">
        <v>3.1066493349854798E-3</v>
      </c>
      <c r="T347" s="17">
        <v>9747</v>
      </c>
      <c r="U347" s="17">
        <v>10190.65</v>
      </c>
      <c r="V347" s="17">
        <v>9761.25</v>
      </c>
      <c r="W347" s="17">
        <v>9761.25</v>
      </c>
      <c r="X347" s="17">
        <v>28.7871548848134</v>
      </c>
      <c r="Y347" s="17">
        <v>30.097447412221499</v>
      </c>
      <c r="Z347" s="17">
        <v>30.324780821127</v>
      </c>
      <c r="AA347" s="17">
        <v>30.324780821127</v>
      </c>
      <c r="AB347" s="17">
        <v>7.6130000000000004</v>
      </c>
      <c r="AC347" s="17">
        <v>14.148999999999999</v>
      </c>
      <c r="AD347" s="17">
        <v>16.463000000000001</v>
      </c>
      <c r="AE347" s="17">
        <v>10.176</v>
      </c>
      <c r="AF347" s="17">
        <v>5.1779999999999999</v>
      </c>
      <c r="AG347" s="17">
        <v>16.463000000000001</v>
      </c>
      <c r="AH347" s="17"/>
      <c r="AI347" s="17"/>
      <c r="AJ347" s="17">
        <v>16.463000000000001</v>
      </c>
      <c r="AK347" s="17">
        <v>16.463000000000001</v>
      </c>
      <c r="AL347" s="17">
        <v>16.463000000000001</v>
      </c>
      <c r="AM347" s="48">
        <v>16</v>
      </c>
      <c r="AN347" s="48">
        <v>16</v>
      </c>
      <c r="AO347" s="48">
        <v>16</v>
      </c>
      <c r="AP347" s="48">
        <v>16</v>
      </c>
      <c r="AQ347" s="20" t="s">
        <v>850</v>
      </c>
      <c r="AR347" s="20" t="s">
        <v>850</v>
      </c>
      <c r="AS347" s="20" t="s">
        <v>850</v>
      </c>
      <c r="AT347" s="20"/>
      <c r="AU347" s="20"/>
    </row>
    <row r="348" spans="1:47" x14ac:dyDescent="0.25">
      <c r="A348" s="20" t="s">
        <v>80</v>
      </c>
      <c r="B348" s="20" t="s">
        <v>35</v>
      </c>
      <c r="C348" s="18">
        <v>54415</v>
      </c>
      <c r="D348" s="19" t="s">
        <v>79</v>
      </c>
      <c r="E348" s="18">
        <v>90201</v>
      </c>
      <c r="F348" s="17">
        <v>1080232.2080000001</v>
      </c>
      <c r="G348" s="17">
        <v>1043176.174</v>
      </c>
      <c r="H348" s="17">
        <v>987361</v>
      </c>
      <c r="I348" s="17">
        <v>356856.05300000001</v>
      </c>
      <c r="J348" s="17">
        <v>1105432.557</v>
      </c>
      <c r="K348" s="17">
        <v>1076280.3130000001</v>
      </c>
      <c r="L348" s="17">
        <v>1076280.3130000001</v>
      </c>
      <c r="M348" s="17">
        <v>1076280.3130000001</v>
      </c>
      <c r="N348" s="17">
        <v>309677066.66833299</v>
      </c>
      <c r="O348" s="17">
        <v>294404597.80900002</v>
      </c>
      <c r="P348" s="17">
        <v>294404597.80900002</v>
      </c>
      <c r="Q348" s="47">
        <v>3.4754924689102099E-3</v>
      </c>
      <c r="R348" s="47">
        <v>3.6557863600291101E-3</v>
      </c>
      <c r="S348" s="47">
        <v>3.6557863600291101E-3</v>
      </c>
      <c r="T348" s="17">
        <v>9747</v>
      </c>
      <c r="U348" s="17">
        <v>10190.65</v>
      </c>
      <c r="V348" s="17">
        <v>9761.25</v>
      </c>
      <c r="W348" s="17">
        <v>9761.25</v>
      </c>
      <c r="X348" s="17">
        <v>33.8756250944678</v>
      </c>
      <c r="Y348" s="17">
        <v>35.417527328299897</v>
      </c>
      <c r="Z348" s="17">
        <v>35.685044606834197</v>
      </c>
      <c r="AA348" s="17">
        <v>35.685044606834197</v>
      </c>
      <c r="AB348" s="17">
        <v>78.138999999999996</v>
      </c>
      <c r="AC348" s="17">
        <v>72.328000000000003</v>
      </c>
      <c r="AD348" s="17">
        <v>71.364000000000004</v>
      </c>
      <c r="AE348" s="17">
        <v>25.597999999999999</v>
      </c>
      <c r="AF348" s="17">
        <v>81.926000000000002</v>
      </c>
      <c r="AG348" s="17">
        <v>81.926000000000002</v>
      </c>
      <c r="AH348" s="17"/>
      <c r="AI348" s="17"/>
      <c r="AJ348" s="17">
        <v>81.926000000000002</v>
      </c>
      <c r="AK348" s="17">
        <v>81.926000000000002</v>
      </c>
      <c r="AL348" s="17">
        <v>81.926000000000002</v>
      </c>
      <c r="AM348" s="48">
        <v>52</v>
      </c>
      <c r="AN348" s="48">
        <v>58</v>
      </c>
      <c r="AO348" s="48">
        <v>58</v>
      </c>
      <c r="AP348" s="48">
        <v>58</v>
      </c>
      <c r="AQ348" s="20" t="s">
        <v>850</v>
      </c>
      <c r="AR348" s="20" t="s">
        <v>850</v>
      </c>
      <c r="AS348" s="20" t="s">
        <v>850</v>
      </c>
      <c r="AT348" s="20"/>
      <c r="AU348" s="20"/>
    </row>
    <row r="349" spans="1:47" x14ac:dyDescent="0.25">
      <c r="A349" s="20" t="s">
        <v>78</v>
      </c>
      <c r="B349" s="20" t="s">
        <v>35</v>
      </c>
      <c r="C349" s="18">
        <v>1702</v>
      </c>
      <c r="D349" s="19" t="s">
        <v>95</v>
      </c>
      <c r="E349" s="18">
        <v>1153</v>
      </c>
      <c r="F349" s="17">
        <v>8454993.3969999999</v>
      </c>
      <c r="G349" s="17">
        <v>7660655.4220000003</v>
      </c>
      <c r="H349" s="17">
        <v>4963120.2039999999</v>
      </c>
      <c r="I349" s="17">
        <v>5908107.1670000004</v>
      </c>
      <c r="J349" s="17">
        <v>8496868.1760000009</v>
      </c>
      <c r="K349" s="17">
        <v>8204172.3316666596</v>
      </c>
      <c r="L349" s="17"/>
      <c r="M349" s="17"/>
      <c r="N349" s="17">
        <v>309677066.66833299</v>
      </c>
      <c r="O349" s="17">
        <v>294404597.80900002</v>
      </c>
      <c r="P349" s="17">
        <v>294404597.80900002</v>
      </c>
      <c r="Q349" s="47">
        <v>2.6492669993071798E-2</v>
      </c>
      <c r="R349" s="47"/>
      <c r="S349" s="47"/>
      <c r="T349" s="17">
        <v>9747</v>
      </c>
      <c r="U349" s="17">
        <v>10190.65</v>
      </c>
      <c r="V349" s="17">
        <v>9761.25</v>
      </c>
      <c r="W349" s="17">
        <v>9761.25</v>
      </c>
      <c r="X349" s="17">
        <v>258.224054422471</v>
      </c>
      <c r="Y349" s="17">
        <v>269.97752746489698</v>
      </c>
      <c r="Z349" s="17"/>
      <c r="AA349" s="17"/>
      <c r="AB349" s="17">
        <v>189.80600000000001</v>
      </c>
      <c r="AC349" s="17">
        <v>176.73599999999999</v>
      </c>
      <c r="AD349" s="17">
        <v>161.83500000000001</v>
      </c>
      <c r="AE349" s="17">
        <v>177.36799999999999</v>
      </c>
      <c r="AF349" s="17">
        <v>261.62099999999998</v>
      </c>
      <c r="AG349" s="17">
        <v>261.62099999999998</v>
      </c>
      <c r="AH349" s="17">
        <v>339.87472703999998</v>
      </c>
      <c r="AI349" s="17">
        <v>339.87472703999998</v>
      </c>
      <c r="AJ349" s="17">
        <v>261.62099999999998</v>
      </c>
      <c r="AK349" s="17">
        <v>261.62099999999998</v>
      </c>
      <c r="AL349" s="17">
        <v>261.62099999999998</v>
      </c>
      <c r="AM349" s="48">
        <v>262</v>
      </c>
      <c r="AN349" s="48">
        <v>262</v>
      </c>
      <c r="AO349" s="48"/>
      <c r="AP349" s="48"/>
      <c r="AQ349" s="20" t="s">
        <v>850</v>
      </c>
      <c r="AR349" s="20" t="s">
        <v>832</v>
      </c>
      <c r="AS349" s="20" t="s">
        <v>832</v>
      </c>
      <c r="AT349" s="20"/>
      <c r="AU349" s="20"/>
    </row>
    <row r="350" spans="1:47" x14ac:dyDescent="0.25">
      <c r="A350" s="20" t="s">
        <v>78</v>
      </c>
      <c r="B350" s="20" t="s">
        <v>35</v>
      </c>
      <c r="C350" s="18">
        <v>1702</v>
      </c>
      <c r="D350" s="19" t="s">
        <v>96</v>
      </c>
      <c r="E350" s="18">
        <v>1154</v>
      </c>
      <c r="F350" s="17">
        <v>7192010.7659999998</v>
      </c>
      <c r="G350" s="17">
        <v>7787902.8710000003</v>
      </c>
      <c r="H350" s="17">
        <v>1896951.2150000001</v>
      </c>
      <c r="I350" s="17">
        <v>4254772.5080000004</v>
      </c>
      <c r="J350" s="17">
        <v>6224975.9460000005</v>
      </c>
      <c r="K350" s="17">
        <v>7068296.52766666</v>
      </c>
      <c r="L350" s="17"/>
      <c r="M350" s="17"/>
      <c r="N350" s="17">
        <v>309677066.66833299</v>
      </c>
      <c r="O350" s="17">
        <v>294404597.80900002</v>
      </c>
      <c r="P350" s="17">
        <v>294404597.80900002</v>
      </c>
      <c r="Q350" s="47">
        <v>2.28247335319695E-2</v>
      </c>
      <c r="R350" s="47"/>
      <c r="S350" s="47"/>
      <c r="T350" s="17">
        <v>9747</v>
      </c>
      <c r="U350" s="17">
        <v>10190.65</v>
      </c>
      <c r="V350" s="17">
        <v>9761.25</v>
      </c>
      <c r="W350" s="17">
        <v>9761.25</v>
      </c>
      <c r="X350" s="17">
        <v>222.47267773610599</v>
      </c>
      <c r="Y350" s="17">
        <v>232.59887076756499</v>
      </c>
      <c r="Z350" s="17"/>
      <c r="AA350" s="17"/>
      <c r="AB350" s="17">
        <v>150.881</v>
      </c>
      <c r="AC350" s="17">
        <v>174.084</v>
      </c>
      <c r="AD350" s="17">
        <v>52.59</v>
      </c>
      <c r="AE350" s="17">
        <v>126.822</v>
      </c>
      <c r="AF350" s="17">
        <v>189.95400000000001</v>
      </c>
      <c r="AG350" s="17">
        <v>189.95400000000001</v>
      </c>
      <c r="AH350" s="17">
        <v>311.51611484</v>
      </c>
      <c r="AI350" s="17">
        <v>311.51611484</v>
      </c>
      <c r="AJ350" s="17">
        <v>189.95400000000001</v>
      </c>
      <c r="AK350" s="17">
        <v>189.95400000000001</v>
      </c>
      <c r="AL350" s="17">
        <v>189.95400000000001</v>
      </c>
      <c r="AM350" s="48">
        <v>190</v>
      </c>
      <c r="AN350" s="48">
        <v>190</v>
      </c>
      <c r="AO350" s="48"/>
      <c r="AP350" s="48"/>
      <c r="AQ350" s="20" t="s">
        <v>850</v>
      </c>
      <c r="AR350" s="20" t="s">
        <v>832</v>
      </c>
      <c r="AS350" s="20" t="s">
        <v>832</v>
      </c>
      <c r="AT350" s="20"/>
      <c r="AU350" s="20"/>
    </row>
    <row r="351" spans="1:47" x14ac:dyDescent="0.25">
      <c r="A351" s="20" t="s">
        <v>78</v>
      </c>
      <c r="B351" s="20" t="s">
        <v>35</v>
      </c>
      <c r="C351" s="18">
        <v>1702</v>
      </c>
      <c r="D351" s="19" t="s">
        <v>97</v>
      </c>
      <c r="E351" s="18">
        <v>1155</v>
      </c>
      <c r="F351" s="17">
        <v>827407.71200000006</v>
      </c>
      <c r="G351" s="17">
        <v>526789.37600000005</v>
      </c>
      <c r="H351" s="17">
        <v>552029.08499999996</v>
      </c>
      <c r="I351" s="17">
        <v>558106.52500000002</v>
      </c>
      <c r="J351" s="17">
        <v>752873.973</v>
      </c>
      <c r="K351" s="17">
        <v>712796.07</v>
      </c>
      <c r="L351" s="17">
        <v>712796.07</v>
      </c>
      <c r="M351" s="17">
        <v>712796.07</v>
      </c>
      <c r="N351" s="17">
        <v>309677066.66833299</v>
      </c>
      <c r="O351" s="17">
        <v>294404597.80900002</v>
      </c>
      <c r="P351" s="17">
        <v>294404597.80900002</v>
      </c>
      <c r="Q351" s="47">
        <v>2.3017399307886399E-3</v>
      </c>
      <c r="R351" s="47">
        <v>2.4211444906252402E-3</v>
      </c>
      <c r="S351" s="47">
        <v>2.4211444906252402E-3</v>
      </c>
      <c r="T351" s="17">
        <v>9747</v>
      </c>
      <c r="U351" s="17">
        <v>10190.65</v>
      </c>
      <c r="V351" s="17">
        <v>9761.25</v>
      </c>
      <c r="W351" s="17">
        <v>9761.25</v>
      </c>
      <c r="X351" s="17">
        <v>22.435059105396899</v>
      </c>
      <c r="Y351" s="17">
        <v>23.456226025691201</v>
      </c>
      <c r="Z351" s="17">
        <v>23.633396659115601</v>
      </c>
      <c r="AA351" s="17">
        <v>23.633396659115601</v>
      </c>
      <c r="AB351" s="17">
        <v>48.034999999999997</v>
      </c>
      <c r="AC351" s="17">
        <v>31.638999999999999</v>
      </c>
      <c r="AD351" s="17">
        <v>39.844000000000001</v>
      </c>
      <c r="AE351" s="17">
        <v>44.701000000000001</v>
      </c>
      <c r="AF351" s="17">
        <v>36.295000000000002</v>
      </c>
      <c r="AG351" s="17">
        <v>48.034999999999997</v>
      </c>
      <c r="AH351" s="17"/>
      <c r="AI351" s="17"/>
      <c r="AJ351" s="17">
        <v>48.034999999999997</v>
      </c>
      <c r="AK351" s="17">
        <v>48.034999999999997</v>
      </c>
      <c r="AL351" s="17">
        <v>48.034999999999997</v>
      </c>
      <c r="AM351" s="48">
        <v>35</v>
      </c>
      <c r="AN351" s="48">
        <v>38</v>
      </c>
      <c r="AO351" s="48">
        <v>39</v>
      </c>
      <c r="AP351" s="48">
        <v>39</v>
      </c>
      <c r="AQ351" s="20" t="s">
        <v>850</v>
      </c>
      <c r="AR351" s="20" t="s">
        <v>850</v>
      </c>
      <c r="AS351" s="20" t="s">
        <v>850</v>
      </c>
      <c r="AT351" s="20"/>
      <c r="AU351" s="20"/>
    </row>
    <row r="352" spans="1:47" x14ac:dyDescent="0.25">
      <c r="A352" s="20" t="s">
        <v>78</v>
      </c>
      <c r="B352" s="20" t="s">
        <v>35</v>
      </c>
      <c r="C352" s="18">
        <v>1702</v>
      </c>
      <c r="D352" s="19" t="s">
        <v>98</v>
      </c>
      <c r="E352" s="18">
        <v>1156</v>
      </c>
      <c r="F352" s="17">
        <v>1337969.7239999999</v>
      </c>
      <c r="G352" s="17">
        <v>539831.89199999999</v>
      </c>
      <c r="H352" s="17">
        <v>277994.35700000002</v>
      </c>
      <c r="I352" s="17">
        <v>345721.60600000003</v>
      </c>
      <c r="J352" s="17">
        <v>1277666.7180000001</v>
      </c>
      <c r="K352" s="17">
        <v>1051822.7779999999</v>
      </c>
      <c r="L352" s="17">
        <v>1051822.7779999999</v>
      </c>
      <c r="M352" s="17">
        <v>1051822.7779999999</v>
      </c>
      <c r="N352" s="17">
        <v>309677066.66833299</v>
      </c>
      <c r="O352" s="17">
        <v>294404597.80900002</v>
      </c>
      <c r="P352" s="17">
        <v>294404597.80900002</v>
      </c>
      <c r="Q352" s="47">
        <v>3.3965149221931502E-3</v>
      </c>
      <c r="R352" s="47">
        <v>3.5727117912825101E-3</v>
      </c>
      <c r="S352" s="47">
        <v>3.5727117912825101E-3</v>
      </c>
      <c r="T352" s="17">
        <v>9747</v>
      </c>
      <c r="U352" s="17">
        <v>10190.65</v>
      </c>
      <c r="V352" s="17">
        <v>9761.25</v>
      </c>
      <c r="W352" s="17">
        <v>9761.25</v>
      </c>
      <c r="X352" s="17">
        <v>33.105830946616699</v>
      </c>
      <c r="Y352" s="17">
        <v>34.612694791847701</v>
      </c>
      <c r="Z352" s="17">
        <v>34.874132972656398</v>
      </c>
      <c r="AA352" s="17">
        <v>34.874132972656398</v>
      </c>
      <c r="AB352" s="17">
        <v>108.367</v>
      </c>
      <c r="AC352" s="17">
        <v>41.383000000000003</v>
      </c>
      <c r="AD352" s="17">
        <v>20.509</v>
      </c>
      <c r="AE352" s="17">
        <v>21.513999999999999</v>
      </c>
      <c r="AF352" s="17">
        <v>74.927000000000007</v>
      </c>
      <c r="AG352" s="17">
        <v>108.367</v>
      </c>
      <c r="AH352" s="17"/>
      <c r="AI352" s="17"/>
      <c r="AJ352" s="17">
        <v>108.367</v>
      </c>
      <c r="AK352" s="17">
        <v>108.367</v>
      </c>
      <c r="AL352" s="17">
        <v>108.367</v>
      </c>
      <c r="AM352" s="48">
        <v>51</v>
      </c>
      <c r="AN352" s="48">
        <v>57</v>
      </c>
      <c r="AO352" s="48">
        <v>57</v>
      </c>
      <c r="AP352" s="48">
        <v>57</v>
      </c>
      <c r="AQ352" s="20" t="s">
        <v>850</v>
      </c>
      <c r="AR352" s="20" t="s">
        <v>850</v>
      </c>
      <c r="AS352" s="20" t="s">
        <v>850</v>
      </c>
      <c r="AT352" s="20"/>
      <c r="AU352" s="20"/>
    </row>
    <row r="353" spans="1:47" x14ac:dyDescent="0.25">
      <c r="A353" s="20" t="s">
        <v>798</v>
      </c>
      <c r="B353" s="20" t="s">
        <v>35</v>
      </c>
      <c r="C353" s="18">
        <v>55718</v>
      </c>
      <c r="D353" s="19" t="s">
        <v>95</v>
      </c>
      <c r="E353" s="18">
        <v>9240</v>
      </c>
      <c r="F353" s="17">
        <v>311205.74599999998</v>
      </c>
      <c r="G353" s="17">
        <v>628687.772</v>
      </c>
      <c r="H353" s="17">
        <v>564801.75100000005</v>
      </c>
      <c r="I353" s="17">
        <v>1244794.1880000001</v>
      </c>
      <c r="J353" s="17">
        <v>625647.99300000002</v>
      </c>
      <c r="K353" s="17">
        <v>833043.317666666</v>
      </c>
      <c r="L353" s="17">
        <v>833043.317666666</v>
      </c>
      <c r="M353" s="17">
        <v>833043.317666666</v>
      </c>
      <c r="N353" s="17">
        <v>309677066.66833299</v>
      </c>
      <c r="O353" s="17">
        <v>294404597.80900002</v>
      </c>
      <c r="P353" s="17">
        <v>294404597.80900002</v>
      </c>
      <c r="Q353" s="47">
        <v>2.6900387769394E-3</v>
      </c>
      <c r="R353" s="47">
        <v>2.8295866432327798E-3</v>
      </c>
      <c r="S353" s="47">
        <v>2.8295866432327798E-3</v>
      </c>
      <c r="T353" s="17">
        <v>9747</v>
      </c>
      <c r="U353" s="17">
        <v>10190.65</v>
      </c>
      <c r="V353" s="17">
        <v>9761.25</v>
      </c>
      <c r="W353" s="17">
        <v>9761.25</v>
      </c>
      <c r="X353" s="17">
        <v>26.219807958828401</v>
      </c>
      <c r="Y353" s="17">
        <v>27.4132436622175</v>
      </c>
      <c r="Z353" s="17">
        <v>27.620302621255998</v>
      </c>
      <c r="AA353" s="17">
        <v>27.620302621255998</v>
      </c>
      <c r="AB353" s="17">
        <v>4.4039999999999999</v>
      </c>
      <c r="AC353" s="17">
        <v>8.6579999999999995</v>
      </c>
      <c r="AD353" s="17">
        <v>8.032</v>
      </c>
      <c r="AE353" s="17">
        <v>17.138999999999999</v>
      </c>
      <c r="AF353" s="17">
        <v>8.6479999999999997</v>
      </c>
      <c r="AG353" s="17">
        <v>17.138999999999999</v>
      </c>
      <c r="AH353" s="17"/>
      <c r="AI353" s="17"/>
      <c r="AJ353" s="17">
        <v>17.138999999999999</v>
      </c>
      <c r="AK353" s="17">
        <v>17.138999999999999</v>
      </c>
      <c r="AL353" s="17">
        <v>17.138999999999999</v>
      </c>
      <c r="AM353" s="48">
        <v>17</v>
      </c>
      <c r="AN353" s="48">
        <v>17</v>
      </c>
      <c r="AO353" s="48">
        <v>17</v>
      </c>
      <c r="AP353" s="48">
        <v>17</v>
      </c>
      <c r="AQ353" s="20" t="s">
        <v>850</v>
      </c>
      <c r="AR353" s="20" t="s">
        <v>850</v>
      </c>
      <c r="AS353" s="20" t="s">
        <v>850</v>
      </c>
      <c r="AT353" s="20"/>
      <c r="AU353" s="20"/>
    </row>
    <row r="354" spans="1:47" x14ac:dyDescent="0.25">
      <c r="A354" s="20" t="s">
        <v>798</v>
      </c>
      <c r="B354" s="20" t="s">
        <v>35</v>
      </c>
      <c r="C354" s="18">
        <v>55718</v>
      </c>
      <c r="D354" s="19" t="s">
        <v>96</v>
      </c>
      <c r="E354" s="18">
        <v>9241</v>
      </c>
      <c r="F354" s="17">
        <v>285454.48300000001</v>
      </c>
      <c r="G354" s="17">
        <v>623928.29099999997</v>
      </c>
      <c r="H354" s="17">
        <v>562577.1</v>
      </c>
      <c r="I354" s="17">
        <v>1242237.6569999999</v>
      </c>
      <c r="J354" s="17">
        <v>623873.62300000002</v>
      </c>
      <c r="K354" s="17">
        <v>830013.19033333298</v>
      </c>
      <c r="L354" s="17">
        <v>830013.19033333298</v>
      </c>
      <c r="M354" s="17">
        <v>830013.19033333298</v>
      </c>
      <c r="N354" s="17">
        <v>309677066.66833299</v>
      </c>
      <c r="O354" s="17">
        <v>294404597.80900002</v>
      </c>
      <c r="P354" s="17">
        <v>294404597.80900002</v>
      </c>
      <c r="Q354" s="47">
        <v>2.6802539796151E-3</v>
      </c>
      <c r="R354" s="47">
        <v>2.8192942518914599E-3</v>
      </c>
      <c r="S354" s="47">
        <v>2.8192942518914599E-3</v>
      </c>
      <c r="T354" s="17">
        <v>9747</v>
      </c>
      <c r="U354" s="17">
        <v>10190.65</v>
      </c>
      <c r="V354" s="17">
        <v>9761.25</v>
      </c>
      <c r="W354" s="17">
        <v>9761.25</v>
      </c>
      <c r="X354" s="17">
        <v>26.124435539308401</v>
      </c>
      <c r="Y354" s="17">
        <v>27.313530217364601</v>
      </c>
      <c r="Z354" s="17">
        <v>27.519836016275502</v>
      </c>
      <c r="AA354" s="17">
        <v>27.519836016275502</v>
      </c>
      <c r="AB354" s="17">
        <v>3.742</v>
      </c>
      <c r="AC354" s="17">
        <v>8.07</v>
      </c>
      <c r="AD354" s="17">
        <v>7.274</v>
      </c>
      <c r="AE354" s="17">
        <v>16.123000000000001</v>
      </c>
      <c r="AF354" s="17">
        <v>8.0749999999999993</v>
      </c>
      <c r="AG354" s="17">
        <v>16.123000000000001</v>
      </c>
      <c r="AH354" s="17"/>
      <c r="AI354" s="17"/>
      <c r="AJ354" s="17">
        <v>16.123000000000001</v>
      </c>
      <c r="AK354" s="17">
        <v>16.123000000000001</v>
      </c>
      <c r="AL354" s="17">
        <v>16.123000000000001</v>
      </c>
      <c r="AM354" s="48">
        <v>16</v>
      </c>
      <c r="AN354" s="48">
        <v>16</v>
      </c>
      <c r="AO354" s="48">
        <v>16</v>
      </c>
      <c r="AP354" s="48">
        <v>16</v>
      </c>
      <c r="AQ354" s="20" t="s">
        <v>850</v>
      </c>
      <c r="AR354" s="20" t="s">
        <v>850</v>
      </c>
      <c r="AS354" s="20" t="s">
        <v>850</v>
      </c>
      <c r="AT354" s="20"/>
      <c r="AU354" s="20"/>
    </row>
    <row r="355" spans="1:47" x14ac:dyDescent="0.25">
      <c r="A355" s="20" t="s">
        <v>798</v>
      </c>
      <c r="B355" s="20" t="s">
        <v>35</v>
      </c>
      <c r="C355" s="18">
        <v>55718</v>
      </c>
      <c r="D355" s="19" t="s">
        <v>97</v>
      </c>
      <c r="E355" s="18">
        <v>9242</v>
      </c>
      <c r="F355" s="17">
        <v>315489.16899999999</v>
      </c>
      <c r="G355" s="17">
        <v>836247.40099999995</v>
      </c>
      <c r="H355" s="17">
        <v>503550.23499999999</v>
      </c>
      <c r="I355" s="17">
        <v>1211120.3030000001</v>
      </c>
      <c r="J355" s="17">
        <v>567220.48100000003</v>
      </c>
      <c r="K355" s="17">
        <v>871529.39500000002</v>
      </c>
      <c r="L355" s="17">
        <v>871529.39500000002</v>
      </c>
      <c r="M355" s="17">
        <v>871529.39500000002</v>
      </c>
      <c r="N355" s="17">
        <v>309677066.66833299</v>
      </c>
      <c r="O355" s="17">
        <v>294404597.80900002</v>
      </c>
      <c r="P355" s="17">
        <v>294404597.80900002</v>
      </c>
      <c r="Q355" s="47">
        <v>2.81431687653324E-3</v>
      </c>
      <c r="R355" s="47">
        <v>2.9603117664806899E-3</v>
      </c>
      <c r="S355" s="47">
        <v>2.9603117664806899E-3</v>
      </c>
      <c r="T355" s="17">
        <v>9747</v>
      </c>
      <c r="U355" s="17">
        <v>10190.65</v>
      </c>
      <c r="V355" s="17">
        <v>9761.25</v>
      </c>
      <c r="W355" s="17">
        <v>9761.25</v>
      </c>
      <c r="X355" s="17">
        <v>27.431146595569398</v>
      </c>
      <c r="Y355" s="17">
        <v>28.679718277843399</v>
      </c>
      <c r="Z355" s="17">
        <v>28.896343230559701</v>
      </c>
      <c r="AA355" s="17">
        <v>28.896343230559701</v>
      </c>
      <c r="AB355" s="17">
        <v>3.9009999999999998</v>
      </c>
      <c r="AC355" s="17">
        <v>10.013</v>
      </c>
      <c r="AD355" s="17">
        <v>5.7830000000000004</v>
      </c>
      <c r="AE355" s="17">
        <v>13.609</v>
      </c>
      <c r="AF355" s="17">
        <v>6.3380000000000001</v>
      </c>
      <c r="AG355" s="17">
        <v>13.609</v>
      </c>
      <c r="AH355" s="17"/>
      <c r="AI355" s="17"/>
      <c r="AJ355" s="17">
        <v>13.609</v>
      </c>
      <c r="AK355" s="17">
        <v>13.609</v>
      </c>
      <c r="AL355" s="17">
        <v>13.609</v>
      </c>
      <c r="AM355" s="48">
        <v>14</v>
      </c>
      <c r="AN355" s="48">
        <v>14</v>
      </c>
      <c r="AO355" s="48">
        <v>14</v>
      </c>
      <c r="AP355" s="48">
        <v>14</v>
      </c>
      <c r="AQ355" s="20" t="s">
        <v>850</v>
      </c>
      <c r="AR355" s="20" t="s">
        <v>850</v>
      </c>
      <c r="AS355" s="20" t="s">
        <v>850</v>
      </c>
      <c r="AT355" s="20"/>
      <c r="AU355" s="20"/>
    </row>
    <row r="356" spans="1:47" x14ac:dyDescent="0.25">
      <c r="A356" s="20" t="s">
        <v>798</v>
      </c>
      <c r="B356" s="20" t="s">
        <v>35</v>
      </c>
      <c r="C356" s="18">
        <v>55718</v>
      </c>
      <c r="D356" s="19" t="s">
        <v>98</v>
      </c>
      <c r="E356" s="18">
        <v>9243</v>
      </c>
      <c r="F356" s="17">
        <v>304694.27500000002</v>
      </c>
      <c r="G356" s="17">
        <v>789526.06700000004</v>
      </c>
      <c r="H356" s="17">
        <v>483314.48800000001</v>
      </c>
      <c r="I356" s="17">
        <v>1202856.0009999999</v>
      </c>
      <c r="J356" s="17">
        <v>471616.28100000002</v>
      </c>
      <c r="K356" s="17">
        <v>825232.18533333298</v>
      </c>
      <c r="L356" s="17">
        <v>825232.18533333298</v>
      </c>
      <c r="M356" s="17">
        <v>825232.18533333298</v>
      </c>
      <c r="N356" s="17">
        <v>309677066.66833299</v>
      </c>
      <c r="O356" s="17">
        <v>294404597.80900002</v>
      </c>
      <c r="P356" s="17">
        <v>294404597.80900002</v>
      </c>
      <c r="Q356" s="47">
        <v>2.6648153000530801E-3</v>
      </c>
      <c r="R356" s="47">
        <v>2.8030546787476299E-3</v>
      </c>
      <c r="S356" s="47">
        <v>2.8030546787476299E-3</v>
      </c>
      <c r="T356" s="17">
        <v>9747</v>
      </c>
      <c r="U356" s="17">
        <v>10190.65</v>
      </c>
      <c r="V356" s="17">
        <v>9761.25</v>
      </c>
      <c r="W356" s="17">
        <v>9761.25</v>
      </c>
      <c r="X356" s="17">
        <v>25.9739547296174</v>
      </c>
      <c r="Y356" s="17">
        <v>27.156200037485899</v>
      </c>
      <c r="Z356" s="17">
        <v>27.361317482925301</v>
      </c>
      <c r="AA356" s="17">
        <v>27.361317482925301</v>
      </c>
      <c r="AB356" s="17">
        <v>3.8610000000000002</v>
      </c>
      <c r="AC356" s="17">
        <v>9.7170000000000005</v>
      </c>
      <c r="AD356" s="17">
        <v>5.9020000000000001</v>
      </c>
      <c r="AE356" s="17">
        <v>13.923999999999999</v>
      </c>
      <c r="AF356" s="17">
        <v>5.4260000000000002</v>
      </c>
      <c r="AG356" s="17">
        <v>13.923999999999999</v>
      </c>
      <c r="AH356" s="17"/>
      <c r="AI356" s="17"/>
      <c r="AJ356" s="17">
        <v>13.923999999999999</v>
      </c>
      <c r="AK356" s="17">
        <v>13.923999999999999</v>
      </c>
      <c r="AL356" s="17">
        <v>13.923999999999999</v>
      </c>
      <c r="AM356" s="48">
        <v>14</v>
      </c>
      <c r="AN356" s="48">
        <v>14</v>
      </c>
      <c r="AO356" s="48">
        <v>14</v>
      </c>
      <c r="AP356" s="48">
        <v>14</v>
      </c>
      <c r="AQ356" s="20" t="s">
        <v>850</v>
      </c>
      <c r="AR356" s="20" t="s">
        <v>850</v>
      </c>
      <c r="AS356" s="20" t="s">
        <v>850</v>
      </c>
      <c r="AT356" s="20"/>
      <c r="AU356" s="20"/>
    </row>
    <row r="357" spans="1:47" x14ac:dyDescent="0.25">
      <c r="A357" s="20" t="s">
        <v>72</v>
      </c>
      <c r="B357" s="20" t="s">
        <v>35</v>
      </c>
      <c r="C357" s="18">
        <v>55088</v>
      </c>
      <c r="D357" s="19" t="s">
        <v>77</v>
      </c>
      <c r="E357" s="18">
        <v>89291</v>
      </c>
      <c r="F357" s="17">
        <v>911895.4</v>
      </c>
      <c r="G357" s="17">
        <v>1089940.575</v>
      </c>
      <c r="H357" s="17">
        <v>1325484.0249999999</v>
      </c>
      <c r="I357" s="17">
        <v>1253423.3999999999</v>
      </c>
      <c r="J357" s="17">
        <v>1092737.875</v>
      </c>
      <c r="K357" s="17">
        <v>1223881.7666666601</v>
      </c>
      <c r="L357" s="17">
        <v>1223881.7666666601</v>
      </c>
      <c r="M357" s="17">
        <v>1223881.7666666601</v>
      </c>
      <c r="N357" s="17">
        <v>309677066.66833299</v>
      </c>
      <c r="O357" s="17">
        <v>294404597.80900002</v>
      </c>
      <c r="P357" s="17">
        <v>294404597.80900002</v>
      </c>
      <c r="Q357" s="47">
        <v>3.9521227058684702E-3</v>
      </c>
      <c r="R357" s="47">
        <v>4.1571421634545198E-3</v>
      </c>
      <c r="S357" s="47">
        <v>4.1571421634545198E-3</v>
      </c>
      <c r="T357" s="17">
        <v>9747</v>
      </c>
      <c r="U357" s="17">
        <v>10190.65</v>
      </c>
      <c r="V357" s="17">
        <v>9761.25</v>
      </c>
      <c r="W357" s="17">
        <v>9761.25</v>
      </c>
      <c r="X357" s="17">
        <v>38.521340014099998</v>
      </c>
      <c r="Y357" s="17">
        <v>40.274699252558598</v>
      </c>
      <c r="Z357" s="17">
        <v>40.578903943020499</v>
      </c>
      <c r="AA357" s="17">
        <v>40.578903943020499</v>
      </c>
      <c r="AB357" s="17">
        <v>9.016</v>
      </c>
      <c r="AC357" s="17">
        <v>8.9209999999999994</v>
      </c>
      <c r="AD357" s="17">
        <v>11.27</v>
      </c>
      <c r="AE357" s="17">
        <v>25.018000000000001</v>
      </c>
      <c r="AF357" s="17">
        <v>13.115</v>
      </c>
      <c r="AG357" s="17">
        <v>25.018000000000001</v>
      </c>
      <c r="AH357" s="17"/>
      <c r="AI357" s="17"/>
      <c r="AJ357" s="17">
        <v>25.018000000000001</v>
      </c>
      <c r="AK357" s="17">
        <v>25.018000000000001</v>
      </c>
      <c r="AL357" s="17">
        <v>25.018000000000001</v>
      </c>
      <c r="AM357" s="48">
        <v>25</v>
      </c>
      <c r="AN357" s="48">
        <v>25</v>
      </c>
      <c r="AO357" s="48">
        <v>25</v>
      </c>
      <c r="AP357" s="48">
        <v>25</v>
      </c>
      <c r="AQ357" s="20" t="s">
        <v>850</v>
      </c>
      <c r="AR357" s="20" t="s">
        <v>850</v>
      </c>
      <c r="AS357" s="20" t="s">
        <v>850</v>
      </c>
      <c r="AT357" s="20"/>
      <c r="AU357" s="20"/>
    </row>
    <row r="358" spans="1:47" x14ac:dyDescent="0.25">
      <c r="A358" s="20" t="s">
        <v>72</v>
      </c>
      <c r="B358" s="20" t="s">
        <v>35</v>
      </c>
      <c r="C358" s="18">
        <v>55088</v>
      </c>
      <c r="D358" s="19" t="s">
        <v>76</v>
      </c>
      <c r="E358" s="18">
        <v>89292</v>
      </c>
      <c r="F358" s="17">
        <v>1817203.75</v>
      </c>
      <c r="G358" s="17">
        <v>889486.65</v>
      </c>
      <c r="H358" s="17">
        <v>1087847.925</v>
      </c>
      <c r="I358" s="17">
        <v>957622.125</v>
      </c>
      <c r="J358" s="17">
        <v>1137527.6000000001</v>
      </c>
      <c r="K358" s="17">
        <v>1347526.425</v>
      </c>
      <c r="L358" s="17">
        <v>1347526.425</v>
      </c>
      <c r="M358" s="17">
        <v>1347526.425</v>
      </c>
      <c r="N358" s="17">
        <v>309677066.66833299</v>
      </c>
      <c r="O358" s="17">
        <v>294404597.80900002</v>
      </c>
      <c r="P358" s="17">
        <v>294404597.80900002</v>
      </c>
      <c r="Q358" s="47">
        <v>4.3513923697915003E-3</v>
      </c>
      <c r="R358" s="47">
        <v>4.5771242535900501E-3</v>
      </c>
      <c r="S358" s="47">
        <v>4.5771242535900501E-3</v>
      </c>
      <c r="T358" s="17">
        <v>9747</v>
      </c>
      <c r="U358" s="17">
        <v>10190.65</v>
      </c>
      <c r="V358" s="17">
        <v>9761.25</v>
      </c>
      <c r="W358" s="17">
        <v>9761.25</v>
      </c>
      <c r="X358" s="17">
        <v>42.413021428357702</v>
      </c>
      <c r="Y358" s="17">
        <v>44.343516653215701</v>
      </c>
      <c r="Z358" s="17">
        <v>44.678454120355902</v>
      </c>
      <c r="AA358" s="17">
        <v>44.678454120355902</v>
      </c>
      <c r="AB358" s="17">
        <v>15.346</v>
      </c>
      <c r="AC358" s="17">
        <v>6.9569999999999999</v>
      </c>
      <c r="AD358" s="17">
        <v>11.077</v>
      </c>
      <c r="AE358" s="17">
        <v>30.78</v>
      </c>
      <c r="AF358" s="17">
        <v>13.166</v>
      </c>
      <c r="AG358" s="17">
        <v>30.78</v>
      </c>
      <c r="AH358" s="17"/>
      <c r="AI358" s="17"/>
      <c r="AJ358" s="17">
        <v>30.78</v>
      </c>
      <c r="AK358" s="17">
        <v>30.78</v>
      </c>
      <c r="AL358" s="17">
        <v>30.78</v>
      </c>
      <c r="AM358" s="48">
        <v>31</v>
      </c>
      <c r="AN358" s="48">
        <v>31</v>
      </c>
      <c r="AO358" s="48">
        <v>31</v>
      </c>
      <c r="AP358" s="48">
        <v>31</v>
      </c>
      <c r="AQ358" s="20" t="s">
        <v>850</v>
      </c>
      <c r="AR358" s="20" t="s">
        <v>850</v>
      </c>
      <c r="AS358" s="20" t="s">
        <v>850</v>
      </c>
      <c r="AT358" s="20"/>
      <c r="AU358" s="20"/>
    </row>
    <row r="359" spans="1:47" x14ac:dyDescent="0.25">
      <c r="A359" s="20" t="s">
        <v>72</v>
      </c>
      <c r="B359" s="20" t="s">
        <v>35</v>
      </c>
      <c r="C359" s="18">
        <v>55088</v>
      </c>
      <c r="D359" s="19" t="s">
        <v>75</v>
      </c>
      <c r="E359" s="18">
        <v>89293</v>
      </c>
      <c r="F359" s="17">
        <v>987579.97499999998</v>
      </c>
      <c r="G359" s="17">
        <v>1747216.175</v>
      </c>
      <c r="H359" s="17">
        <v>1112525.7749999999</v>
      </c>
      <c r="I359" s="17">
        <v>961079.42500000005</v>
      </c>
      <c r="J359" s="17">
        <v>1019931.95</v>
      </c>
      <c r="K359" s="17">
        <v>1293224.63333333</v>
      </c>
      <c r="L359" s="17">
        <v>1293224.63333333</v>
      </c>
      <c r="M359" s="17">
        <v>1293224.63333333</v>
      </c>
      <c r="N359" s="17">
        <v>309677066.66833299</v>
      </c>
      <c r="O359" s="17">
        <v>294404597.80900002</v>
      </c>
      <c r="P359" s="17">
        <v>294404597.80900002</v>
      </c>
      <c r="Q359" s="47">
        <v>4.1760426344982999E-3</v>
      </c>
      <c r="R359" s="47">
        <v>4.3926781135814096E-3</v>
      </c>
      <c r="S359" s="47">
        <v>4.3926781135814096E-3</v>
      </c>
      <c r="T359" s="17">
        <v>9747</v>
      </c>
      <c r="U359" s="17">
        <v>10190.65</v>
      </c>
      <c r="V359" s="17">
        <v>9761.25</v>
      </c>
      <c r="W359" s="17">
        <v>9761.25</v>
      </c>
      <c r="X359" s="17">
        <v>40.703887558454902</v>
      </c>
      <c r="Y359" s="17">
        <v>42.556588873250099</v>
      </c>
      <c r="Z359" s="17">
        <v>42.878029236196497</v>
      </c>
      <c r="AA359" s="17">
        <v>42.878029236196497</v>
      </c>
      <c r="AB359" s="17">
        <v>9.3810000000000002</v>
      </c>
      <c r="AC359" s="17">
        <v>15.932</v>
      </c>
      <c r="AD359" s="17">
        <v>10.611000000000001</v>
      </c>
      <c r="AE359" s="17">
        <v>11.686999999999999</v>
      </c>
      <c r="AF359" s="17">
        <v>10.364000000000001</v>
      </c>
      <c r="AG359" s="17">
        <v>15.932</v>
      </c>
      <c r="AH359" s="17"/>
      <c r="AI359" s="17"/>
      <c r="AJ359" s="17">
        <v>15.932</v>
      </c>
      <c r="AK359" s="17">
        <v>15.932</v>
      </c>
      <c r="AL359" s="17">
        <v>15.932</v>
      </c>
      <c r="AM359" s="48">
        <v>16</v>
      </c>
      <c r="AN359" s="48">
        <v>16</v>
      </c>
      <c r="AO359" s="48">
        <v>16</v>
      </c>
      <c r="AP359" s="48">
        <v>16</v>
      </c>
      <c r="AQ359" s="20" t="s">
        <v>850</v>
      </c>
      <c r="AR359" s="20" t="s">
        <v>850</v>
      </c>
      <c r="AS359" s="20" t="s">
        <v>850</v>
      </c>
      <c r="AT359" s="20"/>
      <c r="AU359" s="20"/>
    </row>
    <row r="360" spans="1:47" x14ac:dyDescent="0.25">
      <c r="A360" s="20" t="s">
        <v>72</v>
      </c>
      <c r="B360" s="20" t="s">
        <v>35</v>
      </c>
      <c r="C360" s="18">
        <v>55088</v>
      </c>
      <c r="D360" s="19" t="s">
        <v>74</v>
      </c>
      <c r="E360" s="18">
        <v>89289</v>
      </c>
      <c r="F360" s="17">
        <v>5594998.0750000002</v>
      </c>
      <c r="G360" s="17">
        <v>5322800.2249999996</v>
      </c>
      <c r="H360" s="17">
        <v>5948807.6749999998</v>
      </c>
      <c r="I360" s="17">
        <v>4753848.2249999996</v>
      </c>
      <c r="J360" s="17">
        <v>5189109.2249999996</v>
      </c>
      <c r="K360" s="17">
        <v>5622201.9916666597</v>
      </c>
      <c r="L360" s="17">
        <v>5622201.9916666597</v>
      </c>
      <c r="M360" s="17">
        <v>5622201.9916666597</v>
      </c>
      <c r="N360" s="17">
        <v>309677066.66833299</v>
      </c>
      <c r="O360" s="17">
        <v>294404597.80900002</v>
      </c>
      <c r="P360" s="17">
        <v>294404597.80900002</v>
      </c>
      <c r="Q360" s="47">
        <v>1.8155047941241599E-2</v>
      </c>
      <c r="R360" s="47">
        <v>1.90968552580628E-2</v>
      </c>
      <c r="S360" s="47">
        <v>1.90968552580628E-2</v>
      </c>
      <c r="T360" s="17">
        <v>9747</v>
      </c>
      <c r="U360" s="17">
        <v>10190.65</v>
      </c>
      <c r="V360" s="17">
        <v>9761.25</v>
      </c>
      <c r="W360" s="17">
        <v>9761.25</v>
      </c>
      <c r="X360" s="17">
        <v>176.95725228328101</v>
      </c>
      <c r="Y360" s="17">
        <v>185.01173930241299</v>
      </c>
      <c r="Z360" s="17">
        <v>186.409178387765</v>
      </c>
      <c r="AA360" s="17">
        <v>186.409178387765</v>
      </c>
      <c r="AB360" s="17">
        <v>66.998999999999995</v>
      </c>
      <c r="AC360" s="17">
        <v>57.777999999999999</v>
      </c>
      <c r="AD360" s="17">
        <v>63.753</v>
      </c>
      <c r="AE360" s="17">
        <v>60.994</v>
      </c>
      <c r="AF360" s="17">
        <v>67.100999999999999</v>
      </c>
      <c r="AG360" s="17">
        <v>67.100999999999999</v>
      </c>
      <c r="AH360" s="17"/>
      <c r="AI360" s="17"/>
      <c r="AJ360" s="17">
        <v>67.100999999999999</v>
      </c>
      <c r="AK360" s="17">
        <v>67.100999999999999</v>
      </c>
      <c r="AL360" s="17">
        <v>67.100999999999999</v>
      </c>
      <c r="AM360" s="48">
        <v>67</v>
      </c>
      <c r="AN360" s="48">
        <v>67</v>
      </c>
      <c r="AO360" s="48">
        <v>67</v>
      </c>
      <c r="AP360" s="48">
        <v>67</v>
      </c>
      <c r="AQ360" s="20" t="s">
        <v>850</v>
      </c>
      <c r="AR360" s="20" t="s">
        <v>850</v>
      </c>
      <c r="AS360" s="20" t="s">
        <v>850</v>
      </c>
      <c r="AT360" s="20"/>
      <c r="AU360" s="20"/>
    </row>
    <row r="361" spans="1:47" x14ac:dyDescent="0.25">
      <c r="A361" s="20" t="s">
        <v>72</v>
      </c>
      <c r="B361" s="20" t="s">
        <v>35</v>
      </c>
      <c r="C361" s="18">
        <v>55088</v>
      </c>
      <c r="D361" s="19" t="s">
        <v>73</v>
      </c>
      <c r="E361" s="18">
        <v>89290</v>
      </c>
      <c r="F361" s="17">
        <v>5702560.4249999998</v>
      </c>
      <c r="G361" s="17">
        <v>5511139.875</v>
      </c>
      <c r="H361" s="17">
        <v>6225020.8250000002</v>
      </c>
      <c r="I361" s="17">
        <v>5982149.7750000004</v>
      </c>
      <c r="J361" s="17">
        <v>5001311.6500000004</v>
      </c>
      <c r="K361" s="17">
        <v>5969910.3416666603</v>
      </c>
      <c r="L361" s="17">
        <v>5969910.3416666603</v>
      </c>
      <c r="M361" s="17">
        <v>5969910.3416666603</v>
      </c>
      <c r="N361" s="17">
        <v>309677066.66833299</v>
      </c>
      <c r="O361" s="17">
        <v>294404597.80900002</v>
      </c>
      <c r="P361" s="17">
        <v>294404597.80900002</v>
      </c>
      <c r="Q361" s="47">
        <v>1.92778574335324E-2</v>
      </c>
      <c r="R361" s="47">
        <v>2.02779113712746E-2</v>
      </c>
      <c r="S361" s="47">
        <v>2.02779113712746E-2</v>
      </c>
      <c r="T361" s="17">
        <v>9747</v>
      </c>
      <c r="U361" s="17">
        <v>10190.65</v>
      </c>
      <c r="V361" s="17">
        <v>9761.25</v>
      </c>
      <c r="W361" s="17">
        <v>9761.25</v>
      </c>
      <c r="X361" s="17">
        <v>187.90127640464101</v>
      </c>
      <c r="Y361" s="17">
        <v>196.45389785502701</v>
      </c>
      <c r="Z361" s="17">
        <v>197.937762372854</v>
      </c>
      <c r="AA361" s="17">
        <v>197.937762372854</v>
      </c>
      <c r="AB361" s="17">
        <v>66.558999999999997</v>
      </c>
      <c r="AC361" s="17">
        <v>60.290999999999997</v>
      </c>
      <c r="AD361" s="17">
        <v>75.867000000000004</v>
      </c>
      <c r="AE361" s="17">
        <v>67.082999999999998</v>
      </c>
      <c r="AF361" s="17">
        <v>65.215000000000003</v>
      </c>
      <c r="AG361" s="17">
        <v>75.867000000000004</v>
      </c>
      <c r="AH361" s="17"/>
      <c r="AI361" s="17"/>
      <c r="AJ361" s="17">
        <v>75.867000000000004</v>
      </c>
      <c r="AK361" s="17">
        <v>75.867000000000004</v>
      </c>
      <c r="AL361" s="17">
        <v>75.867000000000004</v>
      </c>
      <c r="AM361" s="48">
        <v>76</v>
      </c>
      <c r="AN361" s="48">
        <v>76</v>
      </c>
      <c r="AO361" s="48">
        <v>76</v>
      </c>
      <c r="AP361" s="48">
        <v>76</v>
      </c>
      <c r="AQ361" s="20" t="s">
        <v>850</v>
      </c>
      <c r="AR361" s="20" t="s">
        <v>850</v>
      </c>
      <c r="AS361" s="20" t="s">
        <v>850</v>
      </c>
      <c r="AT361" s="20"/>
      <c r="AU361" s="20"/>
    </row>
    <row r="362" spans="1:47" x14ac:dyDescent="0.25">
      <c r="A362" s="20" t="s">
        <v>72</v>
      </c>
      <c r="B362" s="20" t="s">
        <v>35</v>
      </c>
      <c r="C362" s="18">
        <v>55088</v>
      </c>
      <c r="D362" s="19" t="s">
        <v>71</v>
      </c>
      <c r="E362" s="18">
        <v>3869</v>
      </c>
      <c r="F362" s="17">
        <v>1560508.675</v>
      </c>
      <c r="G362" s="17">
        <v>3065926.85</v>
      </c>
      <c r="H362" s="17">
        <v>4234407.7249999996</v>
      </c>
      <c r="I362" s="17">
        <v>4227185.7</v>
      </c>
      <c r="J362" s="17">
        <v>2297689.8250000002</v>
      </c>
      <c r="K362" s="17">
        <v>3842506.75833333</v>
      </c>
      <c r="L362" s="17">
        <v>3842506.75833333</v>
      </c>
      <c r="M362" s="17">
        <v>3842506.75833333</v>
      </c>
      <c r="N362" s="17">
        <v>309677066.66833299</v>
      </c>
      <c r="O362" s="17">
        <v>294404597.80900002</v>
      </c>
      <c r="P362" s="17">
        <v>294404597.80900002</v>
      </c>
      <c r="Q362" s="47">
        <v>1.24081088718419E-2</v>
      </c>
      <c r="R362" s="47">
        <v>1.3051789227919001E-2</v>
      </c>
      <c r="S362" s="47">
        <v>1.3051789227919001E-2</v>
      </c>
      <c r="T362" s="17">
        <v>9747</v>
      </c>
      <c r="U362" s="17">
        <v>10190.65</v>
      </c>
      <c r="V362" s="17">
        <v>9761.25</v>
      </c>
      <c r="W362" s="17">
        <v>9761.25</v>
      </c>
      <c r="X362" s="17">
        <v>120.941837173843</v>
      </c>
      <c r="Y362" s="17">
        <v>126.446694674836</v>
      </c>
      <c r="Z362" s="17">
        <v>127.40177760102399</v>
      </c>
      <c r="AA362" s="17">
        <v>127.40177760102399</v>
      </c>
      <c r="AB362" s="17">
        <v>23.637</v>
      </c>
      <c r="AC362" s="17">
        <v>41.744</v>
      </c>
      <c r="AD362" s="17">
        <v>63.741999999999997</v>
      </c>
      <c r="AE362" s="17">
        <v>47.164999999999999</v>
      </c>
      <c r="AF362" s="17">
        <v>34.563000000000002</v>
      </c>
      <c r="AG362" s="17">
        <v>63.741999999999997</v>
      </c>
      <c r="AH362" s="17"/>
      <c r="AI362" s="17"/>
      <c r="AJ362" s="17">
        <v>63.741999999999997</v>
      </c>
      <c r="AK362" s="17">
        <v>63.741999999999997</v>
      </c>
      <c r="AL362" s="17">
        <v>63.741999999999997</v>
      </c>
      <c r="AM362" s="48">
        <v>64</v>
      </c>
      <c r="AN362" s="48">
        <v>64</v>
      </c>
      <c r="AO362" s="48">
        <v>64</v>
      </c>
      <c r="AP362" s="48">
        <v>64</v>
      </c>
      <c r="AQ362" s="20" t="s">
        <v>850</v>
      </c>
      <c r="AR362" s="20" t="s">
        <v>850</v>
      </c>
      <c r="AS362" s="20" t="s">
        <v>850</v>
      </c>
      <c r="AT362" s="20"/>
      <c r="AU362" s="20"/>
    </row>
    <row r="363" spans="1:47" x14ac:dyDescent="0.25">
      <c r="A363" s="20" t="s">
        <v>70</v>
      </c>
      <c r="B363" s="20" t="s">
        <v>35</v>
      </c>
      <c r="C363" s="18">
        <v>1728</v>
      </c>
      <c r="D363" s="19" t="s">
        <v>66</v>
      </c>
      <c r="E363" s="18">
        <v>1175</v>
      </c>
      <c r="F363" s="17">
        <v>105175.166</v>
      </c>
      <c r="G363" s="17">
        <v>30787.29</v>
      </c>
      <c r="H363" s="17">
        <v>64333.627</v>
      </c>
      <c r="I363" s="17">
        <v>290668.16399999999</v>
      </c>
      <c r="J363" s="17">
        <v>144958.03</v>
      </c>
      <c r="K363" s="17">
        <v>180267.12</v>
      </c>
      <c r="L363" s="17">
        <v>180267.12</v>
      </c>
      <c r="M363" s="17">
        <v>180267.12</v>
      </c>
      <c r="N363" s="17">
        <v>309677066.66833299</v>
      </c>
      <c r="O363" s="17">
        <v>294404597.80900002</v>
      </c>
      <c r="P363" s="17">
        <v>294404597.80900002</v>
      </c>
      <c r="Q363" s="47">
        <v>5.8211323795916495E-4</v>
      </c>
      <c r="R363" s="47">
        <v>6.1231081763523005E-4</v>
      </c>
      <c r="S363" s="47">
        <v>6.1231081763523005E-4</v>
      </c>
      <c r="T363" s="17">
        <v>9747</v>
      </c>
      <c r="U363" s="17">
        <v>10190.65</v>
      </c>
      <c r="V363" s="17">
        <v>9761.25</v>
      </c>
      <c r="W363" s="17">
        <v>9761.25</v>
      </c>
      <c r="X363" s="17">
        <v>5.6738577303879802</v>
      </c>
      <c r="Y363" s="17">
        <v>5.9321122684085701</v>
      </c>
      <c r="Z363" s="17">
        <v>5.9769189686418898</v>
      </c>
      <c r="AA363" s="17">
        <v>5.9769189686418898</v>
      </c>
      <c r="AB363" s="17">
        <v>1.915</v>
      </c>
      <c r="AC363" s="17">
        <v>0.52300000000000002</v>
      </c>
      <c r="AD363" s="17">
        <v>1.3029999999999999</v>
      </c>
      <c r="AE363" s="17">
        <v>5.6769999999999996</v>
      </c>
      <c r="AF363" s="17">
        <v>2.7959999999999998</v>
      </c>
      <c r="AG363" s="17">
        <v>5.6769999999999996</v>
      </c>
      <c r="AH363" s="17"/>
      <c r="AI363" s="17"/>
      <c r="AJ363" s="17">
        <v>5.6769999999999996</v>
      </c>
      <c r="AK363" s="17">
        <v>5.6769999999999996</v>
      </c>
      <c r="AL363" s="17">
        <v>5.6769999999999996</v>
      </c>
      <c r="AM363" s="48">
        <v>6</v>
      </c>
      <c r="AN363" s="48">
        <v>6</v>
      </c>
      <c r="AO363" s="48">
        <v>6</v>
      </c>
      <c r="AP363" s="48">
        <v>6</v>
      </c>
      <c r="AQ363" s="20" t="s">
        <v>850</v>
      </c>
      <c r="AR363" s="20" t="s">
        <v>850</v>
      </c>
      <c r="AS363" s="20" t="s">
        <v>850</v>
      </c>
      <c r="AT363" s="20"/>
      <c r="AU363" s="20"/>
    </row>
    <row r="364" spans="1:47" x14ac:dyDescent="0.25">
      <c r="A364" s="20" t="s">
        <v>70</v>
      </c>
      <c r="B364" s="20" t="s">
        <v>35</v>
      </c>
      <c r="C364" s="18">
        <v>1728</v>
      </c>
      <c r="D364" s="19" t="s">
        <v>63</v>
      </c>
      <c r="E364" s="18">
        <v>1176</v>
      </c>
      <c r="F364" s="17">
        <v>105955.61599999999</v>
      </c>
      <c r="G364" s="17">
        <v>49659.364999999998</v>
      </c>
      <c r="H364" s="17">
        <v>29458.114000000001</v>
      </c>
      <c r="I364" s="17">
        <v>119957.098</v>
      </c>
      <c r="J364" s="17">
        <v>145195.071</v>
      </c>
      <c r="K364" s="17">
        <v>123702.595</v>
      </c>
      <c r="L364" s="17">
        <v>123702.595</v>
      </c>
      <c r="M364" s="17">
        <v>123702.595</v>
      </c>
      <c r="N364" s="17">
        <v>309677066.66833299</v>
      </c>
      <c r="O364" s="17">
        <v>294404597.80900002</v>
      </c>
      <c r="P364" s="17">
        <v>294404597.80900002</v>
      </c>
      <c r="Q364" s="47">
        <v>3.9945675128887201E-4</v>
      </c>
      <c r="R364" s="47">
        <v>4.2017888280485998E-4</v>
      </c>
      <c r="S364" s="47">
        <v>4.2017888280485998E-4</v>
      </c>
      <c r="T364" s="17">
        <v>9747</v>
      </c>
      <c r="U364" s="17">
        <v>10190.65</v>
      </c>
      <c r="V364" s="17">
        <v>9761.25</v>
      </c>
      <c r="W364" s="17">
        <v>9761.25</v>
      </c>
      <c r="X364" s="17">
        <v>3.8935049548126299</v>
      </c>
      <c r="Y364" s="17">
        <v>4.0707239425219397</v>
      </c>
      <c r="Z364" s="17">
        <v>4.1014711197789397</v>
      </c>
      <c r="AA364" s="17">
        <v>4.1014711197789397</v>
      </c>
      <c r="AB364" s="17">
        <v>2.8610000000000002</v>
      </c>
      <c r="AC364" s="17">
        <v>1.341</v>
      </c>
      <c r="AD364" s="17">
        <v>0.78400000000000003</v>
      </c>
      <c r="AE364" s="17">
        <v>2.6989999999999998</v>
      </c>
      <c r="AF364" s="17">
        <v>3.8079999999999998</v>
      </c>
      <c r="AG364" s="17">
        <v>3.8079999999999998</v>
      </c>
      <c r="AH364" s="17"/>
      <c r="AI364" s="17"/>
      <c r="AJ364" s="17">
        <v>3.8079999999999998</v>
      </c>
      <c r="AK364" s="17">
        <v>3.8079999999999998</v>
      </c>
      <c r="AL364" s="17">
        <v>3.8079999999999998</v>
      </c>
      <c r="AM364" s="48">
        <v>4</v>
      </c>
      <c r="AN364" s="48">
        <v>4</v>
      </c>
      <c r="AO364" s="48">
        <v>4</v>
      </c>
      <c r="AP364" s="48">
        <v>4</v>
      </c>
      <c r="AQ364" s="20" t="s">
        <v>850</v>
      </c>
      <c r="AR364" s="20" t="s">
        <v>850</v>
      </c>
      <c r="AS364" s="20" t="s">
        <v>850</v>
      </c>
      <c r="AT364" s="20"/>
      <c r="AU364" s="20"/>
    </row>
    <row r="365" spans="1:47" x14ac:dyDescent="0.25">
      <c r="A365" s="20" t="s">
        <v>69</v>
      </c>
      <c r="B365" s="20" t="s">
        <v>35</v>
      </c>
      <c r="C365" s="18">
        <v>1832</v>
      </c>
      <c r="D365" s="19" t="s">
        <v>95</v>
      </c>
      <c r="E365" s="18">
        <v>1221</v>
      </c>
      <c r="F365" s="17">
        <v>5900772.8269999996</v>
      </c>
      <c r="G365" s="17">
        <v>5447751.5970000001</v>
      </c>
      <c r="H365" s="17">
        <v>5001643.6449999996</v>
      </c>
      <c r="I365" s="17">
        <v>3382072.6349999998</v>
      </c>
      <c r="J365" s="17">
        <v>5884509.9639999997</v>
      </c>
      <c r="K365" s="17"/>
      <c r="L365" s="17"/>
      <c r="M365" s="17"/>
      <c r="N365" s="17">
        <v>309677066.66833299</v>
      </c>
      <c r="O365" s="17">
        <v>294404597.80900002</v>
      </c>
      <c r="P365" s="17">
        <v>294404597.80900002</v>
      </c>
      <c r="Q365" s="47"/>
      <c r="R365" s="47"/>
      <c r="S365" s="47"/>
      <c r="T365" s="17">
        <v>9747</v>
      </c>
      <c r="U365" s="17">
        <v>10190.65</v>
      </c>
      <c r="V365" s="17">
        <v>9761.25</v>
      </c>
      <c r="W365" s="17">
        <v>9761.25</v>
      </c>
      <c r="X365" s="17"/>
      <c r="Y365" s="17"/>
      <c r="Z365" s="17"/>
      <c r="AA365" s="17"/>
      <c r="AB365" s="17">
        <v>595.62400000000002</v>
      </c>
      <c r="AC365" s="17">
        <v>388.399</v>
      </c>
      <c r="AD365" s="17">
        <v>384.46100000000001</v>
      </c>
      <c r="AE365" s="17">
        <v>262.46899999999999</v>
      </c>
      <c r="AF365" s="17">
        <v>457.76299999999998</v>
      </c>
      <c r="AG365" s="17">
        <v>595.62400000000002</v>
      </c>
      <c r="AH365" s="17"/>
      <c r="AI365" s="17"/>
      <c r="AJ365" s="17">
        <v>595.62400000000002</v>
      </c>
      <c r="AK365" s="17">
        <v>595.62400000000002</v>
      </c>
      <c r="AL365" s="17">
        <v>595.62400000000002</v>
      </c>
      <c r="AM365" s="48"/>
      <c r="AN365" s="48"/>
      <c r="AO365" s="48"/>
      <c r="AP365" s="48"/>
      <c r="AQ365" s="20" t="s">
        <v>832</v>
      </c>
      <c r="AR365" s="20" t="s">
        <v>832</v>
      </c>
      <c r="AS365" s="20" t="s">
        <v>832</v>
      </c>
      <c r="AT365" s="20"/>
      <c r="AU365" s="20"/>
    </row>
    <row r="366" spans="1:47" x14ac:dyDescent="0.25">
      <c r="A366" s="20" t="s">
        <v>68</v>
      </c>
      <c r="B366" s="20" t="s">
        <v>35</v>
      </c>
      <c r="C366" s="18">
        <v>54751</v>
      </c>
      <c r="D366" s="19" t="s">
        <v>105</v>
      </c>
      <c r="E366" s="18">
        <v>90200</v>
      </c>
      <c r="F366" s="17">
        <v>625941.19999999995</v>
      </c>
      <c r="G366" s="17">
        <v>474696</v>
      </c>
      <c r="H366" s="17">
        <v>659076.1</v>
      </c>
      <c r="I366" s="17">
        <v>751768.26</v>
      </c>
      <c r="J366" s="17">
        <v>979403.74100000004</v>
      </c>
      <c r="K366" s="17">
        <v>796749.36699999997</v>
      </c>
      <c r="L366" s="17">
        <v>796749.36699999997</v>
      </c>
      <c r="M366" s="17">
        <v>796749.36699999997</v>
      </c>
      <c r="N366" s="17">
        <v>309677066.66833299</v>
      </c>
      <c r="O366" s="17">
        <v>294404597.80900002</v>
      </c>
      <c r="P366" s="17">
        <v>294404597.80900002</v>
      </c>
      <c r="Q366" s="47">
        <v>2.5728394277685501E-3</v>
      </c>
      <c r="R366" s="47">
        <v>2.7063074861246E-3</v>
      </c>
      <c r="S366" s="47">
        <v>2.7063074861246E-3</v>
      </c>
      <c r="T366" s="17">
        <v>9747</v>
      </c>
      <c r="U366" s="17">
        <v>10190.65</v>
      </c>
      <c r="V366" s="17">
        <v>9761.25</v>
      </c>
      <c r="W366" s="17">
        <v>9761.25</v>
      </c>
      <c r="X366" s="17">
        <v>25.077465902460101</v>
      </c>
      <c r="Y366" s="17">
        <v>26.218906114589601</v>
      </c>
      <c r="Z366" s="17">
        <v>26.416943948933699</v>
      </c>
      <c r="AA366" s="17">
        <v>26.416943948933699</v>
      </c>
      <c r="AB366" s="17">
        <v>51.006</v>
      </c>
      <c r="AC366" s="17">
        <v>40.61</v>
      </c>
      <c r="AD366" s="17">
        <v>58.87</v>
      </c>
      <c r="AE366" s="17">
        <v>62.02</v>
      </c>
      <c r="AF366" s="17">
        <v>85.697000000000003</v>
      </c>
      <c r="AG366" s="17">
        <v>85.697000000000003</v>
      </c>
      <c r="AH366" s="17"/>
      <c r="AI366" s="17"/>
      <c r="AJ366" s="17">
        <v>85.697000000000003</v>
      </c>
      <c r="AK366" s="17">
        <v>85.697000000000003</v>
      </c>
      <c r="AL366" s="17">
        <v>85.697000000000003</v>
      </c>
      <c r="AM366" s="48">
        <v>39</v>
      </c>
      <c r="AN366" s="48">
        <v>43</v>
      </c>
      <c r="AO366" s="48">
        <v>43</v>
      </c>
      <c r="AP366" s="48">
        <v>43</v>
      </c>
      <c r="AQ366" s="20" t="s">
        <v>850</v>
      </c>
      <c r="AR366" s="20" t="s">
        <v>850</v>
      </c>
      <c r="AS366" s="20" t="s">
        <v>850</v>
      </c>
      <c r="AT366" s="20"/>
      <c r="AU366" s="20"/>
    </row>
    <row r="367" spans="1:47" x14ac:dyDescent="0.25">
      <c r="A367" s="20" t="s">
        <v>67</v>
      </c>
      <c r="B367" s="20" t="s">
        <v>35</v>
      </c>
      <c r="C367" s="18">
        <v>10822</v>
      </c>
      <c r="D367" s="19" t="s">
        <v>95</v>
      </c>
      <c r="E367" s="18">
        <v>90210</v>
      </c>
      <c r="F367" s="17">
        <v>1195076.152</v>
      </c>
      <c r="G367" s="17">
        <v>1171142.8089999999</v>
      </c>
      <c r="H367" s="17">
        <v>1082383.5160000001</v>
      </c>
      <c r="I367" s="17">
        <v>71018.501999999993</v>
      </c>
      <c r="J367" s="17">
        <v>1575169.105</v>
      </c>
      <c r="K367" s="17">
        <v>1313796.0220000001</v>
      </c>
      <c r="L367" s="17">
        <v>1313796.0220000001</v>
      </c>
      <c r="M367" s="17">
        <v>1313796.0220000001</v>
      </c>
      <c r="N367" s="17">
        <v>309677066.66833299</v>
      </c>
      <c r="O367" s="17">
        <v>294404597.80900002</v>
      </c>
      <c r="P367" s="17">
        <v>294404597.80900002</v>
      </c>
      <c r="Q367" s="47">
        <v>4.2424711527220896E-3</v>
      </c>
      <c r="R367" s="47">
        <v>4.4625526631630504E-3</v>
      </c>
      <c r="S367" s="47">
        <v>4.4625526631630504E-3</v>
      </c>
      <c r="T367" s="17">
        <v>9747</v>
      </c>
      <c r="U367" s="17">
        <v>10190.65</v>
      </c>
      <c r="V367" s="17">
        <v>9761.25</v>
      </c>
      <c r="W367" s="17">
        <v>9761.25</v>
      </c>
      <c r="X367" s="17">
        <v>41.351366325582198</v>
      </c>
      <c r="Y367" s="17">
        <v>43.233538652487297</v>
      </c>
      <c r="Z367" s="17">
        <v>43.560092183300299</v>
      </c>
      <c r="AA367" s="17">
        <v>43.560092183300299</v>
      </c>
      <c r="AB367" s="17">
        <v>79.462000000000003</v>
      </c>
      <c r="AC367" s="17">
        <v>74.253</v>
      </c>
      <c r="AD367" s="17">
        <v>62.006</v>
      </c>
      <c r="AE367" s="17">
        <v>5.2080000000000002</v>
      </c>
      <c r="AF367" s="17">
        <v>105.20699999999999</v>
      </c>
      <c r="AG367" s="17">
        <v>105.20699999999999</v>
      </c>
      <c r="AH367" s="17"/>
      <c r="AI367" s="17"/>
      <c r="AJ367" s="17">
        <v>105.20699999999999</v>
      </c>
      <c r="AK367" s="17">
        <v>105.20699999999999</v>
      </c>
      <c r="AL367" s="17">
        <v>105.20699999999999</v>
      </c>
      <c r="AM367" s="48">
        <v>64</v>
      </c>
      <c r="AN367" s="48">
        <v>71</v>
      </c>
      <c r="AO367" s="48">
        <v>71</v>
      </c>
      <c r="AP367" s="48">
        <v>71</v>
      </c>
      <c r="AQ367" s="20" t="s">
        <v>850</v>
      </c>
      <c r="AR367" s="20" t="s">
        <v>850</v>
      </c>
      <c r="AS367" s="20" t="s">
        <v>850</v>
      </c>
      <c r="AT367" s="20"/>
      <c r="AU367" s="20"/>
    </row>
    <row r="368" spans="1:47" x14ac:dyDescent="0.25">
      <c r="A368" s="20" t="s">
        <v>64</v>
      </c>
      <c r="B368" s="20" t="s">
        <v>35</v>
      </c>
      <c r="C368" s="18">
        <v>6035</v>
      </c>
      <c r="D368" s="19" t="s">
        <v>95</v>
      </c>
      <c r="E368" s="18">
        <v>2700</v>
      </c>
      <c r="F368" s="17">
        <v>4112712.7039999999</v>
      </c>
      <c r="G368" s="17">
        <v>5664077.2819999997</v>
      </c>
      <c r="H368" s="17">
        <v>6652646.6859999998</v>
      </c>
      <c r="I368" s="17">
        <v>6080810.04</v>
      </c>
      <c r="J368" s="17">
        <v>4396725.9579999996</v>
      </c>
      <c r="K368" s="17">
        <v>6132511.3360000001</v>
      </c>
      <c r="L368" s="17">
        <v>6132511.3360000001</v>
      </c>
      <c r="M368" s="17">
        <v>6132511.3360000001</v>
      </c>
      <c r="N368" s="17">
        <v>309677066.66833299</v>
      </c>
      <c r="O368" s="17">
        <v>294404597.80900002</v>
      </c>
      <c r="P368" s="17">
        <v>294404597.80900002</v>
      </c>
      <c r="Q368" s="47">
        <v>1.98029237423899E-2</v>
      </c>
      <c r="R368" s="47">
        <v>2.0830215905726299E-2</v>
      </c>
      <c r="S368" s="47">
        <v>2.0830215905726299E-2</v>
      </c>
      <c r="T368" s="17">
        <v>9747</v>
      </c>
      <c r="U368" s="17">
        <v>10190.65</v>
      </c>
      <c r="V368" s="17">
        <v>9761.25</v>
      </c>
      <c r="W368" s="17">
        <v>9761.25</v>
      </c>
      <c r="X368" s="17">
        <v>193.019097717074</v>
      </c>
      <c r="Y368" s="17">
        <v>201.80466483538501</v>
      </c>
      <c r="Z368" s="17">
        <v>203.32894500977099</v>
      </c>
      <c r="AA368" s="17">
        <v>203.32894500977099</v>
      </c>
      <c r="AB368" s="17">
        <v>269.62599999999998</v>
      </c>
      <c r="AC368" s="17">
        <v>363.24700000000001</v>
      </c>
      <c r="AD368" s="17">
        <v>427.065</v>
      </c>
      <c r="AE368" s="17">
        <v>385.69600000000003</v>
      </c>
      <c r="AF368" s="17">
        <v>249.542</v>
      </c>
      <c r="AG368" s="17">
        <v>427.065</v>
      </c>
      <c r="AH368" s="17"/>
      <c r="AI368" s="17"/>
      <c r="AJ368" s="17">
        <v>427.065</v>
      </c>
      <c r="AK368" s="17">
        <v>427.065</v>
      </c>
      <c r="AL368" s="17">
        <v>427.065</v>
      </c>
      <c r="AM368" s="48">
        <v>298</v>
      </c>
      <c r="AN368" s="48">
        <v>331</v>
      </c>
      <c r="AO368" s="48">
        <v>333</v>
      </c>
      <c r="AP368" s="48">
        <v>333</v>
      </c>
      <c r="AQ368" s="20" t="s">
        <v>850</v>
      </c>
      <c r="AR368" s="20" t="s">
        <v>850</v>
      </c>
      <c r="AS368" s="20" t="s">
        <v>850</v>
      </c>
      <c r="AT368" s="20"/>
      <c r="AU368" s="20"/>
    </row>
    <row r="369" spans="1:47" x14ac:dyDescent="0.25">
      <c r="A369" s="20" t="s">
        <v>64</v>
      </c>
      <c r="B369" s="20" t="s">
        <v>35</v>
      </c>
      <c r="C369" s="18">
        <v>6035</v>
      </c>
      <c r="D369" s="19" t="s">
        <v>66</v>
      </c>
      <c r="E369" s="18">
        <v>2701</v>
      </c>
      <c r="F369" s="17">
        <v>328756.315</v>
      </c>
      <c r="G369" s="17">
        <v>426499.81400000001</v>
      </c>
      <c r="H369" s="17">
        <v>277427.89</v>
      </c>
      <c r="I369" s="17">
        <v>402359.147</v>
      </c>
      <c r="J369" s="17">
        <v>370108.94500000001</v>
      </c>
      <c r="K369" s="17">
        <v>399655.96866666601</v>
      </c>
      <c r="L369" s="17">
        <v>399655.96866666601</v>
      </c>
      <c r="M369" s="17">
        <v>399655.96866666601</v>
      </c>
      <c r="N369" s="17">
        <v>309677066.66833299</v>
      </c>
      <c r="O369" s="17">
        <v>294404597.80900002</v>
      </c>
      <c r="P369" s="17">
        <v>294404597.80900002</v>
      </c>
      <c r="Q369" s="47">
        <v>1.2905572019470801E-3</v>
      </c>
      <c r="R369" s="47">
        <v>1.35750586655562E-3</v>
      </c>
      <c r="S369" s="47">
        <v>1.35750586655562E-3</v>
      </c>
      <c r="T369" s="17">
        <v>9747</v>
      </c>
      <c r="U369" s="17">
        <v>10190.65</v>
      </c>
      <c r="V369" s="17">
        <v>9761.25</v>
      </c>
      <c r="W369" s="17">
        <v>9761.25</v>
      </c>
      <c r="X369" s="17">
        <v>12.5790610473782</v>
      </c>
      <c r="Y369" s="17">
        <v>13.1516167500221</v>
      </c>
      <c r="Z369" s="17">
        <v>13.250954139916001</v>
      </c>
      <c r="AA369" s="17">
        <v>13.250954139916001</v>
      </c>
      <c r="AB369" s="17">
        <v>4.3979999999999997</v>
      </c>
      <c r="AC369" s="17">
        <v>6.4279999999999999</v>
      </c>
      <c r="AD369" s="17">
        <v>4.1459999999999999</v>
      </c>
      <c r="AE369" s="17">
        <v>6.0279999999999996</v>
      </c>
      <c r="AF369" s="17">
        <v>5.5270000000000001</v>
      </c>
      <c r="AG369" s="17">
        <v>6.4279999999999999</v>
      </c>
      <c r="AH369" s="17"/>
      <c r="AI369" s="17"/>
      <c r="AJ369" s="17">
        <v>6.4279999999999999</v>
      </c>
      <c r="AK369" s="17">
        <v>6.4279999999999999</v>
      </c>
      <c r="AL369" s="17">
        <v>6.4279999999999999</v>
      </c>
      <c r="AM369" s="48">
        <v>6</v>
      </c>
      <c r="AN369" s="48">
        <v>6</v>
      </c>
      <c r="AO369" s="48">
        <v>6</v>
      </c>
      <c r="AP369" s="48">
        <v>6</v>
      </c>
      <c r="AQ369" s="20" t="s">
        <v>850</v>
      </c>
      <c r="AR369" s="20" t="s">
        <v>850</v>
      </c>
      <c r="AS369" s="20" t="s">
        <v>850</v>
      </c>
      <c r="AT369" s="20"/>
      <c r="AU369" s="20"/>
    </row>
    <row r="370" spans="1:47" x14ac:dyDescent="0.25">
      <c r="A370" s="20" t="s">
        <v>64</v>
      </c>
      <c r="B370" s="20" t="s">
        <v>35</v>
      </c>
      <c r="C370" s="18">
        <v>6035</v>
      </c>
      <c r="D370" s="19" t="s">
        <v>65</v>
      </c>
      <c r="E370" s="18">
        <v>2702</v>
      </c>
      <c r="F370" s="17">
        <v>177802.546</v>
      </c>
      <c r="G370" s="17">
        <v>448071.076</v>
      </c>
      <c r="H370" s="17">
        <v>260925.99100000001</v>
      </c>
      <c r="I370" s="17">
        <v>409520.77</v>
      </c>
      <c r="J370" s="17">
        <v>374166.24</v>
      </c>
      <c r="K370" s="17">
        <v>410586.02866666601</v>
      </c>
      <c r="L370" s="17">
        <v>410586.02866666601</v>
      </c>
      <c r="M370" s="17">
        <v>410586.02866666601</v>
      </c>
      <c r="N370" s="17">
        <v>309677066.66833299</v>
      </c>
      <c r="O370" s="17">
        <v>294404597.80900002</v>
      </c>
      <c r="P370" s="17">
        <v>294404597.80900002</v>
      </c>
      <c r="Q370" s="47">
        <v>1.3258522275606699E-3</v>
      </c>
      <c r="R370" s="47">
        <v>1.3946318492384399E-3</v>
      </c>
      <c r="S370" s="47">
        <v>1.3946318492384399E-3</v>
      </c>
      <c r="T370" s="17">
        <v>9747</v>
      </c>
      <c r="U370" s="17">
        <v>10190.65</v>
      </c>
      <c r="V370" s="17">
        <v>9761.25</v>
      </c>
      <c r="W370" s="17">
        <v>9761.25</v>
      </c>
      <c r="X370" s="17">
        <v>12.9230816620339</v>
      </c>
      <c r="Y370" s="17">
        <v>13.5112960027912</v>
      </c>
      <c r="Z370" s="17">
        <v>13.613350138378699</v>
      </c>
      <c r="AA370" s="17">
        <v>13.613350138378699</v>
      </c>
      <c r="AB370" s="17">
        <v>2.7770000000000001</v>
      </c>
      <c r="AC370" s="17">
        <v>6.43</v>
      </c>
      <c r="AD370" s="17">
        <v>3.8660000000000001</v>
      </c>
      <c r="AE370" s="17">
        <v>6.077</v>
      </c>
      <c r="AF370" s="17">
        <v>5.4950000000000001</v>
      </c>
      <c r="AG370" s="17">
        <v>6.43</v>
      </c>
      <c r="AH370" s="17"/>
      <c r="AI370" s="17"/>
      <c r="AJ370" s="17">
        <v>6.43</v>
      </c>
      <c r="AK370" s="17">
        <v>6.43</v>
      </c>
      <c r="AL370" s="17">
        <v>6.43</v>
      </c>
      <c r="AM370" s="48">
        <v>6</v>
      </c>
      <c r="AN370" s="48">
        <v>6</v>
      </c>
      <c r="AO370" s="48">
        <v>6</v>
      </c>
      <c r="AP370" s="48">
        <v>6</v>
      </c>
      <c r="AQ370" s="20" t="s">
        <v>850</v>
      </c>
      <c r="AR370" s="20" t="s">
        <v>850</v>
      </c>
      <c r="AS370" s="20" t="s">
        <v>850</v>
      </c>
      <c r="AT370" s="20"/>
      <c r="AU370" s="20"/>
    </row>
    <row r="371" spans="1:47" x14ac:dyDescent="0.25">
      <c r="A371" s="20" t="s">
        <v>64</v>
      </c>
      <c r="B371" s="20" t="s">
        <v>35</v>
      </c>
      <c r="C371" s="18">
        <v>6035</v>
      </c>
      <c r="D371" s="19" t="s">
        <v>63</v>
      </c>
      <c r="E371" s="18">
        <v>2703</v>
      </c>
      <c r="F371" s="17">
        <v>298098.93</v>
      </c>
      <c r="G371" s="17">
        <v>461776.45400000003</v>
      </c>
      <c r="H371" s="17">
        <v>292248.59399999998</v>
      </c>
      <c r="I371" s="17">
        <v>457365.087</v>
      </c>
      <c r="J371" s="17">
        <v>349025.08899999998</v>
      </c>
      <c r="K371" s="17">
        <v>422722.21</v>
      </c>
      <c r="L371" s="17">
        <v>422722.21</v>
      </c>
      <c r="M371" s="17">
        <v>422722.21</v>
      </c>
      <c r="N371" s="17">
        <v>309677066.66833299</v>
      </c>
      <c r="O371" s="17">
        <v>294404597.80900002</v>
      </c>
      <c r="P371" s="17">
        <v>294404597.80900002</v>
      </c>
      <c r="Q371" s="47">
        <v>1.3650420244155101E-3</v>
      </c>
      <c r="R371" s="47">
        <v>1.4358546474679899E-3</v>
      </c>
      <c r="S371" s="47">
        <v>1.4358546474679899E-3</v>
      </c>
      <c r="T371" s="17">
        <v>9747</v>
      </c>
      <c r="U371" s="17">
        <v>10190.65</v>
      </c>
      <c r="V371" s="17">
        <v>9761.25</v>
      </c>
      <c r="W371" s="17">
        <v>9761.25</v>
      </c>
      <c r="X371" s="17">
        <v>13.305064611978</v>
      </c>
      <c r="Y371" s="17">
        <v>13.9106655061099</v>
      </c>
      <c r="Z371" s="17">
        <v>14.015736177597001</v>
      </c>
      <c r="AA371" s="17">
        <v>14.015736177597001</v>
      </c>
      <c r="AB371" s="17">
        <v>4.532</v>
      </c>
      <c r="AC371" s="17">
        <v>6.0030000000000001</v>
      </c>
      <c r="AD371" s="17">
        <v>3.7949999999999999</v>
      </c>
      <c r="AE371" s="17">
        <v>5.867</v>
      </c>
      <c r="AF371" s="17">
        <v>4.3710000000000004</v>
      </c>
      <c r="AG371" s="17">
        <v>6.0030000000000001</v>
      </c>
      <c r="AH371" s="17"/>
      <c r="AI371" s="17"/>
      <c r="AJ371" s="17">
        <v>6.0030000000000001</v>
      </c>
      <c r="AK371" s="17">
        <v>6.0030000000000001</v>
      </c>
      <c r="AL371" s="17">
        <v>6.0030000000000001</v>
      </c>
      <c r="AM371" s="48">
        <v>6</v>
      </c>
      <c r="AN371" s="48">
        <v>6</v>
      </c>
      <c r="AO371" s="48">
        <v>6</v>
      </c>
      <c r="AP371" s="48">
        <v>6</v>
      </c>
      <c r="AQ371" s="20" t="s">
        <v>850</v>
      </c>
      <c r="AR371" s="20" t="s">
        <v>850</v>
      </c>
      <c r="AS371" s="20" t="s">
        <v>850</v>
      </c>
      <c r="AT371" s="20"/>
      <c r="AU371" s="20"/>
    </row>
    <row r="372" spans="1:47" x14ac:dyDescent="0.25">
      <c r="A372" s="20" t="s">
        <v>62</v>
      </c>
      <c r="B372" s="20" t="s">
        <v>35</v>
      </c>
      <c r="C372" s="18">
        <v>1730</v>
      </c>
      <c r="D372" s="19" t="s">
        <v>63</v>
      </c>
      <c r="E372" s="18">
        <v>88435</v>
      </c>
      <c r="F372" s="17">
        <v>35691.300000000003</v>
      </c>
      <c r="G372" s="17">
        <v>37843.800000000003</v>
      </c>
      <c r="H372" s="17">
        <v>8192.1</v>
      </c>
      <c r="I372" s="17">
        <v>33832.400000000001</v>
      </c>
      <c r="J372" s="17">
        <v>40730</v>
      </c>
      <c r="K372" s="17">
        <v>38088.366666666603</v>
      </c>
      <c r="L372" s="17">
        <v>38088.366666666603</v>
      </c>
      <c r="M372" s="17">
        <v>38088.366666666603</v>
      </c>
      <c r="N372" s="17">
        <v>309677066.66833299</v>
      </c>
      <c r="O372" s="17">
        <v>294404597.80900002</v>
      </c>
      <c r="P372" s="17">
        <v>294404597.80900002</v>
      </c>
      <c r="Q372" s="47">
        <v>1.2299382410341499E-4</v>
      </c>
      <c r="R372" s="47">
        <v>1.29374224961585E-4</v>
      </c>
      <c r="S372" s="47">
        <v>1.29374224961585E-4</v>
      </c>
      <c r="T372" s="17">
        <v>9747</v>
      </c>
      <c r="U372" s="17">
        <v>10190.65</v>
      </c>
      <c r="V372" s="17">
        <v>9761.25</v>
      </c>
      <c r="W372" s="17">
        <v>9761.25</v>
      </c>
      <c r="X372" s="17">
        <v>1.19882080353599</v>
      </c>
      <c r="Y372" s="17">
        <v>1.25338701359947</v>
      </c>
      <c r="Z372" s="17">
        <v>1.2628541534062701</v>
      </c>
      <c r="AA372" s="17">
        <v>1.2628541534062701</v>
      </c>
      <c r="AB372" s="17">
        <v>12.491</v>
      </c>
      <c r="AC372" s="17">
        <v>13.246</v>
      </c>
      <c r="AD372" s="17">
        <v>2.867</v>
      </c>
      <c r="AE372" s="17">
        <v>11.842000000000001</v>
      </c>
      <c r="AF372" s="17">
        <v>14.255000000000001</v>
      </c>
      <c r="AG372" s="17">
        <v>14.255000000000001</v>
      </c>
      <c r="AH372" s="17"/>
      <c r="AI372" s="17"/>
      <c r="AJ372" s="17">
        <v>14.255000000000001</v>
      </c>
      <c r="AK372" s="17">
        <v>14.255000000000001</v>
      </c>
      <c r="AL372" s="17">
        <v>14.255000000000001</v>
      </c>
      <c r="AM372" s="48">
        <v>2</v>
      </c>
      <c r="AN372" s="48">
        <v>2</v>
      </c>
      <c r="AO372" s="48">
        <v>2</v>
      </c>
      <c r="AP372" s="48">
        <v>2</v>
      </c>
      <c r="AQ372" s="20" t="s">
        <v>850</v>
      </c>
      <c r="AR372" s="20" t="s">
        <v>850</v>
      </c>
      <c r="AS372" s="20" t="s">
        <v>850</v>
      </c>
      <c r="AT372" s="20"/>
      <c r="AU372" s="20"/>
    </row>
    <row r="373" spans="1:47" x14ac:dyDescent="0.25">
      <c r="A373" s="20" t="s">
        <v>62</v>
      </c>
      <c r="B373" s="20" t="s">
        <v>35</v>
      </c>
      <c r="C373" s="18">
        <v>1730</v>
      </c>
      <c r="D373" s="19" t="s">
        <v>61</v>
      </c>
      <c r="E373" s="18">
        <v>88436</v>
      </c>
      <c r="F373" s="17">
        <v>14279.3</v>
      </c>
      <c r="G373" s="17">
        <v>28318</v>
      </c>
      <c r="H373" s="17">
        <v>7156.1</v>
      </c>
      <c r="I373" s="17">
        <v>32974.5</v>
      </c>
      <c r="J373" s="17">
        <v>29589.4</v>
      </c>
      <c r="K373" s="17">
        <v>30293.966666666602</v>
      </c>
      <c r="L373" s="17">
        <v>30293.966666666602</v>
      </c>
      <c r="M373" s="17">
        <v>30293.966666666602</v>
      </c>
      <c r="N373" s="17">
        <v>309677066.66833299</v>
      </c>
      <c r="O373" s="17">
        <v>294404597.80900002</v>
      </c>
      <c r="P373" s="17">
        <v>294404597.80900002</v>
      </c>
      <c r="Q373" s="47">
        <v>9.7824378771682602E-5</v>
      </c>
      <c r="R373" s="47">
        <v>1.02899094960196E-4</v>
      </c>
      <c r="S373" s="47">
        <v>1.02899094960196E-4</v>
      </c>
      <c r="T373" s="17">
        <v>9747</v>
      </c>
      <c r="U373" s="17">
        <v>10190.65</v>
      </c>
      <c r="V373" s="17">
        <v>9761.25</v>
      </c>
      <c r="W373" s="17">
        <v>9761.25</v>
      </c>
      <c r="X373" s="17">
        <v>0.95349421988758998</v>
      </c>
      <c r="Y373" s="17">
        <v>0.99689400552964802</v>
      </c>
      <c r="Z373" s="17">
        <v>1.00442379068021</v>
      </c>
      <c r="AA373" s="17">
        <v>1.00442379068021</v>
      </c>
      <c r="AB373" s="17">
        <v>4.9980000000000002</v>
      </c>
      <c r="AC373" s="17">
        <v>9.9120000000000008</v>
      </c>
      <c r="AD373" s="17">
        <v>2.5049999999999999</v>
      </c>
      <c r="AE373" s="17">
        <v>11.541</v>
      </c>
      <c r="AF373" s="17">
        <v>10.356</v>
      </c>
      <c r="AG373" s="17">
        <v>11.541</v>
      </c>
      <c r="AH373" s="17"/>
      <c r="AI373" s="17"/>
      <c r="AJ373" s="17">
        <v>11.541</v>
      </c>
      <c r="AK373" s="17">
        <v>11.541</v>
      </c>
      <c r="AL373" s="17">
        <v>11.541</v>
      </c>
      <c r="AM373" s="48">
        <v>1</v>
      </c>
      <c r="AN373" s="48">
        <v>2</v>
      </c>
      <c r="AO373" s="48">
        <v>2</v>
      </c>
      <c r="AP373" s="48">
        <v>2</v>
      </c>
      <c r="AQ373" s="20" t="s">
        <v>850</v>
      </c>
      <c r="AR373" s="20" t="s">
        <v>850</v>
      </c>
      <c r="AS373" s="20" t="s">
        <v>850</v>
      </c>
      <c r="AT373" s="20"/>
      <c r="AU373" s="20"/>
    </row>
    <row r="374" spans="1:47" x14ac:dyDescent="0.25">
      <c r="A374" s="20" t="s">
        <v>799</v>
      </c>
      <c r="B374" s="20" t="s">
        <v>35</v>
      </c>
      <c r="C374" s="18">
        <v>59093</v>
      </c>
      <c r="D374" s="19" t="s">
        <v>100</v>
      </c>
      <c r="E374" s="18">
        <v>91083</v>
      </c>
      <c r="F374" s="17">
        <v>672099.30700000003</v>
      </c>
      <c r="G374" s="17">
        <v>1207338.7720000001</v>
      </c>
      <c r="H374" s="17">
        <v>1493340.0830000001</v>
      </c>
      <c r="I374" s="17">
        <v>1377472.2450000001</v>
      </c>
      <c r="J374" s="17">
        <v>1257502.0419999999</v>
      </c>
      <c r="K374" s="17">
        <v>1376104.79</v>
      </c>
      <c r="L374" s="17">
        <v>1376104.79</v>
      </c>
      <c r="M374" s="17">
        <v>1376104.79</v>
      </c>
      <c r="N374" s="17">
        <v>309677066.66833299</v>
      </c>
      <c r="O374" s="17">
        <v>294404597.80900002</v>
      </c>
      <c r="P374" s="17">
        <v>294404597.80900002</v>
      </c>
      <c r="Q374" s="47">
        <v>4.4436767785385198E-3</v>
      </c>
      <c r="R374" s="47">
        <v>4.6741959882459798E-3</v>
      </c>
      <c r="S374" s="47">
        <v>4.6741959882459798E-3</v>
      </c>
      <c r="T374" s="17">
        <v>9747</v>
      </c>
      <c r="U374" s="17">
        <v>10190.65</v>
      </c>
      <c r="V374" s="17">
        <v>9761.25</v>
      </c>
      <c r="W374" s="17">
        <v>9761.25</v>
      </c>
      <c r="X374" s="17">
        <v>43.312517560415003</v>
      </c>
      <c r="Y374" s="17">
        <v>45.2839547632136</v>
      </c>
      <c r="Z374" s="17">
        <v>45.625995590266101</v>
      </c>
      <c r="AA374" s="17">
        <v>45.625995590266101</v>
      </c>
      <c r="AB374" s="17">
        <v>3.5179999999999998</v>
      </c>
      <c r="AC374" s="17">
        <v>5.9240000000000004</v>
      </c>
      <c r="AD374" s="17">
        <v>7.45</v>
      </c>
      <c r="AE374" s="17">
        <v>7.4039999999999999</v>
      </c>
      <c r="AF374" s="17">
        <v>7.0380000000000003</v>
      </c>
      <c r="AG374" s="17">
        <v>7.45</v>
      </c>
      <c r="AH374" s="17"/>
      <c r="AI374" s="17"/>
      <c r="AJ374" s="17">
        <v>7.45</v>
      </c>
      <c r="AK374" s="17">
        <v>7.45</v>
      </c>
      <c r="AL374" s="17">
        <v>7.45</v>
      </c>
      <c r="AM374" s="48">
        <v>7</v>
      </c>
      <c r="AN374" s="48">
        <v>7</v>
      </c>
      <c r="AO374" s="48">
        <v>7</v>
      </c>
      <c r="AP374" s="48">
        <v>7</v>
      </c>
      <c r="AQ374" s="20" t="s">
        <v>850</v>
      </c>
      <c r="AR374" s="20" t="s">
        <v>850</v>
      </c>
      <c r="AS374" s="20" t="s">
        <v>850</v>
      </c>
      <c r="AT374" s="20"/>
      <c r="AU374" s="20"/>
    </row>
    <row r="375" spans="1:47" x14ac:dyDescent="0.25">
      <c r="A375" s="20" t="s">
        <v>799</v>
      </c>
      <c r="B375" s="20" t="s">
        <v>35</v>
      </c>
      <c r="C375" s="18">
        <v>59093</v>
      </c>
      <c r="D375" s="19" t="s">
        <v>107</v>
      </c>
      <c r="E375" s="18">
        <v>91084</v>
      </c>
      <c r="F375" s="17">
        <v>515601.3</v>
      </c>
      <c r="G375" s="17">
        <v>1380168.9410000001</v>
      </c>
      <c r="H375" s="17">
        <v>1511154.672</v>
      </c>
      <c r="I375" s="17">
        <v>1471695.906</v>
      </c>
      <c r="J375" s="17">
        <v>1341684.372</v>
      </c>
      <c r="K375" s="17">
        <v>1454339.8396666599</v>
      </c>
      <c r="L375" s="17">
        <v>1454339.8396666599</v>
      </c>
      <c r="M375" s="17">
        <v>1454339.8396666599</v>
      </c>
      <c r="N375" s="17">
        <v>309677066.66833299</v>
      </c>
      <c r="O375" s="17">
        <v>294404597.80900002</v>
      </c>
      <c r="P375" s="17">
        <v>294404597.80900002</v>
      </c>
      <c r="Q375" s="47">
        <v>4.6963110808081699E-3</v>
      </c>
      <c r="R375" s="47">
        <v>4.93993589261195E-3</v>
      </c>
      <c r="S375" s="47">
        <v>4.93993589261195E-3</v>
      </c>
      <c r="T375" s="17">
        <v>9747</v>
      </c>
      <c r="U375" s="17">
        <v>10190.65</v>
      </c>
      <c r="V375" s="17">
        <v>9761.25</v>
      </c>
      <c r="W375" s="17">
        <v>9761.25</v>
      </c>
      <c r="X375" s="17">
        <v>45.774944104637299</v>
      </c>
      <c r="Y375" s="17">
        <v>47.858462515637797</v>
      </c>
      <c r="Z375" s="17">
        <v>48.219949231758399</v>
      </c>
      <c r="AA375" s="17">
        <v>48.219949231758399</v>
      </c>
      <c r="AB375" s="17">
        <v>9.7029999999999994</v>
      </c>
      <c r="AC375" s="17">
        <v>5.82</v>
      </c>
      <c r="AD375" s="17">
        <v>6.8120000000000003</v>
      </c>
      <c r="AE375" s="17">
        <v>6.8410000000000002</v>
      </c>
      <c r="AF375" s="17">
        <v>7.492</v>
      </c>
      <c r="AG375" s="17">
        <v>9.7029999999999994</v>
      </c>
      <c r="AH375" s="17"/>
      <c r="AI375" s="17"/>
      <c r="AJ375" s="17">
        <v>9.7029999999999994</v>
      </c>
      <c r="AK375" s="17">
        <v>9.7029999999999994</v>
      </c>
      <c r="AL375" s="17">
        <v>9.7029999999999994</v>
      </c>
      <c r="AM375" s="48">
        <v>10</v>
      </c>
      <c r="AN375" s="48">
        <v>10</v>
      </c>
      <c r="AO375" s="48">
        <v>10</v>
      </c>
      <c r="AP375" s="48">
        <v>10</v>
      </c>
      <c r="AQ375" s="20" t="s">
        <v>850</v>
      </c>
      <c r="AR375" s="20" t="s">
        <v>850</v>
      </c>
      <c r="AS375" s="20" t="s">
        <v>850</v>
      </c>
      <c r="AT375" s="20"/>
      <c r="AU375" s="20"/>
    </row>
    <row r="376" spans="1:47" x14ac:dyDescent="0.25">
      <c r="A376" s="20" t="s">
        <v>60</v>
      </c>
      <c r="B376" s="20" t="s">
        <v>35</v>
      </c>
      <c r="C376" s="18">
        <v>1710</v>
      </c>
      <c r="D376" s="19" t="s">
        <v>95</v>
      </c>
      <c r="E376" s="18">
        <v>1157</v>
      </c>
      <c r="F376" s="17">
        <v>6929916.8260000004</v>
      </c>
      <c r="G376" s="17">
        <v>5321368.2980000004</v>
      </c>
      <c r="H376" s="17">
        <v>7148279.0930000003</v>
      </c>
      <c r="I376" s="17">
        <v>2397071.659</v>
      </c>
      <c r="J376" s="17">
        <v>9064369.0999999996</v>
      </c>
      <c r="K376" s="17">
        <v>7714188.3396666599</v>
      </c>
      <c r="L376" s="17">
        <v>7714188.3396666599</v>
      </c>
      <c r="M376" s="17">
        <v>7714188.3396666599</v>
      </c>
      <c r="N376" s="17">
        <v>309677066.66833299</v>
      </c>
      <c r="O376" s="17">
        <v>294404597.80900002</v>
      </c>
      <c r="P376" s="17">
        <v>294404597.80900002</v>
      </c>
      <c r="Q376" s="47">
        <v>2.4910428216916101E-2</v>
      </c>
      <c r="R376" s="47">
        <v>2.62026761710813E-2</v>
      </c>
      <c r="S376" s="47">
        <v>2.62026761710813E-2</v>
      </c>
      <c r="T376" s="17">
        <v>9747</v>
      </c>
      <c r="U376" s="17">
        <v>10190.65</v>
      </c>
      <c r="V376" s="17">
        <v>9761.25</v>
      </c>
      <c r="W376" s="17">
        <v>9761.25</v>
      </c>
      <c r="X376" s="17">
        <v>242.801943830281</v>
      </c>
      <c r="Y376" s="17">
        <v>253.85345530871601</v>
      </c>
      <c r="Z376" s="17">
        <v>255.77087277496699</v>
      </c>
      <c r="AA376" s="17">
        <v>255.77087277496699</v>
      </c>
      <c r="AB376" s="17">
        <v>589.91700000000003</v>
      </c>
      <c r="AC376" s="17">
        <v>479.11700000000002</v>
      </c>
      <c r="AD376" s="17">
        <v>684.18200000000002</v>
      </c>
      <c r="AE376" s="17">
        <v>223.286</v>
      </c>
      <c r="AF376" s="17">
        <v>820.428</v>
      </c>
      <c r="AG376" s="17">
        <v>820.428</v>
      </c>
      <c r="AH376" s="17"/>
      <c r="AI376" s="17"/>
      <c r="AJ376" s="17">
        <v>820.428</v>
      </c>
      <c r="AK376" s="17">
        <v>820.428</v>
      </c>
      <c r="AL376" s="17">
        <v>820.428</v>
      </c>
      <c r="AM376" s="48">
        <v>375</v>
      </c>
      <c r="AN376" s="48">
        <v>417</v>
      </c>
      <c r="AO376" s="48">
        <v>419</v>
      </c>
      <c r="AP376" s="48">
        <v>419</v>
      </c>
      <c r="AQ376" s="20" t="s">
        <v>850</v>
      </c>
      <c r="AR376" s="20" t="s">
        <v>850</v>
      </c>
      <c r="AS376" s="20" t="s">
        <v>850</v>
      </c>
      <c r="AT376" s="20"/>
      <c r="AU376" s="20"/>
    </row>
    <row r="377" spans="1:47" x14ac:dyDescent="0.25">
      <c r="A377" s="20" t="s">
        <v>60</v>
      </c>
      <c r="B377" s="20" t="s">
        <v>35</v>
      </c>
      <c r="C377" s="18">
        <v>1710</v>
      </c>
      <c r="D377" s="19" t="s">
        <v>96</v>
      </c>
      <c r="E377" s="18">
        <v>1158</v>
      </c>
      <c r="F377" s="17">
        <v>6462695.773</v>
      </c>
      <c r="G377" s="17">
        <v>7078472.6780000003</v>
      </c>
      <c r="H377" s="17">
        <v>7516751.8810000001</v>
      </c>
      <c r="I377" s="17">
        <v>5546673.7549999999</v>
      </c>
      <c r="J377" s="17">
        <v>8340141.1739999996</v>
      </c>
      <c r="K377" s="17">
        <v>7645121.9110000003</v>
      </c>
      <c r="L377" s="17">
        <v>7645121.9110000003</v>
      </c>
      <c r="M377" s="17">
        <v>7645121.9110000003</v>
      </c>
      <c r="N377" s="17">
        <v>309677066.66833299</v>
      </c>
      <c r="O377" s="17">
        <v>294404597.80900002</v>
      </c>
      <c r="P377" s="17">
        <v>294404597.80900002</v>
      </c>
      <c r="Q377" s="47">
        <v>2.4687400953677899E-2</v>
      </c>
      <c r="R377" s="47">
        <v>2.5968079194061699E-2</v>
      </c>
      <c r="S377" s="47">
        <v>2.5968079194061699E-2</v>
      </c>
      <c r="T377" s="17">
        <v>9747</v>
      </c>
      <c r="U377" s="17">
        <v>10190.65</v>
      </c>
      <c r="V377" s="17">
        <v>9761.25</v>
      </c>
      <c r="W377" s="17">
        <v>9761.25</v>
      </c>
      <c r="X377" s="17">
        <v>240.62809709549799</v>
      </c>
      <c r="Y377" s="17">
        <v>251.580662528598</v>
      </c>
      <c r="Z377" s="17">
        <v>253.480913033034</v>
      </c>
      <c r="AA377" s="17">
        <v>253.480913033034</v>
      </c>
      <c r="AB377" s="17">
        <v>187.90799999999999</v>
      </c>
      <c r="AC377" s="17">
        <v>155.34100000000001</v>
      </c>
      <c r="AD377" s="17">
        <v>204.041</v>
      </c>
      <c r="AE377" s="17">
        <v>131.196</v>
      </c>
      <c r="AF377" s="17">
        <v>221.47800000000001</v>
      </c>
      <c r="AG377" s="17">
        <v>221.47800000000001</v>
      </c>
      <c r="AH377" s="17">
        <v>333.60564696</v>
      </c>
      <c r="AI377" s="17">
        <v>333.60564696</v>
      </c>
      <c r="AJ377" s="17">
        <v>221.47800000000001</v>
      </c>
      <c r="AK377" s="17">
        <v>221.47800000000001</v>
      </c>
      <c r="AL377" s="17">
        <v>221.47800000000001</v>
      </c>
      <c r="AM377" s="48">
        <v>221</v>
      </c>
      <c r="AN377" s="48">
        <v>221</v>
      </c>
      <c r="AO377" s="48">
        <v>221</v>
      </c>
      <c r="AP377" s="48">
        <v>221</v>
      </c>
      <c r="AQ377" s="20" t="s">
        <v>850</v>
      </c>
      <c r="AR377" s="20" t="s">
        <v>850</v>
      </c>
      <c r="AS377" s="20" t="s">
        <v>850</v>
      </c>
      <c r="AT377" s="20"/>
      <c r="AU377" s="20"/>
    </row>
    <row r="378" spans="1:47" x14ac:dyDescent="0.25">
      <c r="A378" s="20" t="s">
        <v>60</v>
      </c>
      <c r="B378" s="20" t="s">
        <v>35</v>
      </c>
      <c r="C378" s="18">
        <v>1710</v>
      </c>
      <c r="D378" s="19" t="s">
        <v>97</v>
      </c>
      <c r="E378" s="18">
        <v>1159</v>
      </c>
      <c r="F378" s="17">
        <v>25202746.142999999</v>
      </c>
      <c r="G378" s="17">
        <v>26621962.199999999</v>
      </c>
      <c r="H378" s="17">
        <v>26948937.899999999</v>
      </c>
      <c r="I378" s="17">
        <v>20772410.414999999</v>
      </c>
      <c r="J378" s="17">
        <v>23495071.127999999</v>
      </c>
      <c r="K378" s="17">
        <v>26257882.081</v>
      </c>
      <c r="L378" s="17">
        <v>26257882.081</v>
      </c>
      <c r="M378" s="17">
        <v>26257882.081</v>
      </c>
      <c r="N378" s="17">
        <v>309677066.66833299</v>
      </c>
      <c r="O378" s="17">
        <v>294404597.80900002</v>
      </c>
      <c r="P378" s="17">
        <v>294404597.80900002</v>
      </c>
      <c r="Q378" s="47">
        <v>8.4791174120498899E-2</v>
      </c>
      <c r="R378" s="47">
        <v>8.91897826202947E-2</v>
      </c>
      <c r="S378" s="47">
        <v>8.91897826202947E-2</v>
      </c>
      <c r="T378" s="17">
        <v>9747</v>
      </c>
      <c r="U378" s="17">
        <v>10190.65</v>
      </c>
      <c r="V378" s="17">
        <v>9761.25</v>
      </c>
      <c r="W378" s="17">
        <v>9761.25</v>
      </c>
      <c r="X378" s="17">
        <v>826.459574152502</v>
      </c>
      <c r="Y378" s="17">
        <v>864.07717855106205</v>
      </c>
      <c r="Z378" s="17">
        <v>870.60376560235102</v>
      </c>
      <c r="AA378" s="17">
        <v>870.60376560235102</v>
      </c>
      <c r="AB378" s="17">
        <v>750.76300000000003</v>
      </c>
      <c r="AC378" s="17">
        <v>643.78599999999994</v>
      </c>
      <c r="AD378" s="17">
        <v>697.67499999999995</v>
      </c>
      <c r="AE378" s="17">
        <v>494.08300000000003</v>
      </c>
      <c r="AF378" s="17">
        <v>607.40300000000002</v>
      </c>
      <c r="AG378" s="17">
        <v>750.76300000000003</v>
      </c>
      <c r="AH378" s="17">
        <v>1077.9575159999999</v>
      </c>
      <c r="AI378" s="17">
        <v>1077.9575159999999</v>
      </c>
      <c r="AJ378" s="17">
        <v>750.76300000000003</v>
      </c>
      <c r="AK378" s="17">
        <v>750.76300000000003</v>
      </c>
      <c r="AL378" s="17">
        <v>750.76300000000003</v>
      </c>
      <c r="AM378" s="48">
        <v>751</v>
      </c>
      <c r="AN378" s="48">
        <v>751</v>
      </c>
      <c r="AO378" s="48">
        <v>751</v>
      </c>
      <c r="AP378" s="48">
        <v>751</v>
      </c>
      <c r="AQ378" s="20" t="s">
        <v>850</v>
      </c>
      <c r="AR378" s="20" t="s">
        <v>850</v>
      </c>
      <c r="AS378" s="20" t="s">
        <v>850</v>
      </c>
      <c r="AT378" s="20"/>
      <c r="AU378" s="20"/>
    </row>
    <row r="379" spans="1:47" x14ac:dyDescent="0.25">
      <c r="A379" s="20" t="s">
        <v>800</v>
      </c>
      <c r="B379" s="20" t="s">
        <v>35</v>
      </c>
      <c r="C379" s="18">
        <v>55270</v>
      </c>
      <c r="D379" s="19" t="s">
        <v>59</v>
      </c>
      <c r="E379" s="18">
        <v>4376</v>
      </c>
      <c r="F379" s="17">
        <v>1998286.8559999999</v>
      </c>
      <c r="G379" s="17">
        <v>1647091.2390000001</v>
      </c>
      <c r="H379" s="17">
        <v>2113255.4789999998</v>
      </c>
      <c r="I379" s="17">
        <v>1524439.916</v>
      </c>
      <c r="J379" s="17">
        <v>2665527.3229999999</v>
      </c>
      <c r="K379" s="17">
        <v>2259023.2193333302</v>
      </c>
      <c r="L379" s="17">
        <v>2259023.2193333302</v>
      </c>
      <c r="M379" s="17">
        <v>2259023.2193333302</v>
      </c>
      <c r="N379" s="17">
        <v>309677066.66833299</v>
      </c>
      <c r="O379" s="17">
        <v>294404597.80900002</v>
      </c>
      <c r="P379" s="17">
        <v>294404597.80900002</v>
      </c>
      <c r="Q379" s="47">
        <v>7.2947707869913496E-3</v>
      </c>
      <c r="R379" s="47">
        <v>7.67319272913975E-3</v>
      </c>
      <c r="S379" s="47">
        <v>7.67319272913975E-3</v>
      </c>
      <c r="T379" s="17">
        <v>9747</v>
      </c>
      <c r="U379" s="17">
        <v>10190.65</v>
      </c>
      <c r="V379" s="17">
        <v>9761.25</v>
      </c>
      <c r="W379" s="17">
        <v>9761.25</v>
      </c>
      <c r="X379" s="17">
        <v>71.102130860804706</v>
      </c>
      <c r="Y379" s="17">
        <v>74.338455920453399</v>
      </c>
      <c r="Z379" s="17">
        <v>74.899952527315406</v>
      </c>
      <c r="AA379" s="17">
        <v>74.899952527315406</v>
      </c>
      <c r="AB379" s="17">
        <v>24.841000000000001</v>
      </c>
      <c r="AC379" s="17">
        <v>18.274000000000001</v>
      </c>
      <c r="AD379" s="17">
        <v>32.976999999999997</v>
      </c>
      <c r="AE379" s="17">
        <v>18.341999999999999</v>
      </c>
      <c r="AF379" s="17">
        <v>30.46</v>
      </c>
      <c r="AG379" s="17">
        <v>32.976999999999997</v>
      </c>
      <c r="AH379" s="17"/>
      <c r="AI379" s="17"/>
      <c r="AJ379" s="17">
        <v>32.976999999999997</v>
      </c>
      <c r="AK379" s="17">
        <v>32.976999999999997</v>
      </c>
      <c r="AL379" s="17">
        <v>32.976999999999997</v>
      </c>
      <c r="AM379" s="48">
        <v>33</v>
      </c>
      <c r="AN379" s="48">
        <v>33</v>
      </c>
      <c r="AO379" s="48">
        <v>33</v>
      </c>
      <c r="AP379" s="48">
        <v>33</v>
      </c>
      <c r="AQ379" s="20" t="s">
        <v>850</v>
      </c>
      <c r="AR379" s="20" t="s">
        <v>850</v>
      </c>
      <c r="AS379" s="20" t="s">
        <v>850</v>
      </c>
      <c r="AT379" s="20"/>
      <c r="AU379" s="20"/>
    </row>
    <row r="380" spans="1:47" x14ac:dyDescent="0.25">
      <c r="A380" s="20" t="s">
        <v>800</v>
      </c>
      <c r="B380" s="20" t="s">
        <v>35</v>
      </c>
      <c r="C380" s="18">
        <v>55270</v>
      </c>
      <c r="D380" s="19" t="s">
        <v>58</v>
      </c>
      <c r="E380" s="18">
        <v>4377</v>
      </c>
      <c r="F380" s="17">
        <v>901490.17299999995</v>
      </c>
      <c r="G380" s="17">
        <v>980092.9</v>
      </c>
      <c r="H380" s="17">
        <v>865144.61600000004</v>
      </c>
      <c r="I380" s="17">
        <v>716051.65399999998</v>
      </c>
      <c r="J380" s="17">
        <v>1086127.912</v>
      </c>
      <c r="K380" s="17">
        <v>989236.995</v>
      </c>
      <c r="L380" s="17">
        <v>989236.995</v>
      </c>
      <c r="M380" s="17">
        <v>989236.995</v>
      </c>
      <c r="N380" s="17">
        <v>309677066.66833299</v>
      </c>
      <c r="O380" s="17">
        <v>294404597.80900002</v>
      </c>
      <c r="P380" s="17">
        <v>294404597.80900002</v>
      </c>
      <c r="Q380" s="47">
        <v>3.1944147677537898E-3</v>
      </c>
      <c r="R380" s="47">
        <v>3.3601275332044299E-3</v>
      </c>
      <c r="S380" s="47">
        <v>3.3601275332044299E-3</v>
      </c>
      <c r="T380" s="17">
        <v>9747</v>
      </c>
      <c r="U380" s="17">
        <v>10190.65</v>
      </c>
      <c r="V380" s="17">
        <v>9761.25</v>
      </c>
      <c r="W380" s="17">
        <v>9761.25</v>
      </c>
      <c r="X380" s="17">
        <v>31.135960741296199</v>
      </c>
      <c r="Y380" s="17">
        <v>32.5531628530101</v>
      </c>
      <c r="Z380" s="17">
        <v>32.799044883491803</v>
      </c>
      <c r="AA380" s="17">
        <v>32.799044883491803</v>
      </c>
      <c r="AB380" s="17">
        <v>33.296999999999997</v>
      </c>
      <c r="AC380" s="17">
        <v>36.921999999999997</v>
      </c>
      <c r="AD380" s="17">
        <v>35.21</v>
      </c>
      <c r="AE380" s="17">
        <v>26.744</v>
      </c>
      <c r="AF380" s="17">
        <v>42.325000000000003</v>
      </c>
      <c r="AG380" s="17">
        <v>42.325000000000003</v>
      </c>
      <c r="AH380" s="17"/>
      <c r="AI380" s="17"/>
      <c r="AJ380" s="17">
        <v>42.325000000000003</v>
      </c>
      <c r="AK380" s="17">
        <v>42.325000000000003</v>
      </c>
      <c r="AL380" s="17">
        <v>42.325000000000003</v>
      </c>
      <c r="AM380" s="48">
        <v>42</v>
      </c>
      <c r="AN380" s="48">
        <v>42</v>
      </c>
      <c r="AO380" s="48">
        <v>42</v>
      </c>
      <c r="AP380" s="48">
        <v>42</v>
      </c>
      <c r="AQ380" s="20" t="s">
        <v>850</v>
      </c>
      <c r="AR380" s="20" t="s">
        <v>850</v>
      </c>
      <c r="AS380" s="20" t="s">
        <v>850</v>
      </c>
      <c r="AT380" s="20"/>
      <c r="AU380" s="20"/>
    </row>
    <row r="381" spans="1:47" x14ac:dyDescent="0.25">
      <c r="A381" s="20" t="s">
        <v>800</v>
      </c>
      <c r="B381" s="20" t="s">
        <v>35</v>
      </c>
      <c r="C381" s="18">
        <v>55270</v>
      </c>
      <c r="D381" s="19" t="s">
        <v>57</v>
      </c>
      <c r="E381" s="18">
        <v>4378</v>
      </c>
      <c r="F381" s="17">
        <v>961251.46699999995</v>
      </c>
      <c r="G381" s="17">
        <v>958629.46400000004</v>
      </c>
      <c r="H381" s="17">
        <v>917039.478</v>
      </c>
      <c r="I381" s="17">
        <v>732510.78099999996</v>
      </c>
      <c r="J381" s="17">
        <v>1089046.3230000001</v>
      </c>
      <c r="K381" s="17">
        <v>1002975.7513333299</v>
      </c>
      <c r="L381" s="17">
        <v>1002975.7513333299</v>
      </c>
      <c r="M381" s="17">
        <v>1002975.7513333299</v>
      </c>
      <c r="N381" s="17">
        <v>309677066.66833299</v>
      </c>
      <c r="O381" s="17">
        <v>294404597.80900002</v>
      </c>
      <c r="P381" s="17">
        <v>294404597.80900002</v>
      </c>
      <c r="Q381" s="47">
        <v>3.2387795522731701E-3</v>
      </c>
      <c r="R381" s="47">
        <v>3.4067937756326401E-3</v>
      </c>
      <c r="S381" s="47">
        <v>3.4067937756326401E-3</v>
      </c>
      <c r="T381" s="17">
        <v>9747</v>
      </c>
      <c r="U381" s="17">
        <v>10190.65</v>
      </c>
      <c r="V381" s="17">
        <v>9761.25</v>
      </c>
      <c r="W381" s="17">
        <v>9761.25</v>
      </c>
      <c r="X381" s="17">
        <v>31.568384296006499</v>
      </c>
      <c r="Y381" s="17">
        <v>33.005268844372502</v>
      </c>
      <c r="Z381" s="17">
        <v>33.254565742394099</v>
      </c>
      <c r="AA381" s="17">
        <v>33.254565742394099</v>
      </c>
      <c r="AB381" s="17">
        <v>35.081000000000003</v>
      </c>
      <c r="AC381" s="17">
        <v>36.302999999999997</v>
      </c>
      <c r="AD381" s="17">
        <v>36.883000000000003</v>
      </c>
      <c r="AE381" s="17">
        <v>26.465</v>
      </c>
      <c r="AF381" s="17">
        <v>42.338999999999999</v>
      </c>
      <c r="AG381" s="17">
        <v>42.338999999999999</v>
      </c>
      <c r="AH381" s="17"/>
      <c r="AI381" s="17"/>
      <c r="AJ381" s="17">
        <v>42.338999999999999</v>
      </c>
      <c r="AK381" s="17">
        <v>42.338999999999999</v>
      </c>
      <c r="AL381" s="17">
        <v>42.338999999999999</v>
      </c>
      <c r="AM381" s="48">
        <v>42</v>
      </c>
      <c r="AN381" s="48">
        <v>42</v>
      </c>
      <c r="AO381" s="48">
        <v>42</v>
      </c>
      <c r="AP381" s="48">
        <v>42</v>
      </c>
      <c r="AQ381" s="20" t="s">
        <v>850</v>
      </c>
      <c r="AR381" s="20" t="s">
        <v>850</v>
      </c>
      <c r="AS381" s="20" t="s">
        <v>850</v>
      </c>
      <c r="AT381" s="20"/>
      <c r="AU381" s="20"/>
    </row>
    <row r="382" spans="1:47" x14ac:dyDescent="0.25">
      <c r="A382" s="20" t="s">
        <v>800</v>
      </c>
      <c r="B382" s="20" t="s">
        <v>35</v>
      </c>
      <c r="C382" s="18">
        <v>55270</v>
      </c>
      <c r="D382" s="19" t="s">
        <v>56</v>
      </c>
      <c r="E382" s="18">
        <v>4379</v>
      </c>
      <c r="F382" s="17">
        <v>961648.68200000003</v>
      </c>
      <c r="G382" s="17">
        <v>959168.88199999998</v>
      </c>
      <c r="H382" s="17">
        <v>895052.44700000004</v>
      </c>
      <c r="I382" s="17">
        <v>749446.15899999999</v>
      </c>
      <c r="J382" s="17">
        <v>1166535.081</v>
      </c>
      <c r="K382" s="17">
        <v>1029117.54833333</v>
      </c>
      <c r="L382" s="17">
        <v>1029117.54833333</v>
      </c>
      <c r="M382" s="17">
        <v>1029117.54833333</v>
      </c>
      <c r="N382" s="17">
        <v>309677066.66833299</v>
      </c>
      <c r="O382" s="17">
        <v>294404597.80900002</v>
      </c>
      <c r="P382" s="17">
        <v>294404597.80900002</v>
      </c>
      <c r="Q382" s="47">
        <v>3.3231958678926802E-3</v>
      </c>
      <c r="R382" s="47">
        <v>3.4955892536739199E-3</v>
      </c>
      <c r="S382" s="47">
        <v>3.4955892536739199E-3</v>
      </c>
      <c r="T382" s="17">
        <v>9747</v>
      </c>
      <c r="U382" s="17">
        <v>10190.65</v>
      </c>
      <c r="V382" s="17">
        <v>9761.25</v>
      </c>
      <c r="W382" s="17">
        <v>9761.25</v>
      </c>
      <c r="X382" s="17">
        <v>32.391190124349997</v>
      </c>
      <c r="Y382" s="17">
        <v>33.865525971140599</v>
      </c>
      <c r="Z382" s="17">
        <v>34.121320602424497</v>
      </c>
      <c r="AA382" s="17">
        <v>34.121320602424497</v>
      </c>
      <c r="AB382" s="17">
        <v>35.091999999999999</v>
      </c>
      <c r="AC382" s="17">
        <v>35.869999999999997</v>
      </c>
      <c r="AD382" s="17">
        <v>34.826999999999998</v>
      </c>
      <c r="AE382" s="17">
        <v>27.747</v>
      </c>
      <c r="AF382" s="17">
        <v>45.170999999999999</v>
      </c>
      <c r="AG382" s="17">
        <v>45.170999999999999</v>
      </c>
      <c r="AH382" s="17"/>
      <c r="AI382" s="17"/>
      <c r="AJ382" s="17">
        <v>45.170999999999999</v>
      </c>
      <c r="AK382" s="17">
        <v>45.170999999999999</v>
      </c>
      <c r="AL382" s="17">
        <v>45.170999999999999</v>
      </c>
      <c r="AM382" s="48">
        <v>45</v>
      </c>
      <c r="AN382" s="48">
        <v>45</v>
      </c>
      <c r="AO382" s="48">
        <v>45</v>
      </c>
      <c r="AP382" s="48">
        <v>45</v>
      </c>
      <c r="AQ382" s="20" t="s">
        <v>850</v>
      </c>
      <c r="AR382" s="20" t="s">
        <v>850</v>
      </c>
      <c r="AS382" s="20" t="s">
        <v>850</v>
      </c>
      <c r="AT382" s="20"/>
      <c r="AU382" s="20"/>
    </row>
    <row r="383" spans="1:47" x14ac:dyDescent="0.25">
      <c r="A383" s="20" t="s">
        <v>800</v>
      </c>
      <c r="B383" s="20" t="s">
        <v>35</v>
      </c>
      <c r="C383" s="18">
        <v>55270</v>
      </c>
      <c r="D383" s="19" t="s">
        <v>55</v>
      </c>
      <c r="E383" s="18">
        <v>4380</v>
      </c>
      <c r="F383" s="17">
        <v>1014340.96</v>
      </c>
      <c r="G383" s="17">
        <v>975454.91700000002</v>
      </c>
      <c r="H383" s="17">
        <v>935062.40300000005</v>
      </c>
      <c r="I383" s="17">
        <v>732649.30900000001</v>
      </c>
      <c r="J383" s="17">
        <v>1184929.2339999999</v>
      </c>
      <c r="K383" s="17">
        <v>1058241.70366666</v>
      </c>
      <c r="L383" s="17">
        <v>1058241.70366666</v>
      </c>
      <c r="M383" s="17">
        <v>1058241.70366666</v>
      </c>
      <c r="N383" s="17">
        <v>309677066.66833299</v>
      </c>
      <c r="O383" s="17">
        <v>294404597.80900002</v>
      </c>
      <c r="P383" s="17">
        <v>294404597.80900002</v>
      </c>
      <c r="Q383" s="47">
        <v>3.4172427265983202E-3</v>
      </c>
      <c r="R383" s="47">
        <v>3.59451486675904E-3</v>
      </c>
      <c r="S383" s="47">
        <v>3.59451486675904E-3</v>
      </c>
      <c r="T383" s="17">
        <v>9747</v>
      </c>
      <c r="U383" s="17">
        <v>10190.65</v>
      </c>
      <c r="V383" s="17">
        <v>9761.25</v>
      </c>
      <c r="W383" s="17">
        <v>9761.25</v>
      </c>
      <c r="X383" s="17">
        <v>33.307864856153799</v>
      </c>
      <c r="Y383" s="17">
        <v>34.823924591809202</v>
      </c>
      <c r="Z383" s="17">
        <v>35.086958243151599</v>
      </c>
      <c r="AA383" s="17">
        <v>35.086958243151599</v>
      </c>
      <c r="AB383" s="17">
        <v>36.076000000000001</v>
      </c>
      <c r="AC383" s="17">
        <v>36.072000000000003</v>
      </c>
      <c r="AD383" s="17">
        <v>36.409999999999997</v>
      </c>
      <c r="AE383" s="17">
        <v>26.41</v>
      </c>
      <c r="AF383" s="17">
        <v>46.993000000000002</v>
      </c>
      <c r="AG383" s="17">
        <v>46.993000000000002</v>
      </c>
      <c r="AH383" s="17"/>
      <c r="AI383" s="17"/>
      <c r="AJ383" s="17">
        <v>46.993000000000002</v>
      </c>
      <c r="AK383" s="17">
        <v>46.993000000000002</v>
      </c>
      <c r="AL383" s="17">
        <v>46.993000000000002</v>
      </c>
      <c r="AM383" s="48">
        <v>47</v>
      </c>
      <c r="AN383" s="48">
        <v>47</v>
      </c>
      <c r="AO383" s="48">
        <v>47</v>
      </c>
      <c r="AP383" s="48">
        <v>47</v>
      </c>
      <c r="AQ383" s="20" t="s">
        <v>850</v>
      </c>
      <c r="AR383" s="20" t="s">
        <v>850</v>
      </c>
      <c r="AS383" s="20" t="s">
        <v>850</v>
      </c>
      <c r="AT383" s="20"/>
      <c r="AU383" s="20"/>
    </row>
    <row r="384" spans="1:47" x14ac:dyDescent="0.25">
      <c r="A384" s="20" t="s">
        <v>800</v>
      </c>
      <c r="B384" s="20" t="s">
        <v>35</v>
      </c>
      <c r="C384" s="18">
        <v>55270</v>
      </c>
      <c r="D384" s="19" t="s">
        <v>54</v>
      </c>
      <c r="E384" s="18">
        <v>4381</v>
      </c>
      <c r="F384" s="17">
        <v>974725.527</v>
      </c>
      <c r="G384" s="17">
        <v>969655.84600000002</v>
      </c>
      <c r="H384" s="17">
        <v>897658.973</v>
      </c>
      <c r="I384" s="17">
        <v>741718.70900000003</v>
      </c>
      <c r="J384" s="17">
        <v>1083969.9680000001</v>
      </c>
      <c r="K384" s="17">
        <v>1009450.447</v>
      </c>
      <c r="L384" s="17">
        <v>1009450.447</v>
      </c>
      <c r="M384" s="17">
        <v>1009450.447</v>
      </c>
      <c r="N384" s="17">
        <v>309677066.66833299</v>
      </c>
      <c r="O384" s="17">
        <v>294404597.80900002</v>
      </c>
      <c r="P384" s="17">
        <v>294404597.80900002</v>
      </c>
      <c r="Q384" s="47">
        <v>3.2596874475084299E-3</v>
      </c>
      <c r="R384" s="47">
        <v>3.4287862842919902E-3</v>
      </c>
      <c r="S384" s="47">
        <v>3.4287862842919902E-3</v>
      </c>
      <c r="T384" s="17">
        <v>9747</v>
      </c>
      <c r="U384" s="17">
        <v>10190.65</v>
      </c>
      <c r="V384" s="17">
        <v>9761.25</v>
      </c>
      <c r="W384" s="17">
        <v>9761.25</v>
      </c>
      <c r="X384" s="17">
        <v>31.7721735508647</v>
      </c>
      <c r="Y384" s="17">
        <v>33.218333886951797</v>
      </c>
      <c r="Z384" s="17">
        <v>33.469240117545198</v>
      </c>
      <c r="AA384" s="17">
        <v>33.469240117545198</v>
      </c>
      <c r="AB384" s="17">
        <v>34.978999999999999</v>
      </c>
      <c r="AC384" s="17">
        <v>36.430999999999997</v>
      </c>
      <c r="AD384" s="17">
        <v>35.250999999999998</v>
      </c>
      <c r="AE384" s="17">
        <v>27.36</v>
      </c>
      <c r="AF384" s="17">
        <v>42.529000000000003</v>
      </c>
      <c r="AG384" s="17">
        <v>42.529000000000003</v>
      </c>
      <c r="AH384" s="17"/>
      <c r="AI384" s="17"/>
      <c r="AJ384" s="17">
        <v>42.529000000000003</v>
      </c>
      <c r="AK384" s="17">
        <v>42.529000000000003</v>
      </c>
      <c r="AL384" s="17">
        <v>42.529000000000003</v>
      </c>
      <c r="AM384" s="48">
        <v>43</v>
      </c>
      <c r="AN384" s="48">
        <v>43</v>
      </c>
      <c r="AO384" s="48">
        <v>43</v>
      </c>
      <c r="AP384" s="48">
        <v>43</v>
      </c>
      <c r="AQ384" s="20" t="s">
        <v>850</v>
      </c>
      <c r="AR384" s="20" t="s">
        <v>850</v>
      </c>
      <c r="AS384" s="20" t="s">
        <v>850</v>
      </c>
      <c r="AT384" s="20"/>
      <c r="AU384" s="20"/>
    </row>
    <row r="385" spans="1:47" x14ac:dyDescent="0.25">
      <c r="A385" s="20" t="s">
        <v>800</v>
      </c>
      <c r="B385" s="20" t="s">
        <v>35</v>
      </c>
      <c r="C385" s="18">
        <v>55270</v>
      </c>
      <c r="D385" s="19" t="s">
        <v>53</v>
      </c>
      <c r="E385" s="18">
        <v>4382</v>
      </c>
      <c r="F385" s="17">
        <v>930754.90800000005</v>
      </c>
      <c r="G385" s="17">
        <v>937073.24899999995</v>
      </c>
      <c r="H385" s="17">
        <v>913038.39199999999</v>
      </c>
      <c r="I385" s="17">
        <v>764886.46400000004</v>
      </c>
      <c r="J385" s="17">
        <v>1158271.371</v>
      </c>
      <c r="K385" s="17">
        <v>1008699.84266666</v>
      </c>
      <c r="L385" s="17">
        <v>1008699.84266666</v>
      </c>
      <c r="M385" s="17">
        <v>1008699.84266666</v>
      </c>
      <c r="N385" s="17">
        <v>309677066.66833299</v>
      </c>
      <c r="O385" s="17">
        <v>294404597.80900002</v>
      </c>
      <c r="P385" s="17">
        <v>294404597.80900002</v>
      </c>
      <c r="Q385" s="47">
        <v>3.2572636182549202E-3</v>
      </c>
      <c r="R385" s="47">
        <v>3.4262367169995002E-3</v>
      </c>
      <c r="S385" s="47">
        <v>3.4262367169995002E-3</v>
      </c>
      <c r="T385" s="17">
        <v>9747</v>
      </c>
      <c r="U385" s="17">
        <v>10190.65</v>
      </c>
      <c r="V385" s="17">
        <v>9761.25</v>
      </c>
      <c r="W385" s="17">
        <v>9761.25</v>
      </c>
      <c r="X385" s="17">
        <v>31.748548487130702</v>
      </c>
      <c r="Y385" s="17">
        <v>33.193633491369503</v>
      </c>
      <c r="Z385" s="17">
        <v>33.444353153811299</v>
      </c>
      <c r="AA385" s="17">
        <v>33.444353153811299</v>
      </c>
      <c r="AB385" s="17">
        <v>33.945</v>
      </c>
      <c r="AC385" s="17">
        <v>34.633000000000003</v>
      </c>
      <c r="AD385" s="17">
        <v>34.069000000000003</v>
      </c>
      <c r="AE385" s="17">
        <v>28.125</v>
      </c>
      <c r="AF385" s="17">
        <v>43.076000000000001</v>
      </c>
      <c r="AG385" s="17">
        <v>43.076000000000001</v>
      </c>
      <c r="AH385" s="17"/>
      <c r="AI385" s="17"/>
      <c r="AJ385" s="17">
        <v>43.076000000000001</v>
      </c>
      <c r="AK385" s="17">
        <v>43.076000000000001</v>
      </c>
      <c r="AL385" s="17">
        <v>43.076000000000001</v>
      </c>
      <c r="AM385" s="48">
        <v>43</v>
      </c>
      <c r="AN385" s="48">
        <v>43</v>
      </c>
      <c r="AO385" s="48">
        <v>43</v>
      </c>
      <c r="AP385" s="48">
        <v>43</v>
      </c>
      <c r="AQ385" s="20" t="s">
        <v>850</v>
      </c>
      <c r="AR385" s="20" t="s">
        <v>850</v>
      </c>
      <c r="AS385" s="20" t="s">
        <v>850</v>
      </c>
      <c r="AT385" s="20"/>
      <c r="AU385" s="20"/>
    </row>
    <row r="386" spans="1:47" x14ac:dyDescent="0.25">
      <c r="A386" s="20" t="s">
        <v>52</v>
      </c>
      <c r="B386" s="20" t="s">
        <v>35</v>
      </c>
      <c r="C386" s="18">
        <v>55101</v>
      </c>
      <c r="D386" s="19" t="s">
        <v>95</v>
      </c>
      <c r="E386" s="18">
        <v>3894</v>
      </c>
      <c r="F386" s="17">
        <v>74009.255999999994</v>
      </c>
      <c r="G386" s="17">
        <v>68853.982999999993</v>
      </c>
      <c r="H386" s="17">
        <v>571969.95499999996</v>
      </c>
      <c r="I386" s="17">
        <v>674661.98699999996</v>
      </c>
      <c r="J386" s="17">
        <v>281975.68099999998</v>
      </c>
      <c r="K386" s="17">
        <v>509535.87433333299</v>
      </c>
      <c r="L386" s="17">
        <v>509535.87433333299</v>
      </c>
      <c r="M386" s="17">
        <v>509535.87433333299</v>
      </c>
      <c r="N386" s="17">
        <v>309677066.66833299</v>
      </c>
      <c r="O386" s="17">
        <v>294404597.80900002</v>
      </c>
      <c r="P386" s="17">
        <v>294404597.80900002</v>
      </c>
      <c r="Q386" s="47">
        <v>1.6453781347620701E-3</v>
      </c>
      <c r="R386" s="47">
        <v>1.7307334128793101E-3</v>
      </c>
      <c r="S386" s="47">
        <v>1.7307334128793101E-3</v>
      </c>
      <c r="T386" s="17">
        <v>9747</v>
      </c>
      <c r="U386" s="17">
        <v>10190.65</v>
      </c>
      <c r="V386" s="17">
        <v>9761.25</v>
      </c>
      <c r="W386" s="17">
        <v>9761.25</v>
      </c>
      <c r="X386" s="17">
        <v>16.037500679525898</v>
      </c>
      <c r="Y386" s="17">
        <v>16.767472689013101</v>
      </c>
      <c r="Z386" s="17">
        <v>16.894121526468201</v>
      </c>
      <c r="AA386" s="17">
        <v>16.894121526468201</v>
      </c>
      <c r="AB386" s="17">
        <v>1.7290000000000001</v>
      </c>
      <c r="AC386" s="17">
        <v>1.494</v>
      </c>
      <c r="AD386" s="17">
        <v>14.24</v>
      </c>
      <c r="AE386" s="17">
        <v>16.850000000000001</v>
      </c>
      <c r="AF386" s="17">
        <v>7.0359999999999996</v>
      </c>
      <c r="AG386" s="17">
        <v>16.850000000000001</v>
      </c>
      <c r="AH386" s="17"/>
      <c r="AI386" s="17"/>
      <c r="AJ386" s="17">
        <v>16.850000000000001</v>
      </c>
      <c r="AK386" s="17">
        <v>16.850000000000001</v>
      </c>
      <c r="AL386" s="17">
        <v>16.850000000000001</v>
      </c>
      <c r="AM386" s="48">
        <v>17</v>
      </c>
      <c r="AN386" s="48">
        <v>17</v>
      </c>
      <c r="AO386" s="48">
        <v>17</v>
      </c>
      <c r="AP386" s="48">
        <v>17</v>
      </c>
      <c r="AQ386" s="20" t="s">
        <v>850</v>
      </c>
      <c r="AR386" s="20" t="s">
        <v>850</v>
      </c>
      <c r="AS386" s="20" t="s">
        <v>850</v>
      </c>
      <c r="AT386" s="20"/>
      <c r="AU386" s="20"/>
    </row>
    <row r="387" spans="1:47" x14ac:dyDescent="0.25">
      <c r="A387" s="20" t="s">
        <v>801</v>
      </c>
      <c r="B387" s="20" t="s">
        <v>35</v>
      </c>
      <c r="C387" s="18">
        <v>7984</v>
      </c>
      <c r="D387" s="19" t="s">
        <v>9</v>
      </c>
      <c r="E387" s="18">
        <v>9291</v>
      </c>
      <c r="F387" s="17">
        <v>67957.921000000002</v>
      </c>
      <c r="G387" s="17">
        <v>97195.892999999996</v>
      </c>
      <c r="H387" s="17">
        <v>59476.146000000001</v>
      </c>
      <c r="I387" s="17">
        <v>91341.198999999993</v>
      </c>
      <c r="J387" s="17">
        <v>151537.625</v>
      </c>
      <c r="K387" s="17">
        <v>113358.239</v>
      </c>
      <c r="L387" s="17">
        <v>113358.239</v>
      </c>
      <c r="M387" s="17">
        <v>113358.239</v>
      </c>
      <c r="N387" s="17">
        <v>309677066.66833299</v>
      </c>
      <c r="O387" s="17">
        <v>294404597.80900002</v>
      </c>
      <c r="P387" s="17">
        <v>294404597.80900002</v>
      </c>
      <c r="Q387" s="47">
        <v>3.6605306366262999E-4</v>
      </c>
      <c r="R387" s="47">
        <v>3.850423527473E-4</v>
      </c>
      <c r="S387" s="47">
        <v>3.850423527473E-4</v>
      </c>
      <c r="T387" s="17">
        <v>9747</v>
      </c>
      <c r="U387" s="17">
        <v>10190.65</v>
      </c>
      <c r="V387" s="17">
        <v>9761.25</v>
      </c>
      <c r="W387" s="17">
        <v>9761.25</v>
      </c>
      <c r="X387" s="17">
        <v>3.5679192115196501</v>
      </c>
      <c r="Y387" s="17">
        <v>3.7303186532135801</v>
      </c>
      <c r="Z387" s="17">
        <v>3.7584946657545801</v>
      </c>
      <c r="AA387" s="17">
        <v>3.7584946657545801</v>
      </c>
      <c r="AB387" s="17">
        <v>2.4809999999999999</v>
      </c>
      <c r="AC387" s="17">
        <v>4.3739999999999997</v>
      </c>
      <c r="AD387" s="17">
        <v>2.6760000000000002</v>
      </c>
      <c r="AE387" s="17">
        <v>4.1109999999999998</v>
      </c>
      <c r="AF387" s="17">
        <v>6.819</v>
      </c>
      <c r="AG387" s="17">
        <v>6.819</v>
      </c>
      <c r="AH387" s="17"/>
      <c r="AI387" s="17"/>
      <c r="AJ387" s="17">
        <v>6.819</v>
      </c>
      <c r="AK387" s="17">
        <v>6.819</v>
      </c>
      <c r="AL387" s="17">
        <v>6.819</v>
      </c>
      <c r="AM387" s="48">
        <v>6</v>
      </c>
      <c r="AN387" s="48">
        <v>6</v>
      </c>
      <c r="AO387" s="48">
        <v>6</v>
      </c>
      <c r="AP387" s="48">
        <v>6</v>
      </c>
      <c r="AQ387" s="20" t="s">
        <v>850</v>
      </c>
      <c r="AR387" s="20" t="s">
        <v>850</v>
      </c>
      <c r="AS387" s="20" t="s">
        <v>850</v>
      </c>
      <c r="AT387" s="20"/>
      <c r="AU387" s="20"/>
    </row>
    <row r="388" spans="1:47" x14ac:dyDescent="0.25">
      <c r="A388" s="20" t="s">
        <v>801</v>
      </c>
      <c r="B388" s="20" t="s">
        <v>35</v>
      </c>
      <c r="C388" s="18">
        <v>7984</v>
      </c>
      <c r="D388" s="19" t="s">
        <v>8</v>
      </c>
      <c r="E388" s="18">
        <v>9292</v>
      </c>
      <c r="F388" s="17">
        <v>71650.743000000002</v>
      </c>
      <c r="G388" s="17">
        <v>99762.267999999996</v>
      </c>
      <c r="H388" s="17">
        <v>56411.05</v>
      </c>
      <c r="I388" s="17">
        <v>94165.572</v>
      </c>
      <c r="J388" s="17">
        <v>157650.68900000001</v>
      </c>
      <c r="K388" s="17">
        <v>117192.84299999999</v>
      </c>
      <c r="L388" s="17">
        <v>117192.84299999999</v>
      </c>
      <c r="M388" s="17">
        <v>117192.84299999999</v>
      </c>
      <c r="N388" s="17">
        <v>309677066.66833299</v>
      </c>
      <c r="O388" s="17">
        <v>294404597.80900002</v>
      </c>
      <c r="P388" s="17">
        <v>294404597.80900002</v>
      </c>
      <c r="Q388" s="47">
        <v>3.7843565318162298E-4</v>
      </c>
      <c r="R388" s="47">
        <v>3.9806729878597399E-4</v>
      </c>
      <c r="S388" s="47">
        <v>3.9806729878597399E-4</v>
      </c>
      <c r="T388" s="17">
        <v>9747</v>
      </c>
      <c r="U388" s="17">
        <v>10190.65</v>
      </c>
      <c r="V388" s="17">
        <v>9761.25</v>
      </c>
      <c r="W388" s="17">
        <v>9761.25</v>
      </c>
      <c r="X388" s="17">
        <v>3.6886123115612799</v>
      </c>
      <c r="Y388" s="17">
        <v>3.8565052890953102</v>
      </c>
      <c r="Z388" s="17">
        <v>3.8856344202745898</v>
      </c>
      <c r="AA388" s="17">
        <v>3.8856344202745898</v>
      </c>
      <c r="AB388" s="17">
        <v>2.8290000000000002</v>
      </c>
      <c r="AC388" s="17">
        <v>4.29</v>
      </c>
      <c r="AD388" s="17">
        <v>2.4260000000000002</v>
      </c>
      <c r="AE388" s="17">
        <v>4.0490000000000004</v>
      </c>
      <c r="AF388" s="17">
        <v>6.78</v>
      </c>
      <c r="AG388" s="17">
        <v>6.78</v>
      </c>
      <c r="AH388" s="17"/>
      <c r="AI388" s="17"/>
      <c r="AJ388" s="17">
        <v>6.78</v>
      </c>
      <c r="AK388" s="17">
        <v>6.78</v>
      </c>
      <c r="AL388" s="17">
        <v>6.78</v>
      </c>
      <c r="AM388" s="48">
        <v>6</v>
      </c>
      <c r="AN388" s="48">
        <v>6</v>
      </c>
      <c r="AO388" s="48">
        <v>6</v>
      </c>
      <c r="AP388" s="48">
        <v>6</v>
      </c>
      <c r="AQ388" s="20" t="s">
        <v>850</v>
      </c>
      <c r="AR388" s="20" t="s">
        <v>850</v>
      </c>
      <c r="AS388" s="20" t="s">
        <v>850</v>
      </c>
      <c r="AT388" s="20"/>
      <c r="AU388" s="20"/>
    </row>
    <row r="389" spans="1:47" x14ac:dyDescent="0.25">
      <c r="A389" s="20" t="s">
        <v>341</v>
      </c>
      <c r="B389" s="20" t="s">
        <v>35</v>
      </c>
      <c r="C389" s="18">
        <v>58427</v>
      </c>
      <c r="D389" s="19" t="s">
        <v>342</v>
      </c>
      <c r="E389" s="18">
        <v>90870</v>
      </c>
      <c r="F389" s="17">
        <v>857850.04399999999</v>
      </c>
      <c r="G389" s="17">
        <v>866097.65899999999</v>
      </c>
      <c r="H389" s="17">
        <v>1096897.561</v>
      </c>
      <c r="I389" s="17">
        <v>1039583.265</v>
      </c>
      <c r="J389" s="17">
        <v>956510.91700000002</v>
      </c>
      <c r="K389" s="17">
        <v>1030997.24766666</v>
      </c>
      <c r="L389" s="17">
        <v>1030997.24766666</v>
      </c>
      <c r="M389" s="17">
        <v>1030997.24766666</v>
      </c>
      <c r="N389" s="17">
        <v>309677066.66833299</v>
      </c>
      <c r="O389" s="17">
        <v>294404597.80900002</v>
      </c>
      <c r="P389" s="17">
        <v>294404597.80900002</v>
      </c>
      <c r="Q389" s="47">
        <v>3.3292657372361099E-3</v>
      </c>
      <c r="R389" s="47">
        <v>3.5019740022387202E-3</v>
      </c>
      <c r="S389" s="47">
        <v>3.5019740022387202E-3</v>
      </c>
      <c r="T389" s="17">
        <v>9747</v>
      </c>
      <c r="U389" s="17">
        <v>10190.65</v>
      </c>
      <c r="V389" s="17">
        <v>9761.25</v>
      </c>
      <c r="W389" s="17">
        <v>9761.25</v>
      </c>
      <c r="X389" s="17">
        <v>32.450353140840399</v>
      </c>
      <c r="Y389" s="17">
        <v>33.927381885165197</v>
      </c>
      <c r="Z389" s="17">
        <v>34.183643729352703</v>
      </c>
      <c r="AA389" s="17">
        <v>34.183643729352703</v>
      </c>
      <c r="AB389" s="17">
        <v>10.231</v>
      </c>
      <c r="AC389" s="17">
        <v>13.178000000000001</v>
      </c>
      <c r="AD389" s="17">
        <v>20.062999999999999</v>
      </c>
      <c r="AE389" s="17">
        <v>18.745000000000001</v>
      </c>
      <c r="AF389" s="17">
        <v>18.716999999999999</v>
      </c>
      <c r="AG389" s="17">
        <v>20.062999999999999</v>
      </c>
      <c r="AH389" s="17"/>
      <c r="AI389" s="17"/>
      <c r="AJ389" s="17">
        <v>20.062999999999999</v>
      </c>
      <c r="AK389" s="17">
        <v>20.062999999999999</v>
      </c>
      <c r="AL389" s="17">
        <v>20.062999999999999</v>
      </c>
      <c r="AM389" s="48">
        <v>20</v>
      </c>
      <c r="AN389" s="48">
        <v>20</v>
      </c>
      <c r="AO389" s="48">
        <v>20</v>
      </c>
      <c r="AP389" s="48">
        <v>20</v>
      </c>
      <c r="AQ389" s="20" t="s">
        <v>850</v>
      </c>
      <c r="AR389" s="20" t="s">
        <v>850</v>
      </c>
      <c r="AS389" s="20" t="s">
        <v>850</v>
      </c>
      <c r="AT389" s="20"/>
      <c r="AU389" s="20"/>
    </row>
    <row r="390" spans="1:47" x14ac:dyDescent="0.25">
      <c r="A390" s="20" t="s">
        <v>341</v>
      </c>
      <c r="B390" s="20" t="s">
        <v>35</v>
      </c>
      <c r="C390" s="18">
        <v>58427</v>
      </c>
      <c r="D390" s="19" t="s">
        <v>343</v>
      </c>
      <c r="E390" s="18">
        <v>90871</v>
      </c>
      <c r="F390" s="17">
        <v>459387.87199999997</v>
      </c>
      <c r="G390" s="17">
        <v>766223.32700000005</v>
      </c>
      <c r="H390" s="17">
        <v>824630.36899999995</v>
      </c>
      <c r="I390" s="17">
        <v>994208.94700000004</v>
      </c>
      <c r="J390" s="17">
        <v>903482.52399999998</v>
      </c>
      <c r="K390" s="17">
        <v>907440.61333333305</v>
      </c>
      <c r="L390" s="17">
        <v>907440.61333333305</v>
      </c>
      <c r="M390" s="17">
        <v>907440.61333333305</v>
      </c>
      <c r="N390" s="17">
        <v>309677066.66833299</v>
      </c>
      <c r="O390" s="17">
        <v>294404597.80900002</v>
      </c>
      <c r="P390" s="17">
        <v>294404597.80900002</v>
      </c>
      <c r="Q390" s="47">
        <v>2.9302803178034801E-3</v>
      </c>
      <c r="R390" s="47">
        <v>3.0822909019989201E-3</v>
      </c>
      <c r="S390" s="47">
        <v>3.0822909019989201E-3</v>
      </c>
      <c r="T390" s="17">
        <v>9747</v>
      </c>
      <c r="U390" s="17">
        <v>10190.65</v>
      </c>
      <c r="V390" s="17">
        <v>9761.25</v>
      </c>
      <c r="W390" s="17">
        <v>9761.25</v>
      </c>
      <c r="X390" s="17">
        <v>28.5614422576305</v>
      </c>
      <c r="Y390" s="17">
        <v>29.861461120624</v>
      </c>
      <c r="Z390" s="17">
        <v>30.087012067137</v>
      </c>
      <c r="AA390" s="17">
        <v>30.087012067137</v>
      </c>
      <c r="AB390" s="17">
        <v>7.0019999999999998</v>
      </c>
      <c r="AC390" s="17">
        <v>11.27</v>
      </c>
      <c r="AD390" s="17">
        <v>15.289</v>
      </c>
      <c r="AE390" s="17">
        <v>23.256</v>
      </c>
      <c r="AF390" s="17">
        <v>23.63</v>
      </c>
      <c r="AG390" s="17">
        <v>23.63</v>
      </c>
      <c r="AH390" s="17"/>
      <c r="AI390" s="17"/>
      <c r="AJ390" s="17">
        <v>23.63</v>
      </c>
      <c r="AK390" s="17">
        <v>23.63</v>
      </c>
      <c r="AL390" s="17">
        <v>23.63</v>
      </c>
      <c r="AM390" s="48">
        <v>24</v>
      </c>
      <c r="AN390" s="48">
        <v>24</v>
      </c>
      <c r="AO390" s="48">
        <v>24</v>
      </c>
      <c r="AP390" s="48">
        <v>24</v>
      </c>
      <c r="AQ390" s="20" t="s">
        <v>850</v>
      </c>
      <c r="AR390" s="20" t="s">
        <v>850</v>
      </c>
      <c r="AS390" s="20" t="s">
        <v>850</v>
      </c>
      <c r="AT390" s="20"/>
      <c r="AU390" s="20"/>
    </row>
    <row r="391" spans="1:47" x14ac:dyDescent="0.25">
      <c r="A391" s="20" t="s">
        <v>51</v>
      </c>
      <c r="B391" s="20" t="s">
        <v>35</v>
      </c>
      <c r="C391" s="18">
        <v>55102</v>
      </c>
      <c r="D391" s="19" t="s">
        <v>95</v>
      </c>
      <c r="E391" s="18">
        <v>3895</v>
      </c>
      <c r="F391" s="17">
        <v>22064.624</v>
      </c>
      <c r="G391" s="17">
        <v>10629.561</v>
      </c>
      <c r="H391" s="17">
        <v>1311.5809999999999</v>
      </c>
      <c r="I391" s="17">
        <v>12143.036</v>
      </c>
      <c r="J391" s="17">
        <v>30887.561000000002</v>
      </c>
      <c r="K391" s="17">
        <v>21698.406999999999</v>
      </c>
      <c r="L391" s="17">
        <v>21698.406999999999</v>
      </c>
      <c r="M391" s="17">
        <v>21698.406999999999</v>
      </c>
      <c r="N391" s="17">
        <v>309677066.66833299</v>
      </c>
      <c r="O391" s="17">
        <v>294404597.80900002</v>
      </c>
      <c r="P391" s="17">
        <v>294404597.80900002</v>
      </c>
      <c r="Q391" s="47">
        <v>7.0067852403288096E-5</v>
      </c>
      <c r="R391" s="47">
        <v>7.3702677069184904E-5</v>
      </c>
      <c r="S391" s="47">
        <v>7.3702677069184904E-5</v>
      </c>
      <c r="T391" s="17">
        <v>9747</v>
      </c>
      <c r="U391" s="17">
        <v>10190.65</v>
      </c>
      <c r="V391" s="17">
        <v>9761.25</v>
      </c>
      <c r="W391" s="17">
        <v>9761.25</v>
      </c>
      <c r="X391" s="17">
        <v>0.68295135737484902</v>
      </c>
      <c r="Y391" s="17">
        <v>0.71403696009356799</v>
      </c>
      <c r="Z391" s="17">
        <v>0.71943025654158099</v>
      </c>
      <c r="AA391" s="17">
        <v>0.71943025654158099</v>
      </c>
      <c r="AB391" s="17">
        <v>3.0190000000000001</v>
      </c>
      <c r="AC391" s="17">
        <v>1.633</v>
      </c>
      <c r="AD391" s="17">
        <v>0.20699999999999999</v>
      </c>
      <c r="AE391" s="17">
        <v>1.6779999999999999</v>
      </c>
      <c r="AF391" s="17">
        <v>5.0609999999999999</v>
      </c>
      <c r="AG391" s="17">
        <v>5.0609999999999999</v>
      </c>
      <c r="AH391" s="17"/>
      <c r="AI391" s="17"/>
      <c r="AJ391" s="17">
        <v>5.0609999999999999</v>
      </c>
      <c r="AK391" s="17">
        <v>5.0609999999999999</v>
      </c>
      <c r="AL391" s="17">
        <v>5.0609999999999999</v>
      </c>
      <c r="AM391" s="48">
        <v>1</v>
      </c>
      <c r="AN391" s="48">
        <v>1</v>
      </c>
      <c r="AO391" s="48">
        <v>1</v>
      </c>
      <c r="AP391" s="48">
        <v>1</v>
      </c>
      <c r="AQ391" s="20" t="s">
        <v>850</v>
      </c>
      <c r="AR391" s="20" t="s">
        <v>850</v>
      </c>
      <c r="AS391" s="20" t="s">
        <v>850</v>
      </c>
      <c r="AT391" s="20"/>
      <c r="AU391" s="20"/>
    </row>
    <row r="392" spans="1:47" x14ac:dyDescent="0.25">
      <c r="A392" s="20" t="s">
        <v>51</v>
      </c>
      <c r="B392" s="20" t="s">
        <v>35</v>
      </c>
      <c r="C392" s="18">
        <v>55102</v>
      </c>
      <c r="D392" s="19" t="s">
        <v>96</v>
      </c>
      <c r="E392" s="18">
        <v>3896</v>
      </c>
      <c r="F392" s="17">
        <v>22670.978999999999</v>
      </c>
      <c r="G392" s="17">
        <v>14168.13</v>
      </c>
      <c r="H392" s="17">
        <v>3050.5360000000001</v>
      </c>
      <c r="I392" s="17">
        <v>17351.994999999999</v>
      </c>
      <c r="J392" s="17">
        <v>28938.563999999998</v>
      </c>
      <c r="K392" s="17">
        <v>22987.179333333301</v>
      </c>
      <c r="L392" s="17">
        <v>22987.179333333301</v>
      </c>
      <c r="M392" s="17">
        <v>22987.179333333301</v>
      </c>
      <c r="N392" s="17">
        <v>309677066.66833299</v>
      </c>
      <c r="O392" s="17">
        <v>294404597.80900002</v>
      </c>
      <c r="P392" s="17">
        <v>294404597.80900002</v>
      </c>
      <c r="Q392" s="47">
        <v>7.4229517802662398E-5</v>
      </c>
      <c r="R392" s="47">
        <v>7.8080232117321198E-5</v>
      </c>
      <c r="S392" s="47">
        <v>7.8080232117321198E-5</v>
      </c>
      <c r="T392" s="17">
        <v>9747</v>
      </c>
      <c r="U392" s="17">
        <v>10190.65</v>
      </c>
      <c r="V392" s="17">
        <v>9761.25</v>
      </c>
      <c r="W392" s="17">
        <v>9761.25</v>
      </c>
      <c r="X392" s="17">
        <v>0.72351511002254998</v>
      </c>
      <c r="Y392" s="17">
        <v>0.75644703559570203</v>
      </c>
      <c r="Z392" s="17">
        <v>0.76216066575520203</v>
      </c>
      <c r="AA392" s="17">
        <v>0.76216066575520203</v>
      </c>
      <c r="AB392" s="17">
        <v>2.9359999999999999</v>
      </c>
      <c r="AC392" s="17">
        <v>1.9370000000000001</v>
      </c>
      <c r="AD392" s="17">
        <v>0.432</v>
      </c>
      <c r="AE392" s="17">
        <v>2.4</v>
      </c>
      <c r="AF392" s="17">
        <v>4.0620000000000003</v>
      </c>
      <c r="AG392" s="17">
        <v>4.0620000000000003</v>
      </c>
      <c r="AH392" s="17"/>
      <c r="AI392" s="17"/>
      <c r="AJ392" s="17">
        <v>4.0620000000000003</v>
      </c>
      <c r="AK392" s="17">
        <v>4.0620000000000003</v>
      </c>
      <c r="AL392" s="17">
        <v>4.0620000000000003</v>
      </c>
      <c r="AM392" s="48">
        <v>1</v>
      </c>
      <c r="AN392" s="48">
        <v>1</v>
      </c>
      <c r="AO392" s="48">
        <v>1</v>
      </c>
      <c r="AP392" s="48">
        <v>1</v>
      </c>
      <c r="AQ392" s="20" t="s">
        <v>850</v>
      </c>
      <c r="AR392" s="20" t="s">
        <v>850</v>
      </c>
      <c r="AS392" s="20" t="s">
        <v>850</v>
      </c>
      <c r="AT392" s="20"/>
      <c r="AU392" s="20"/>
    </row>
    <row r="393" spans="1:47" x14ac:dyDescent="0.25">
      <c r="A393" s="20" t="s">
        <v>51</v>
      </c>
      <c r="B393" s="20" t="s">
        <v>35</v>
      </c>
      <c r="C393" s="18">
        <v>55102</v>
      </c>
      <c r="D393" s="19" t="s">
        <v>97</v>
      </c>
      <c r="E393" s="18">
        <v>3897</v>
      </c>
      <c r="F393" s="17">
        <v>24353.726999999999</v>
      </c>
      <c r="G393" s="17">
        <v>14997.861000000001</v>
      </c>
      <c r="H393" s="17">
        <v>1169.106</v>
      </c>
      <c r="I393" s="17">
        <v>24507.987000000001</v>
      </c>
      <c r="J393" s="17">
        <v>7426.951</v>
      </c>
      <c r="K393" s="17">
        <v>21286.525000000001</v>
      </c>
      <c r="L393" s="17">
        <v>21286.525000000001</v>
      </c>
      <c r="M393" s="17">
        <v>21286.525000000001</v>
      </c>
      <c r="N393" s="17">
        <v>309677066.66833299</v>
      </c>
      <c r="O393" s="17">
        <v>294404597.80900002</v>
      </c>
      <c r="P393" s="17">
        <v>294404597.80900002</v>
      </c>
      <c r="Q393" s="47">
        <v>6.8737815263530705E-5</v>
      </c>
      <c r="R393" s="47">
        <v>7.2303643212155198E-5</v>
      </c>
      <c r="S393" s="47">
        <v>7.2303643212155198E-5</v>
      </c>
      <c r="T393" s="17">
        <v>9747</v>
      </c>
      <c r="U393" s="17">
        <v>10190.65</v>
      </c>
      <c r="V393" s="17">
        <v>9761.25</v>
      </c>
      <c r="W393" s="17">
        <v>9761.25</v>
      </c>
      <c r="X393" s="17">
        <v>0.66998748537363395</v>
      </c>
      <c r="Y393" s="17">
        <v>0.70048301711529903</v>
      </c>
      <c r="Z393" s="17">
        <v>0.70577393730464999</v>
      </c>
      <c r="AA393" s="17">
        <v>0.70577393730464999</v>
      </c>
      <c r="AB393" s="17">
        <v>2.843</v>
      </c>
      <c r="AC393" s="17">
        <v>1.6950000000000001</v>
      </c>
      <c r="AD393" s="17">
        <v>0.14599999999999999</v>
      </c>
      <c r="AE393" s="17">
        <v>2.8650000000000002</v>
      </c>
      <c r="AF393" s="17">
        <v>0.98799999999999999</v>
      </c>
      <c r="AG393" s="17">
        <v>2.8650000000000002</v>
      </c>
      <c r="AH393" s="17"/>
      <c r="AI393" s="17"/>
      <c r="AJ393" s="17">
        <v>2.8650000000000002</v>
      </c>
      <c r="AK393" s="17">
        <v>2.8650000000000002</v>
      </c>
      <c r="AL393" s="17">
        <v>2.8650000000000002</v>
      </c>
      <c r="AM393" s="48">
        <v>1</v>
      </c>
      <c r="AN393" s="48">
        <v>1</v>
      </c>
      <c r="AO393" s="48">
        <v>1</v>
      </c>
      <c r="AP393" s="48">
        <v>1</v>
      </c>
      <c r="AQ393" s="20" t="s">
        <v>850</v>
      </c>
      <c r="AR393" s="20" t="s">
        <v>850</v>
      </c>
      <c r="AS393" s="20" t="s">
        <v>850</v>
      </c>
      <c r="AT393" s="20"/>
      <c r="AU393" s="20"/>
    </row>
    <row r="394" spans="1:47" x14ac:dyDescent="0.25">
      <c r="A394" s="20" t="s">
        <v>51</v>
      </c>
      <c r="B394" s="20" t="s">
        <v>35</v>
      </c>
      <c r="C394" s="18">
        <v>55102</v>
      </c>
      <c r="D394" s="19" t="s">
        <v>98</v>
      </c>
      <c r="E394" s="18">
        <v>3898</v>
      </c>
      <c r="F394" s="17">
        <v>21764.631000000001</v>
      </c>
      <c r="G394" s="17">
        <v>16869.296999999999</v>
      </c>
      <c r="H394" s="17">
        <v>1350.518</v>
      </c>
      <c r="I394" s="17">
        <v>833.24400000000003</v>
      </c>
      <c r="J394" s="17">
        <v>13214.856</v>
      </c>
      <c r="K394" s="17">
        <v>17282.928</v>
      </c>
      <c r="L394" s="17">
        <v>17282.928</v>
      </c>
      <c r="M394" s="17">
        <v>17282.928</v>
      </c>
      <c r="N394" s="17">
        <v>309677066.66833299</v>
      </c>
      <c r="O394" s="17">
        <v>294404597.80900002</v>
      </c>
      <c r="P394" s="17">
        <v>294404597.80900002</v>
      </c>
      <c r="Q394" s="47">
        <v>5.5809518560540198E-5</v>
      </c>
      <c r="R394" s="47">
        <v>5.8704681002341499E-5</v>
      </c>
      <c r="S394" s="47">
        <v>5.8704681002341499E-5</v>
      </c>
      <c r="T394" s="17">
        <v>9747</v>
      </c>
      <c r="U394" s="17">
        <v>10190.65</v>
      </c>
      <c r="V394" s="17">
        <v>9761.25</v>
      </c>
      <c r="W394" s="17">
        <v>9761.25</v>
      </c>
      <c r="X394" s="17">
        <v>0.54397537740958501</v>
      </c>
      <c r="Y394" s="17">
        <v>0.56873527031896898</v>
      </c>
      <c r="Z394" s="17">
        <v>0.57303106743410603</v>
      </c>
      <c r="AA394" s="17">
        <v>0.57303106743410603</v>
      </c>
      <c r="AB394" s="17">
        <v>2.778</v>
      </c>
      <c r="AC394" s="17">
        <v>2.597</v>
      </c>
      <c r="AD394" s="17">
        <v>0.21099999999999999</v>
      </c>
      <c r="AE394" s="17">
        <v>0.11899999999999999</v>
      </c>
      <c r="AF394" s="17">
        <v>2.0179999999999998</v>
      </c>
      <c r="AG394" s="17">
        <v>2.778</v>
      </c>
      <c r="AH394" s="17"/>
      <c r="AI394" s="17"/>
      <c r="AJ394" s="17">
        <v>2.778</v>
      </c>
      <c r="AK394" s="17">
        <v>2.778</v>
      </c>
      <c r="AL394" s="17">
        <v>2.778</v>
      </c>
      <c r="AM394" s="48">
        <v>1</v>
      </c>
      <c r="AN394" s="48">
        <v>1</v>
      </c>
      <c r="AO394" s="48">
        <v>1</v>
      </c>
      <c r="AP394" s="48">
        <v>1</v>
      </c>
      <c r="AQ394" s="20" t="s">
        <v>850</v>
      </c>
      <c r="AR394" s="20" t="s">
        <v>850</v>
      </c>
      <c r="AS394" s="20" t="s">
        <v>850</v>
      </c>
      <c r="AT394" s="20"/>
      <c r="AU394" s="20"/>
    </row>
    <row r="395" spans="1:47" x14ac:dyDescent="0.25">
      <c r="A395" s="20" t="s">
        <v>50</v>
      </c>
      <c r="B395" s="20" t="s">
        <v>35</v>
      </c>
      <c r="C395" s="18">
        <v>54915</v>
      </c>
      <c r="D395" s="19" t="s">
        <v>95</v>
      </c>
      <c r="E395" s="18">
        <v>3811</v>
      </c>
      <c r="F395" s="17">
        <v>3921414.1439999999</v>
      </c>
      <c r="G395" s="17">
        <v>3980227.7429999998</v>
      </c>
      <c r="H395" s="17">
        <v>3870683.4160000002</v>
      </c>
      <c r="I395" s="17">
        <v>3845347.0120000001</v>
      </c>
      <c r="J395" s="17">
        <v>2998949.7919999999</v>
      </c>
      <c r="K395" s="17">
        <v>3924108.43433333</v>
      </c>
      <c r="L395" s="17">
        <v>3924108.43433333</v>
      </c>
      <c r="M395" s="17">
        <v>3924108.43433333</v>
      </c>
      <c r="N395" s="17">
        <v>309677066.66833299</v>
      </c>
      <c r="O395" s="17">
        <v>294404597.80900002</v>
      </c>
      <c r="P395" s="17">
        <v>294404597.80900002</v>
      </c>
      <c r="Q395" s="47">
        <v>1.2671614584027499E-2</v>
      </c>
      <c r="R395" s="47">
        <v>1.33289645050963E-2</v>
      </c>
      <c r="S395" s="47">
        <v>1.33289645050963E-2</v>
      </c>
      <c r="T395" s="17">
        <v>9747</v>
      </c>
      <c r="U395" s="17">
        <v>10190.65</v>
      </c>
      <c r="V395" s="17">
        <v>9761.25</v>
      </c>
      <c r="W395" s="17">
        <v>9761.25</v>
      </c>
      <c r="X395" s="17">
        <v>123.510227350516</v>
      </c>
      <c r="Y395" s="17">
        <v>129.13198916072</v>
      </c>
      <c r="Z395" s="17">
        <v>130.10735477537099</v>
      </c>
      <c r="AA395" s="17">
        <v>130.10735477537099</v>
      </c>
      <c r="AB395" s="17">
        <v>52.905999999999999</v>
      </c>
      <c r="AC395" s="17">
        <v>56.774999999999999</v>
      </c>
      <c r="AD395" s="17">
        <v>63.432000000000002</v>
      </c>
      <c r="AE395" s="17">
        <v>55.670999999999999</v>
      </c>
      <c r="AF395" s="17">
        <v>44.826000000000001</v>
      </c>
      <c r="AG395" s="17">
        <v>63.432000000000002</v>
      </c>
      <c r="AH395" s="17"/>
      <c r="AI395" s="17"/>
      <c r="AJ395" s="17">
        <v>63.432000000000002</v>
      </c>
      <c r="AK395" s="17">
        <v>63.432000000000002</v>
      </c>
      <c r="AL395" s="17">
        <v>63.432000000000002</v>
      </c>
      <c r="AM395" s="48">
        <v>63</v>
      </c>
      <c r="AN395" s="48">
        <v>63</v>
      </c>
      <c r="AO395" s="48">
        <v>63</v>
      </c>
      <c r="AP395" s="48">
        <v>63</v>
      </c>
      <c r="AQ395" s="20" t="s">
        <v>850</v>
      </c>
      <c r="AR395" s="20" t="s">
        <v>850</v>
      </c>
      <c r="AS395" s="20" t="s">
        <v>850</v>
      </c>
      <c r="AT395" s="20"/>
      <c r="AU395" s="20"/>
    </row>
    <row r="396" spans="1:47" x14ac:dyDescent="0.25">
      <c r="A396" s="20" t="s">
        <v>49</v>
      </c>
      <c r="B396" s="20" t="s">
        <v>35</v>
      </c>
      <c r="C396" s="18">
        <v>10745</v>
      </c>
      <c r="D396" s="19" t="s">
        <v>114</v>
      </c>
      <c r="E396" s="18">
        <v>88567</v>
      </c>
      <c r="F396" s="17">
        <v>2537815.5</v>
      </c>
      <c r="G396" s="17">
        <v>2100697.321</v>
      </c>
      <c r="H396" s="17">
        <v>2532485.3659999999</v>
      </c>
      <c r="I396" s="17">
        <v>3538252.048</v>
      </c>
      <c r="J396" s="17">
        <v>2076166.956</v>
      </c>
      <c r="K396" s="17">
        <v>2869517.6379999998</v>
      </c>
      <c r="L396" s="17">
        <v>2869517.6379999998</v>
      </c>
      <c r="M396" s="17">
        <v>2869517.6379999998</v>
      </c>
      <c r="N396" s="17">
        <v>309677066.66833299</v>
      </c>
      <c r="O396" s="17">
        <v>294404597.80900002</v>
      </c>
      <c r="P396" s="17">
        <v>294404597.80900002</v>
      </c>
      <c r="Q396" s="47">
        <v>9.2661612591198907E-3</v>
      </c>
      <c r="R396" s="47">
        <v>9.7468506244649308E-3</v>
      </c>
      <c r="S396" s="47">
        <v>9.7468506244649308E-3</v>
      </c>
      <c r="T396" s="17">
        <v>9747</v>
      </c>
      <c r="U396" s="17">
        <v>10190.65</v>
      </c>
      <c r="V396" s="17">
        <v>9761.25</v>
      </c>
      <c r="W396" s="17">
        <v>9761.25</v>
      </c>
      <c r="X396" s="17">
        <v>90.3172737926416</v>
      </c>
      <c r="Y396" s="17">
        <v>94.428206235250101</v>
      </c>
      <c r="Z396" s="17">
        <v>95.141445658058302</v>
      </c>
      <c r="AA396" s="17">
        <v>95.141445658058302</v>
      </c>
      <c r="AB396" s="17">
        <v>112.298</v>
      </c>
      <c r="AC396" s="17">
        <v>135.77199999999999</v>
      </c>
      <c r="AD396" s="17">
        <v>122.842</v>
      </c>
      <c r="AE396" s="17">
        <v>146.251</v>
      </c>
      <c r="AF396" s="17">
        <v>98.781000000000006</v>
      </c>
      <c r="AG396" s="17">
        <v>146.251</v>
      </c>
      <c r="AH396" s="17"/>
      <c r="AI396" s="17"/>
      <c r="AJ396" s="17">
        <v>146.251</v>
      </c>
      <c r="AK396" s="17">
        <v>146.251</v>
      </c>
      <c r="AL396" s="17">
        <v>146.251</v>
      </c>
      <c r="AM396" s="48">
        <v>140</v>
      </c>
      <c r="AN396" s="48">
        <v>146</v>
      </c>
      <c r="AO396" s="48">
        <v>146</v>
      </c>
      <c r="AP396" s="48">
        <v>146</v>
      </c>
      <c r="AQ396" s="20" t="s">
        <v>850</v>
      </c>
      <c r="AR396" s="20" t="s">
        <v>850</v>
      </c>
      <c r="AS396" s="20" t="s">
        <v>850</v>
      </c>
      <c r="AT396" s="20"/>
      <c r="AU396" s="20"/>
    </row>
    <row r="397" spans="1:47" x14ac:dyDescent="0.25">
      <c r="A397" s="20" t="s">
        <v>49</v>
      </c>
      <c r="B397" s="20" t="s">
        <v>35</v>
      </c>
      <c r="C397" s="18">
        <v>10745</v>
      </c>
      <c r="D397" s="19" t="s">
        <v>115</v>
      </c>
      <c r="E397" s="18">
        <v>88568</v>
      </c>
      <c r="F397" s="17">
        <v>1815259.9750000001</v>
      </c>
      <c r="G397" s="17">
        <v>1868378.9879999999</v>
      </c>
      <c r="H397" s="17">
        <v>2935615.656</v>
      </c>
      <c r="I397" s="17">
        <v>3046764.0359999998</v>
      </c>
      <c r="J397" s="17">
        <v>1857907.186</v>
      </c>
      <c r="K397" s="17">
        <v>2616919.56</v>
      </c>
      <c r="L397" s="17">
        <v>2616919.56</v>
      </c>
      <c r="M397" s="17">
        <v>2616919.56</v>
      </c>
      <c r="N397" s="17">
        <v>309677066.66833299</v>
      </c>
      <c r="O397" s="17">
        <v>294404597.80900002</v>
      </c>
      <c r="P397" s="17">
        <v>294404597.80900002</v>
      </c>
      <c r="Q397" s="47">
        <v>8.4504790366112005E-3</v>
      </c>
      <c r="R397" s="47">
        <v>8.8888542484576605E-3</v>
      </c>
      <c r="S397" s="47">
        <v>8.8888542484576605E-3</v>
      </c>
      <c r="T397" s="17">
        <v>9747</v>
      </c>
      <c r="U397" s="17">
        <v>10190.65</v>
      </c>
      <c r="V397" s="17">
        <v>9761.25</v>
      </c>
      <c r="W397" s="17">
        <v>9761.25</v>
      </c>
      <c r="X397" s="17">
        <v>82.366819169849293</v>
      </c>
      <c r="Y397" s="17">
        <v>86.115874194441901</v>
      </c>
      <c r="Z397" s="17">
        <v>86.766328532757299</v>
      </c>
      <c r="AA397" s="17">
        <v>86.766328532757299</v>
      </c>
      <c r="AB397" s="17">
        <v>98.293999999999997</v>
      </c>
      <c r="AC397" s="17">
        <v>111.182</v>
      </c>
      <c r="AD397" s="17">
        <v>150.91999999999999</v>
      </c>
      <c r="AE397" s="17">
        <v>167.87799999999999</v>
      </c>
      <c r="AF397" s="17">
        <v>77.759</v>
      </c>
      <c r="AG397" s="17">
        <v>167.87799999999999</v>
      </c>
      <c r="AH397" s="17"/>
      <c r="AI397" s="17"/>
      <c r="AJ397" s="17">
        <v>167.87799999999999</v>
      </c>
      <c r="AK397" s="17">
        <v>167.87799999999999</v>
      </c>
      <c r="AL397" s="17">
        <v>167.87799999999999</v>
      </c>
      <c r="AM397" s="48">
        <v>127</v>
      </c>
      <c r="AN397" s="48">
        <v>141</v>
      </c>
      <c r="AO397" s="48">
        <v>142</v>
      </c>
      <c r="AP397" s="48">
        <v>142</v>
      </c>
      <c r="AQ397" s="20" t="s">
        <v>850</v>
      </c>
      <c r="AR397" s="20" t="s">
        <v>850</v>
      </c>
      <c r="AS397" s="20" t="s">
        <v>850</v>
      </c>
      <c r="AT397" s="20"/>
      <c r="AU397" s="20"/>
    </row>
    <row r="398" spans="1:47" x14ac:dyDescent="0.25">
      <c r="A398" s="20" t="s">
        <v>49</v>
      </c>
      <c r="B398" s="20" t="s">
        <v>35</v>
      </c>
      <c r="C398" s="18">
        <v>10745</v>
      </c>
      <c r="D398" s="19" t="s">
        <v>116</v>
      </c>
      <c r="E398" s="18">
        <v>88569</v>
      </c>
      <c r="F398" s="17">
        <v>1804632.5</v>
      </c>
      <c r="G398" s="17">
        <v>3190946.9369999999</v>
      </c>
      <c r="H398" s="17">
        <v>2231525.6710000001</v>
      </c>
      <c r="I398" s="17">
        <v>2662772.3339999998</v>
      </c>
      <c r="J398" s="17">
        <v>2199035.4109999998</v>
      </c>
      <c r="K398" s="17">
        <v>2695081.64733333</v>
      </c>
      <c r="L398" s="17">
        <v>2695081.64733333</v>
      </c>
      <c r="M398" s="17">
        <v>2695081.64733333</v>
      </c>
      <c r="N398" s="17">
        <v>309677066.66833299</v>
      </c>
      <c r="O398" s="17">
        <v>294404597.80900002</v>
      </c>
      <c r="P398" s="17">
        <v>294404597.80900002</v>
      </c>
      <c r="Q398" s="47">
        <v>8.7028777310777898E-3</v>
      </c>
      <c r="R398" s="47">
        <v>9.15434632268145E-3</v>
      </c>
      <c r="S398" s="47">
        <v>9.15434632268145E-3</v>
      </c>
      <c r="T398" s="17">
        <v>9747</v>
      </c>
      <c r="U398" s="17">
        <v>10190.65</v>
      </c>
      <c r="V398" s="17">
        <v>9761.25</v>
      </c>
      <c r="W398" s="17">
        <v>9761.25</v>
      </c>
      <c r="X398" s="17">
        <v>84.826949244815296</v>
      </c>
      <c r="Y398" s="17">
        <v>88.687980950207901</v>
      </c>
      <c r="Z398" s="17">
        <v>89.357863042274403</v>
      </c>
      <c r="AA398" s="17">
        <v>89.357863042274403</v>
      </c>
      <c r="AB398" s="17">
        <v>116.38500000000001</v>
      </c>
      <c r="AC398" s="17">
        <v>184.88800000000001</v>
      </c>
      <c r="AD398" s="17">
        <v>106.283</v>
      </c>
      <c r="AE398" s="17">
        <v>109.355</v>
      </c>
      <c r="AF398" s="17">
        <v>94.686999999999998</v>
      </c>
      <c r="AG398" s="17">
        <v>184.88800000000001</v>
      </c>
      <c r="AH398" s="17"/>
      <c r="AI398" s="17"/>
      <c r="AJ398" s="17">
        <v>184.88800000000001</v>
      </c>
      <c r="AK398" s="17">
        <v>184.88800000000001</v>
      </c>
      <c r="AL398" s="17">
        <v>184.88800000000001</v>
      </c>
      <c r="AM398" s="48">
        <v>131</v>
      </c>
      <c r="AN398" s="48">
        <v>146</v>
      </c>
      <c r="AO398" s="48">
        <v>146</v>
      </c>
      <c r="AP398" s="48">
        <v>146</v>
      </c>
      <c r="AQ398" s="20" t="s">
        <v>850</v>
      </c>
      <c r="AR398" s="20" t="s">
        <v>850</v>
      </c>
      <c r="AS398" s="20" t="s">
        <v>850</v>
      </c>
      <c r="AT398" s="20"/>
      <c r="AU398" s="20"/>
    </row>
    <row r="399" spans="1:47" x14ac:dyDescent="0.25">
      <c r="A399" s="20" t="s">
        <v>49</v>
      </c>
      <c r="B399" s="20" t="s">
        <v>35</v>
      </c>
      <c r="C399" s="18">
        <v>10745</v>
      </c>
      <c r="D399" s="19" t="s">
        <v>117</v>
      </c>
      <c r="E399" s="18">
        <v>88570</v>
      </c>
      <c r="F399" s="17">
        <v>1994849.2250000001</v>
      </c>
      <c r="G399" s="17">
        <v>1840007.0859999999</v>
      </c>
      <c r="H399" s="17">
        <v>3074558.31</v>
      </c>
      <c r="I399" s="17">
        <v>2122189.1349999998</v>
      </c>
      <c r="J399" s="17">
        <v>1787463.371</v>
      </c>
      <c r="K399" s="17">
        <v>2397198.89</v>
      </c>
      <c r="L399" s="17">
        <v>2397198.89</v>
      </c>
      <c r="M399" s="17">
        <v>2397198.89</v>
      </c>
      <c r="N399" s="17">
        <v>309677066.66833299</v>
      </c>
      <c r="O399" s="17">
        <v>294404597.80900002</v>
      </c>
      <c r="P399" s="17">
        <v>294404597.80900002</v>
      </c>
      <c r="Q399" s="47">
        <v>7.7409635650140599E-3</v>
      </c>
      <c r="R399" s="47">
        <v>8.1425321066324607E-3</v>
      </c>
      <c r="S399" s="47">
        <v>8.1425321066324607E-3</v>
      </c>
      <c r="T399" s="17">
        <v>9747</v>
      </c>
      <c r="U399" s="17">
        <v>10190.65</v>
      </c>
      <c r="V399" s="17">
        <v>9761.25</v>
      </c>
      <c r="W399" s="17">
        <v>9761.25</v>
      </c>
      <c r="X399" s="17">
        <v>75.451171868192006</v>
      </c>
      <c r="Y399" s="17">
        <v>78.885450353810498</v>
      </c>
      <c r="Z399" s="17">
        <v>79.481291525866098</v>
      </c>
      <c r="AA399" s="17">
        <v>79.481291525866098</v>
      </c>
      <c r="AB399" s="17">
        <v>125.381</v>
      </c>
      <c r="AC399" s="17">
        <v>123.73</v>
      </c>
      <c r="AD399" s="17">
        <v>187.654</v>
      </c>
      <c r="AE399" s="17">
        <v>110.271</v>
      </c>
      <c r="AF399" s="17">
        <v>87.616</v>
      </c>
      <c r="AG399" s="17">
        <v>187.654</v>
      </c>
      <c r="AH399" s="17"/>
      <c r="AI399" s="17"/>
      <c r="AJ399" s="17">
        <v>187.654</v>
      </c>
      <c r="AK399" s="17">
        <v>187.654</v>
      </c>
      <c r="AL399" s="17">
        <v>187.654</v>
      </c>
      <c r="AM399" s="48">
        <v>117</v>
      </c>
      <c r="AN399" s="48">
        <v>129</v>
      </c>
      <c r="AO399" s="48">
        <v>130</v>
      </c>
      <c r="AP399" s="48">
        <v>130</v>
      </c>
      <c r="AQ399" s="20" t="s">
        <v>850</v>
      </c>
      <c r="AR399" s="20" t="s">
        <v>850</v>
      </c>
      <c r="AS399" s="20" t="s">
        <v>850</v>
      </c>
      <c r="AT399" s="20"/>
      <c r="AU399" s="20"/>
    </row>
    <row r="400" spans="1:47" x14ac:dyDescent="0.25">
      <c r="A400" s="20" t="s">
        <v>49</v>
      </c>
      <c r="B400" s="20" t="s">
        <v>35</v>
      </c>
      <c r="C400" s="18">
        <v>10745</v>
      </c>
      <c r="D400" s="19" t="s">
        <v>118</v>
      </c>
      <c r="E400" s="18">
        <v>88571</v>
      </c>
      <c r="F400" s="17">
        <v>1599802.2749999999</v>
      </c>
      <c r="G400" s="17">
        <v>1964527.625</v>
      </c>
      <c r="H400" s="17">
        <v>2507836.2740000002</v>
      </c>
      <c r="I400" s="17">
        <v>2635419.3909999998</v>
      </c>
      <c r="J400" s="17">
        <v>1697897.986</v>
      </c>
      <c r="K400" s="17">
        <v>2369261.0966666602</v>
      </c>
      <c r="L400" s="17">
        <v>2369261.0966666602</v>
      </c>
      <c r="M400" s="17">
        <v>2369261.0966666602</v>
      </c>
      <c r="N400" s="17">
        <v>309677066.66833299</v>
      </c>
      <c r="O400" s="17">
        <v>294404597.80900002</v>
      </c>
      <c r="P400" s="17">
        <v>294404597.80900002</v>
      </c>
      <c r="Q400" s="47">
        <v>7.6507476712964397E-3</v>
      </c>
      <c r="R400" s="47">
        <v>8.04763619284154E-3</v>
      </c>
      <c r="S400" s="47">
        <v>8.04763619284154E-3</v>
      </c>
      <c r="T400" s="17">
        <v>9747</v>
      </c>
      <c r="U400" s="17">
        <v>10190.65</v>
      </c>
      <c r="V400" s="17">
        <v>9761.25</v>
      </c>
      <c r="W400" s="17">
        <v>9761.25</v>
      </c>
      <c r="X400" s="17">
        <v>74.571837552126397</v>
      </c>
      <c r="Y400" s="17">
        <v>77.966091756497093</v>
      </c>
      <c r="Z400" s="17">
        <v>78.554988787374498</v>
      </c>
      <c r="AA400" s="17">
        <v>78.554988787374498</v>
      </c>
      <c r="AB400" s="17">
        <v>79.174000000000007</v>
      </c>
      <c r="AC400" s="17">
        <v>110.13200000000001</v>
      </c>
      <c r="AD400" s="17">
        <v>137.86799999999999</v>
      </c>
      <c r="AE400" s="17">
        <v>115.71899999999999</v>
      </c>
      <c r="AF400" s="17">
        <v>78.129000000000005</v>
      </c>
      <c r="AG400" s="17">
        <v>137.86799999999999</v>
      </c>
      <c r="AH400" s="17"/>
      <c r="AI400" s="17"/>
      <c r="AJ400" s="17">
        <v>137.86799999999999</v>
      </c>
      <c r="AK400" s="17">
        <v>137.86799999999999</v>
      </c>
      <c r="AL400" s="17">
        <v>137.86799999999999</v>
      </c>
      <c r="AM400" s="48">
        <v>115</v>
      </c>
      <c r="AN400" s="48">
        <v>128</v>
      </c>
      <c r="AO400" s="48">
        <v>129</v>
      </c>
      <c r="AP400" s="48">
        <v>129</v>
      </c>
      <c r="AQ400" s="20" t="s">
        <v>850</v>
      </c>
      <c r="AR400" s="20" t="s">
        <v>850</v>
      </c>
      <c r="AS400" s="20" t="s">
        <v>850</v>
      </c>
      <c r="AT400" s="20"/>
      <c r="AU400" s="20"/>
    </row>
    <row r="401" spans="1:47" x14ac:dyDescent="0.25">
      <c r="A401" s="20" t="s">
        <v>49</v>
      </c>
      <c r="B401" s="20" t="s">
        <v>35</v>
      </c>
      <c r="C401" s="18">
        <v>10745</v>
      </c>
      <c r="D401" s="19" t="s">
        <v>119</v>
      </c>
      <c r="E401" s="18">
        <v>88572</v>
      </c>
      <c r="F401" s="17">
        <v>1775620.9750000001</v>
      </c>
      <c r="G401" s="17">
        <v>3330955.2480000001</v>
      </c>
      <c r="H401" s="17">
        <v>3021703.1460000002</v>
      </c>
      <c r="I401" s="17">
        <v>2957630.8849999998</v>
      </c>
      <c r="J401" s="17">
        <v>1912514.88</v>
      </c>
      <c r="K401" s="17">
        <v>3103429.7596666599</v>
      </c>
      <c r="L401" s="17">
        <v>3103429.7596666599</v>
      </c>
      <c r="M401" s="17">
        <v>3103429.7596666599</v>
      </c>
      <c r="N401" s="17">
        <v>309677066.66833299</v>
      </c>
      <c r="O401" s="17">
        <v>294404597.80900002</v>
      </c>
      <c r="P401" s="17">
        <v>294404597.80900002</v>
      </c>
      <c r="Q401" s="47">
        <v>1.00215033455818E-2</v>
      </c>
      <c r="R401" s="47">
        <v>1.05413766726566E-2</v>
      </c>
      <c r="S401" s="47">
        <v>1.05413766726566E-2</v>
      </c>
      <c r="T401" s="17">
        <v>9747</v>
      </c>
      <c r="U401" s="17">
        <v>10190.65</v>
      </c>
      <c r="V401" s="17">
        <v>9761.25</v>
      </c>
      <c r="W401" s="17">
        <v>9761.25</v>
      </c>
      <c r="X401" s="17">
        <v>97.679593109385905</v>
      </c>
      <c r="Y401" s="17">
        <v>102.125633068653</v>
      </c>
      <c r="Z401" s="17">
        <v>102.89701304597</v>
      </c>
      <c r="AA401" s="17">
        <v>102.89701304597</v>
      </c>
      <c r="AB401" s="17">
        <v>75.897999999999996</v>
      </c>
      <c r="AC401" s="17">
        <v>178.41399999999999</v>
      </c>
      <c r="AD401" s="17">
        <v>149.66200000000001</v>
      </c>
      <c r="AE401" s="17">
        <v>154.79300000000001</v>
      </c>
      <c r="AF401" s="17">
        <v>97.197999999999993</v>
      </c>
      <c r="AG401" s="17">
        <v>178.41399999999999</v>
      </c>
      <c r="AH401" s="17"/>
      <c r="AI401" s="17"/>
      <c r="AJ401" s="17">
        <v>178.41399999999999</v>
      </c>
      <c r="AK401" s="17">
        <v>178.41399999999999</v>
      </c>
      <c r="AL401" s="17">
        <v>178.41399999999999</v>
      </c>
      <c r="AM401" s="48">
        <v>151</v>
      </c>
      <c r="AN401" s="48">
        <v>168</v>
      </c>
      <c r="AO401" s="48">
        <v>168</v>
      </c>
      <c r="AP401" s="48">
        <v>168</v>
      </c>
      <c r="AQ401" s="20" t="s">
        <v>850</v>
      </c>
      <c r="AR401" s="20" t="s">
        <v>850</v>
      </c>
      <c r="AS401" s="20" t="s">
        <v>850</v>
      </c>
      <c r="AT401" s="20"/>
      <c r="AU401" s="20"/>
    </row>
    <row r="402" spans="1:47" x14ac:dyDescent="0.25">
      <c r="A402" s="20" t="s">
        <v>49</v>
      </c>
      <c r="B402" s="20" t="s">
        <v>35</v>
      </c>
      <c r="C402" s="18">
        <v>10745</v>
      </c>
      <c r="D402" s="19" t="s">
        <v>120</v>
      </c>
      <c r="E402" s="18">
        <v>88573</v>
      </c>
      <c r="F402" s="17">
        <v>2036044.75</v>
      </c>
      <c r="G402" s="17">
        <v>2924032.4709999999</v>
      </c>
      <c r="H402" s="17">
        <v>2663247.841</v>
      </c>
      <c r="I402" s="17">
        <v>2773007.2050000001</v>
      </c>
      <c r="J402" s="17">
        <v>1725573.267</v>
      </c>
      <c r="K402" s="17">
        <v>2786762.5056666601</v>
      </c>
      <c r="L402" s="17">
        <v>2786762.5056666601</v>
      </c>
      <c r="M402" s="17">
        <v>2786762.5056666601</v>
      </c>
      <c r="N402" s="17">
        <v>309677066.66833299</v>
      </c>
      <c r="O402" s="17">
        <v>294404597.80900002</v>
      </c>
      <c r="P402" s="17">
        <v>294404597.80900002</v>
      </c>
      <c r="Q402" s="47">
        <v>8.9989308399491905E-3</v>
      </c>
      <c r="R402" s="47">
        <v>9.4657574182133702E-3</v>
      </c>
      <c r="S402" s="47">
        <v>9.4657574182133702E-3</v>
      </c>
      <c r="T402" s="17">
        <v>9747</v>
      </c>
      <c r="U402" s="17">
        <v>10190.65</v>
      </c>
      <c r="V402" s="17">
        <v>9761.25</v>
      </c>
      <c r="W402" s="17">
        <v>9761.25</v>
      </c>
      <c r="X402" s="17">
        <v>87.712578896984695</v>
      </c>
      <c r="Y402" s="17">
        <v>91.704954564128201</v>
      </c>
      <c r="Z402" s="17">
        <v>92.397624598535202</v>
      </c>
      <c r="AA402" s="17">
        <v>92.397624598535202</v>
      </c>
      <c r="AB402" s="17">
        <v>115.958</v>
      </c>
      <c r="AC402" s="17">
        <v>149.84299999999999</v>
      </c>
      <c r="AD402" s="17">
        <v>133.97999999999999</v>
      </c>
      <c r="AE402" s="17">
        <v>113.074</v>
      </c>
      <c r="AF402" s="17">
        <v>72.744</v>
      </c>
      <c r="AG402" s="17">
        <v>149.84299999999999</v>
      </c>
      <c r="AH402" s="17"/>
      <c r="AI402" s="17"/>
      <c r="AJ402" s="17">
        <v>149.84299999999999</v>
      </c>
      <c r="AK402" s="17">
        <v>149.84299999999999</v>
      </c>
      <c r="AL402" s="17">
        <v>149.84299999999999</v>
      </c>
      <c r="AM402" s="48">
        <v>136</v>
      </c>
      <c r="AN402" s="48">
        <v>150</v>
      </c>
      <c r="AO402" s="48">
        <v>150</v>
      </c>
      <c r="AP402" s="48">
        <v>150</v>
      </c>
      <c r="AQ402" s="20" t="s">
        <v>850</v>
      </c>
      <c r="AR402" s="20" t="s">
        <v>850</v>
      </c>
      <c r="AS402" s="20" t="s">
        <v>850</v>
      </c>
      <c r="AT402" s="20"/>
      <c r="AU402" s="20"/>
    </row>
    <row r="403" spans="1:47" x14ac:dyDescent="0.25">
      <c r="A403" s="20" t="s">
        <v>49</v>
      </c>
      <c r="B403" s="20" t="s">
        <v>35</v>
      </c>
      <c r="C403" s="18">
        <v>10745</v>
      </c>
      <c r="D403" s="19" t="s">
        <v>121</v>
      </c>
      <c r="E403" s="18">
        <v>88574</v>
      </c>
      <c r="F403" s="17">
        <v>1720571.925</v>
      </c>
      <c r="G403" s="17">
        <v>2370677.1830000002</v>
      </c>
      <c r="H403" s="17">
        <v>3110272.1839999999</v>
      </c>
      <c r="I403" s="17">
        <v>2911465.1439999999</v>
      </c>
      <c r="J403" s="17">
        <v>1951076.9110000001</v>
      </c>
      <c r="K403" s="17">
        <v>2797471.5036666598</v>
      </c>
      <c r="L403" s="17">
        <v>2797471.5036666598</v>
      </c>
      <c r="M403" s="17">
        <v>2797471.5036666598</v>
      </c>
      <c r="N403" s="17">
        <v>309677066.66833299</v>
      </c>
      <c r="O403" s="17">
        <v>294404597.80900002</v>
      </c>
      <c r="P403" s="17">
        <v>294404597.80900002</v>
      </c>
      <c r="Q403" s="47">
        <v>9.0335120187081206E-3</v>
      </c>
      <c r="R403" s="47">
        <v>9.5021325226774204E-3</v>
      </c>
      <c r="S403" s="47">
        <v>9.5021325226774204E-3</v>
      </c>
      <c r="T403" s="17">
        <v>9747</v>
      </c>
      <c r="U403" s="17">
        <v>10190.65</v>
      </c>
      <c r="V403" s="17">
        <v>9761.25</v>
      </c>
      <c r="W403" s="17">
        <v>9761.25</v>
      </c>
      <c r="X403" s="17">
        <v>88.049641646348107</v>
      </c>
      <c r="Y403" s="17">
        <v>92.057359253447899</v>
      </c>
      <c r="Z403" s="17">
        <v>92.752691086984996</v>
      </c>
      <c r="AA403" s="17">
        <v>92.752691086984996</v>
      </c>
      <c r="AB403" s="17">
        <v>97.382999999999996</v>
      </c>
      <c r="AC403" s="17">
        <v>161.589</v>
      </c>
      <c r="AD403" s="17">
        <v>172.63</v>
      </c>
      <c r="AE403" s="17">
        <v>122.565</v>
      </c>
      <c r="AF403" s="17">
        <v>89.165999999999997</v>
      </c>
      <c r="AG403" s="17">
        <v>172.63</v>
      </c>
      <c r="AH403" s="17"/>
      <c r="AI403" s="17"/>
      <c r="AJ403" s="17">
        <v>172.63</v>
      </c>
      <c r="AK403" s="17">
        <v>172.63</v>
      </c>
      <c r="AL403" s="17">
        <v>172.63</v>
      </c>
      <c r="AM403" s="48">
        <v>136</v>
      </c>
      <c r="AN403" s="48">
        <v>151</v>
      </c>
      <c r="AO403" s="48">
        <v>152</v>
      </c>
      <c r="AP403" s="48">
        <v>152</v>
      </c>
      <c r="AQ403" s="20" t="s">
        <v>850</v>
      </c>
      <c r="AR403" s="20" t="s">
        <v>850</v>
      </c>
      <c r="AS403" s="20" t="s">
        <v>850</v>
      </c>
      <c r="AT403" s="20"/>
      <c r="AU403" s="20"/>
    </row>
    <row r="404" spans="1:47" x14ac:dyDescent="0.25">
      <c r="A404" s="20" t="s">
        <v>49</v>
      </c>
      <c r="B404" s="20" t="s">
        <v>35</v>
      </c>
      <c r="C404" s="18">
        <v>10745</v>
      </c>
      <c r="D404" s="19" t="s">
        <v>122</v>
      </c>
      <c r="E404" s="18">
        <v>88575</v>
      </c>
      <c r="F404" s="17">
        <v>1615699.2</v>
      </c>
      <c r="G404" s="17">
        <v>1892777.223</v>
      </c>
      <c r="H404" s="17">
        <v>2417626.2609999999</v>
      </c>
      <c r="I404" s="17">
        <v>3166696.361</v>
      </c>
      <c r="J404" s="17">
        <v>1274462.5490000001</v>
      </c>
      <c r="K404" s="17">
        <v>2492366.6150000002</v>
      </c>
      <c r="L404" s="17">
        <v>2492366.6150000002</v>
      </c>
      <c r="M404" s="17">
        <v>2492366.6150000002</v>
      </c>
      <c r="N404" s="17">
        <v>309677066.66833299</v>
      </c>
      <c r="O404" s="17">
        <v>294404597.80900002</v>
      </c>
      <c r="P404" s="17">
        <v>294404597.80900002</v>
      </c>
      <c r="Q404" s="47">
        <v>8.0482763603200308E-3</v>
      </c>
      <c r="R404" s="47">
        <v>8.4657869936425496E-3</v>
      </c>
      <c r="S404" s="47">
        <v>8.4657869936425496E-3</v>
      </c>
      <c r="T404" s="17">
        <v>9747</v>
      </c>
      <c r="U404" s="17">
        <v>10190.65</v>
      </c>
      <c r="V404" s="17">
        <v>9761.25</v>
      </c>
      <c r="W404" s="17">
        <v>9761.25</v>
      </c>
      <c r="X404" s="17">
        <v>78.446549684039397</v>
      </c>
      <c r="Y404" s="17">
        <v>82.017167491295396</v>
      </c>
      <c r="Z404" s="17">
        <v>82.636663291693395</v>
      </c>
      <c r="AA404" s="17">
        <v>82.636663291693395</v>
      </c>
      <c r="AB404" s="17">
        <v>89.460999999999999</v>
      </c>
      <c r="AC404" s="17">
        <v>103.72199999999999</v>
      </c>
      <c r="AD404" s="17">
        <v>123.76300000000001</v>
      </c>
      <c r="AE404" s="17">
        <v>146.989</v>
      </c>
      <c r="AF404" s="17">
        <v>71.897999999999996</v>
      </c>
      <c r="AG404" s="17">
        <v>146.989</v>
      </c>
      <c r="AH404" s="17"/>
      <c r="AI404" s="17"/>
      <c r="AJ404" s="17">
        <v>146.989</v>
      </c>
      <c r="AK404" s="17">
        <v>146.989</v>
      </c>
      <c r="AL404" s="17">
        <v>146.989</v>
      </c>
      <c r="AM404" s="48">
        <v>121</v>
      </c>
      <c r="AN404" s="48">
        <v>135</v>
      </c>
      <c r="AO404" s="48">
        <v>135</v>
      </c>
      <c r="AP404" s="48">
        <v>135</v>
      </c>
      <c r="AQ404" s="20" t="s">
        <v>850</v>
      </c>
      <c r="AR404" s="20" t="s">
        <v>850</v>
      </c>
      <c r="AS404" s="20" t="s">
        <v>850</v>
      </c>
      <c r="AT404" s="20"/>
      <c r="AU404" s="20"/>
    </row>
    <row r="405" spans="1:47" x14ac:dyDescent="0.25">
      <c r="A405" s="20" t="s">
        <v>49</v>
      </c>
      <c r="B405" s="20" t="s">
        <v>35</v>
      </c>
      <c r="C405" s="18">
        <v>10745</v>
      </c>
      <c r="D405" s="19" t="s">
        <v>123</v>
      </c>
      <c r="E405" s="18">
        <v>88576</v>
      </c>
      <c r="F405" s="17">
        <v>3396860.75</v>
      </c>
      <c r="G405" s="17">
        <v>3392838.8420000002</v>
      </c>
      <c r="H405" s="17">
        <v>3251949.7710000002</v>
      </c>
      <c r="I405" s="17">
        <v>3303511.176</v>
      </c>
      <c r="J405" s="17">
        <v>3410347.0249999999</v>
      </c>
      <c r="K405" s="17">
        <v>3400015.5389999999</v>
      </c>
      <c r="L405" s="17">
        <v>3400015.5389999999</v>
      </c>
      <c r="M405" s="17">
        <v>3400015.5389999999</v>
      </c>
      <c r="N405" s="17">
        <v>309677066.66833299</v>
      </c>
      <c r="O405" s="17">
        <v>294404597.80900002</v>
      </c>
      <c r="P405" s="17">
        <v>294404597.80900002</v>
      </c>
      <c r="Q405" s="47">
        <v>1.09792293487507E-2</v>
      </c>
      <c r="R405" s="47">
        <v>1.1548785461583701E-2</v>
      </c>
      <c r="S405" s="47">
        <v>1.1548785461583701E-2</v>
      </c>
      <c r="T405" s="17">
        <v>9747</v>
      </c>
      <c r="U405" s="17">
        <v>10190.65</v>
      </c>
      <c r="V405" s="17">
        <v>9761.25</v>
      </c>
      <c r="W405" s="17">
        <v>9761.25</v>
      </c>
      <c r="X405" s="17">
        <v>107.014548462273</v>
      </c>
      <c r="Y405" s="17">
        <v>111.88548356284601</v>
      </c>
      <c r="Z405" s="17">
        <v>112.730582086884</v>
      </c>
      <c r="AA405" s="17">
        <v>112.730582086884</v>
      </c>
      <c r="AB405" s="17">
        <v>131.10599999999999</v>
      </c>
      <c r="AC405" s="17">
        <v>149.65899999999999</v>
      </c>
      <c r="AD405" s="17">
        <v>131.82900000000001</v>
      </c>
      <c r="AE405" s="17">
        <v>137.06200000000001</v>
      </c>
      <c r="AF405" s="17">
        <v>147.97800000000001</v>
      </c>
      <c r="AG405" s="17">
        <v>149.65899999999999</v>
      </c>
      <c r="AH405" s="17"/>
      <c r="AI405" s="17"/>
      <c r="AJ405" s="17">
        <v>149.65899999999999</v>
      </c>
      <c r="AK405" s="17">
        <v>149.65899999999999</v>
      </c>
      <c r="AL405" s="17">
        <v>149.65899999999999</v>
      </c>
      <c r="AM405" s="48">
        <v>150</v>
      </c>
      <c r="AN405" s="48">
        <v>150</v>
      </c>
      <c r="AO405" s="48">
        <v>150</v>
      </c>
      <c r="AP405" s="48">
        <v>150</v>
      </c>
      <c r="AQ405" s="20" t="s">
        <v>850</v>
      </c>
      <c r="AR405" s="20" t="s">
        <v>850</v>
      </c>
      <c r="AS405" s="20" t="s">
        <v>850</v>
      </c>
      <c r="AT405" s="20"/>
      <c r="AU405" s="20"/>
    </row>
    <row r="406" spans="1:47" x14ac:dyDescent="0.25">
      <c r="A406" s="20" t="s">
        <v>49</v>
      </c>
      <c r="B406" s="20" t="s">
        <v>35</v>
      </c>
      <c r="C406" s="18">
        <v>10745</v>
      </c>
      <c r="D406" s="19" t="s">
        <v>124</v>
      </c>
      <c r="E406" s="18">
        <v>88577</v>
      </c>
      <c r="F406" s="17">
        <v>1658504.075</v>
      </c>
      <c r="G406" s="17">
        <v>2177092.5040000002</v>
      </c>
      <c r="H406" s="17">
        <v>2840673.4419999998</v>
      </c>
      <c r="I406" s="17">
        <v>3066535.0929999999</v>
      </c>
      <c r="J406" s="17">
        <v>1872738.6939999999</v>
      </c>
      <c r="K406" s="17">
        <v>2694767.0129999998</v>
      </c>
      <c r="L406" s="17">
        <v>2694767.0129999998</v>
      </c>
      <c r="M406" s="17">
        <v>2694767.0129999998</v>
      </c>
      <c r="N406" s="17">
        <v>309677066.66833299</v>
      </c>
      <c r="O406" s="17">
        <v>294404597.80900002</v>
      </c>
      <c r="P406" s="17">
        <v>294404597.80900002</v>
      </c>
      <c r="Q406" s="47">
        <v>8.70186172321929E-3</v>
      </c>
      <c r="R406" s="47">
        <v>9.1532776086203499E-3</v>
      </c>
      <c r="S406" s="47">
        <v>9.1532776086203499E-3</v>
      </c>
      <c r="T406" s="17">
        <v>9747</v>
      </c>
      <c r="U406" s="17">
        <v>10190.65</v>
      </c>
      <c r="V406" s="17">
        <v>9761.25</v>
      </c>
      <c r="W406" s="17">
        <v>9761.25</v>
      </c>
      <c r="X406" s="17">
        <v>84.817046216218401</v>
      </c>
      <c r="Y406" s="17">
        <v>88.677627169724701</v>
      </c>
      <c r="Z406" s="17">
        <v>89.3474310571454</v>
      </c>
      <c r="AA406" s="17">
        <v>89.3474310571454</v>
      </c>
      <c r="AB406" s="17">
        <v>77.804000000000002</v>
      </c>
      <c r="AC406" s="17">
        <v>102.416</v>
      </c>
      <c r="AD406" s="17">
        <v>133.47200000000001</v>
      </c>
      <c r="AE406" s="17">
        <v>174.22499999999999</v>
      </c>
      <c r="AF406" s="17">
        <v>106.125</v>
      </c>
      <c r="AG406" s="17">
        <v>174.22499999999999</v>
      </c>
      <c r="AH406" s="17"/>
      <c r="AI406" s="17"/>
      <c r="AJ406" s="17">
        <v>174.22499999999999</v>
      </c>
      <c r="AK406" s="17">
        <v>174.22499999999999</v>
      </c>
      <c r="AL406" s="17">
        <v>174.22499999999999</v>
      </c>
      <c r="AM406" s="48">
        <v>131</v>
      </c>
      <c r="AN406" s="48">
        <v>146</v>
      </c>
      <c r="AO406" s="48">
        <v>146</v>
      </c>
      <c r="AP406" s="48">
        <v>146</v>
      </c>
      <c r="AQ406" s="20" t="s">
        <v>850</v>
      </c>
      <c r="AR406" s="20" t="s">
        <v>850</v>
      </c>
      <c r="AS406" s="20" t="s">
        <v>850</v>
      </c>
      <c r="AT406" s="20"/>
      <c r="AU406" s="20"/>
    </row>
    <row r="407" spans="1:47" x14ac:dyDescent="0.25">
      <c r="A407" s="20" t="s">
        <v>49</v>
      </c>
      <c r="B407" s="20" t="s">
        <v>35</v>
      </c>
      <c r="C407" s="18">
        <v>10745</v>
      </c>
      <c r="D407" s="19" t="s">
        <v>125</v>
      </c>
      <c r="E407" s="18">
        <v>88578</v>
      </c>
      <c r="F407" s="17">
        <v>1823271.05</v>
      </c>
      <c r="G407" s="17">
        <v>2361731.9160000002</v>
      </c>
      <c r="H407" s="17">
        <v>2585448.7080000001</v>
      </c>
      <c r="I407" s="17">
        <v>3239880.4440000001</v>
      </c>
      <c r="J407" s="17">
        <v>1574953.7050000001</v>
      </c>
      <c r="K407" s="17">
        <v>2729020.3560000001</v>
      </c>
      <c r="L407" s="17">
        <v>2729020.3560000001</v>
      </c>
      <c r="M407" s="17">
        <v>2729020.3560000001</v>
      </c>
      <c r="N407" s="17">
        <v>309677066.66833299</v>
      </c>
      <c r="O407" s="17">
        <v>294404597.80900002</v>
      </c>
      <c r="P407" s="17">
        <v>294404597.80900002</v>
      </c>
      <c r="Q407" s="47">
        <v>8.8124716026285604E-3</v>
      </c>
      <c r="R407" s="47">
        <v>9.2696254620673307E-3</v>
      </c>
      <c r="S407" s="47">
        <v>9.2696254620673307E-3</v>
      </c>
      <c r="T407" s="17">
        <v>9747</v>
      </c>
      <c r="U407" s="17">
        <v>10190.65</v>
      </c>
      <c r="V407" s="17">
        <v>9761.25</v>
      </c>
      <c r="W407" s="17">
        <v>9761.25</v>
      </c>
      <c r="X407" s="17">
        <v>85.895160710820605</v>
      </c>
      <c r="Y407" s="17">
        <v>89.804813737326697</v>
      </c>
      <c r="Z407" s="17">
        <v>90.483131541604706</v>
      </c>
      <c r="AA407" s="17">
        <v>90.483131541604706</v>
      </c>
      <c r="AB407" s="17">
        <v>113.374</v>
      </c>
      <c r="AC407" s="17">
        <v>121.364</v>
      </c>
      <c r="AD407" s="17">
        <v>135.18899999999999</v>
      </c>
      <c r="AE407" s="17">
        <v>166.73099999999999</v>
      </c>
      <c r="AF407" s="17">
        <v>85.700999999999993</v>
      </c>
      <c r="AG407" s="17">
        <v>166.73099999999999</v>
      </c>
      <c r="AH407" s="17"/>
      <c r="AI407" s="17"/>
      <c r="AJ407" s="17">
        <v>166.73099999999999</v>
      </c>
      <c r="AK407" s="17">
        <v>166.73099999999999</v>
      </c>
      <c r="AL407" s="17">
        <v>166.73099999999999</v>
      </c>
      <c r="AM407" s="48">
        <v>133</v>
      </c>
      <c r="AN407" s="48">
        <v>147</v>
      </c>
      <c r="AO407" s="48">
        <v>148</v>
      </c>
      <c r="AP407" s="48">
        <v>148</v>
      </c>
      <c r="AQ407" s="20" t="s">
        <v>850</v>
      </c>
      <c r="AR407" s="20" t="s">
        <v>850</v>
      </c>
      <c r="AS407" s="20" t="s">
        <v>850</v>
      </c>
      <c r="AT407" s="20"/>
      <c r="AU407" s="20"/>
    </row>
    <row r="408" spans="1:47" x14ac:dyDescent="0.25">
      <c r="A408" s="20" t="s">
        <v>49</v>
      </c>
      <c r="B408" s="20" t="s">
        <v>35</v>
      </c>
      <c r="C408" s="18">
        <v>10745</v>
      </c>
      <c r="D408" s="19" t="s">
        <v>126</v>
      </c>
      <c r="E408" s="18">
        <v>90327</v>
      </c>
      <c r="F408" s="17">
        <v>49540.525000000001</v>
      </c>
      <c r="G408" s="17">
        <v>6407.7389999999996</v>
      </c>
      <c r="H408" s="17">
        <v>14540.24</v>
      </c>
      <c r="I408" s="17"/>
      <c r="J408" s="17">
        <v>126875.178</v>
      </c>
      <c r="K408" s="17">
        <v>63651.981</v>
      </c>
      <c r="L408" s="17">
        <v>63651.981</v>
      </c>
      <c r="M408" s="17">
        <v>63651.981</v>
      </c>
      <c r="N408" s="17">
        <v>309677066.66833299</v>
      </c>
      <c r="O408" s="17">
        <v>294404597.80900002</v>
      </c>
      <c r="P408" s="17">
        <v>294404597.80900002</v>
      </c>
      <c r="Q408" s="47">
        <v>2.05543089402134E-4</v>
      </c>
      <c r="R408" s="47">
        <v>2.1620579798585599E-4</v>
      </c>
      <c r="S408" s="47">
        <v>2.1620579798585599E-4</v>
      </c>
      <c r="T408" s="17">
        <v>9747</v>
      </c>
      <c r="U408" s="17">
        <v>10190.65</v>
      </c>
      <c r="V408" s="17">
        <v>9761.25</v>
      </c>
      <c r="W408" s="17">
        <v>9761.25</v>
      </c>
      <c r="X408" s="17">
        <v>2.0034284924026</v>
      </c>
      <c r="Y408" s="17">
        <v>2.0946176840158599</v>
      </c>
      <c r="Z408" s="17">
        <v>2.1104388455894401</v>
      </c>
      <c r="AA408" s="17">
        <v>2.1104388455894401</v>
      </c>
      <c r="AB408" s="17">
        <v>0.69399999999999995</v>
      </c>
      <c r="AC408" s="17">
        <v>9.1999999999999998E-2</v>
      </c>
      <c r="AD408" s="17">
        <v>0.20100000000000001</v>
      </c>
      <c r="AE408" s="17"/>
      <c r="AF408" s="17">
        <v>1.72</v>
      </c>
      <c r="AG408" s="17">
        <v>1.72</v>
      </c>
      <c r="AH408" s="17"/>
      <c r="AI408" s="17"/>
      <c r="AJ408" s="17">
        <v>1.72</v>
      </c>
      <c r="AK408" s="17">
        <v>1.72</v>
      </c>
      <c r="AL408" s="17">
        <v>1.72</v>
      </c>
      <c r="AM408" s="48">
        <v>2</v>
      </c>
      <c r="AN408" s="48">
        <v>2</v>
      </c>
      <c r="AO408" s="48">
        <v>2</v>
      </c>
      <c r="AP408" s="48">
        <v>2</v>
      </c>
      <c r="AQ408" s="20" t="s">
        <v>850</v>
      </c>
      <c r="AR408" s="20" t="s">
        <v>850</v>
      </c>
      <c r="AS408" s="20" t="s">
        <v>850</v>
      </c>
      <c r="AT408" s="20"/>
      <c r="AU408" s="20"/>
    </row>
    <row r="409" spans="1:47" x14ac:dyDescent="0.25">
      <c r="A409" s="20" t="s">
        <v>49</v>
      </c>
      <c r="B409" s="20" t="s">
        <v>35</v>
      </c>
      <c r="C409" s="18">
        <v>10745</v>
      </c>
      <c r="D409" s="19" t="s">
        <v>127</v>
      </c>
      <c r="E409" s="18">
        <v>90328</v>
      </c>
      <c r="F409" s="17">
        <v>70900.899999999994</v>
      </c>
      <c r="G409" s="17">
        <v>3948.2890000000002</v>
      </c>
      <c r="H409" s="17">
        <v>2725.172</v>
      </c>
      <c r="I409" s="17"/>
      <c r="J409" s="17">
        <v>93368.82</v>
      </c>
      <c r="K409" s="17">
        <v>56072.669666666603</v>
      </c>
      <c r="L409" s="17">
        <v>56072.669666666603</v>
      </c>
      <c r="M409" s="17">
        <v>56072.669666666603</v>
      </c>
      <c r="N409" s="17">
        <v>309677066.66833299</v>
      </c>
      <c r="O409" s="17">
        <v>294404597.80900002</v>
      </c>
      <c r="P409" s="17">
        <v>294404597.80900002</v>
      </c>
      <c r="Q409" s="47">
        <v>1.8106820201419999E-4</v>
      </c>
      <c r="R409" s="47">
        <v>1.9046125666503599E-4</v>
      </c>
      <c r="S409" s="47">
        <v>1.9046125666503599E-4</v>
      </c>
      <c r="T409" s="17">
        <v>9747</v>
      </c>
      <c r="U409" s="17">
        <v>10190.65</v>
      </c>
      <c r="V409" s="17">
        <v>9761.25</v>
      </c>
      <c r="W409" s="17">
        <v>9761.25</v>
      </c>
      <c r="X409" s="17">
        <v>1.7648717650324</v>
      </c>
      <c r="Y409" s="17">
        <v>1.845202672856</v>
      </c>
      <c r="Z409" s="17">
        <v>1.8591399416215799</v>
      </c>
      <c r="AA409" s="17">
        <v>1.8591399416215799</v>
      </c>
      <c r="AB409" s="17">
        <v>1.0049999999999999</v>
      </c>
      <c r="AC409" s="17">
        <v>4.9000000000000002E-2</v>
      </c>
      <c r="AD409" s="17">
        <v>3.5999999999999997E-2</v>
      </c>
      <c r="AE409" s="17"/>
      <c r="AF409" s="17">
        <v>1.177</v>
      </c>
      <c r="AG409" s="17">
        <v>1.177</v>
      </c>
      <c r="AH409" s="17"/>
      <c r="AI409" s="17"/>
      <c r="AJ409" s="17">
        <v>1.177</v>
      </c>
      <c r="AK409" s="17">
        <v>1.177</v>
      </c>
      <c r="AL409" s="17">
        <v>1.177</v>
      </c>
      <c r="AM409" s="48">
        <v>1</v>
      </c>
      <c r="AN409" s="48">
        <v>1</v>
      </c>
      <c r="AO409" s="48">
        <v>1</v>
      </c>
      <c r="AP409" s="48">
        <v>1</v>
      </c>
      <c r="AQ409" s="20" t="s">
        <v>850</v>
      </c>
      <c r="AR409" s="20" t="s">
        <v>850</v>
      </c>
      <c r="AS409" s="20" t="s">
        <v>850</v>
      </c>
      <c r="AT409" s="20"/>
      <c r="AU409" s="20"/>
    </row>
    <row r="410" spans="1:47" x14ac:dyDescent="0.25">
      <c r="A410" s="20" t="s">
        <v>49</v>
      </c>
      <c r="B410" s="20" t="s">
        <v>35</v>
      </c>
      <c r="C410" s="18">
        <v>10745</v>
      </c>
      <c r="D410" s="19" t="s">
        <v>128</v>
      </c>
      <c r="E410" s="18">
        <v>90329</v>
      </c>
      <c r="F410" s="17">
        <v>213480.57500000001</v>
      </c>
      <c r="G410" s="17">
        <v>28127.572</v>
      </c>
      <c r="H410" s="17">
        <v>26424.037</v>
      </c>
      <c r="I410" s="17">
        <v>39679.868999999999</v>
      </c>
      <c r="J410" s="17">
        <v>272640.81199999998</v>
      </c>
      <c r="K410" s="17">
        <v>175267.085333333</v>
      </c>
      <c r="L410" s="17">
        <v>175267.085333333</v>
      </c>
      <c r="M410" s="17">
        <v>175267.085333333</v>
      </c>
      <c r="N410" s="17">
        <v>309677066.66833299</v>
      </c>
      <c r="O410" s="17">
        <v>294404597.80900002</v>
      </c>
      <c r="P410" s="17">
        <v>294404597.80900002</v>
      </c>
      <c r="Q410" s="47">
        <v>5.6596727429301605E-4</v>
      </c>
      <c r="R410" s="47">
        <v>5.9532726947097699E-4</v>
      </c>
      <c r="S410" s="47">
        <v>5.9532726947097699E-4</v>
      </c>
      <c r="T410" s="17">
        <v>9747</v>
      </c>
      <c r="U410" s="17">
        <v>10190.65</v>
      </c>
      <c r="V410" s="17">
        <v>9761.25</v>
      </c>
      <c r="W410" s="17">
        <v>9761.25</v>
      </c>
      <c r="X410" s="17">
        <v>5.5164830225340298</v>
      </c>
      <c r="Y410" s="17">
        <v>5.7675744037741197</v>
      </c>
      <c r="Z410" s="17">
        <v>5.8111383091235798</v>
      </c>
      <c r="AA410" s="17">
        <v>5.8111383091235798</v>
      </c>
      <c r="AB410" s="17">
        <v>2.78</v>
      </c>
      <c r="AC410" s="17">
        <v>0.38700000000000001</v>
      </c>
      <c r="AD410" s="17">
        <v>0.372</v>
      </c>
      <c r="AE410" s="17">
        <v>0.52400000000000002</v>
      </c>
      <c r="AF410" s="17">
        <v>3.6589999999999998</v>
      </c>
      <c r="AG410" s="17">
        <v>3.6589999999999998</v>
      </c>
      <c r="AH410" s="17"/>
      <c r="AI410" s="17"/>
      <c r="AJ410" s="17">
        <v>3.6589999999999998</v>
      </c>
      <c r="AK410" s="17">
        <v>3.6589999999999998</v>
      </c>
      <c r="AL410" s="17">
        <v>3.6589999999999998</v>
      </c>
      <c r="AM410" s="48">
        <v>4</v>
      </c>
      <c r="AN410" s="48">
        <v>4</v>
      </c>
      <c r="AO410" s="48">
        <v>4</v>
      </c>
      <c r="AP410" s="48">
        <v>4</v>
      </c>
      <c r="AQ410" s="20" t="s">
        <v>850</v>
      </c>
      <c r="AR410" s="20" t="s">
        <v>850</v>
      </c>
      <c r="AS410" s="20" t="s">
        <v>850</v>
      </c>
      <c r="AT410" s="20"/>
      <c r="AU410" s="20"/>
    </row>
    <row r="411" spans="1:47" x14ac:dyDescent="0.25">
      <c r="A411" s="20" t="s">
        <v>49</v>
      </c>
      <c r="B411" s="20" t="s">
        <v>35</v>
      </c>
      <c r="C411" s="18">
        <v>10745</v>
      </c>
      <c r="D411" s="19" t="s">
        <v>129</v>
      </c>
      <c r="E411" s="18">
        <v>90330</v>
      </c>
      <c r="F411" s="17">
        <v>214842.05</v>
      </c>
      <c r="G411" s="17">
        <v>17819.466</v>
      </c>
      <c r="H411" s="17">
        <v>691.81399999999996</v>
      </c>
      <c r="I411" s="17">
        <v>23665.525000000001</v>
      </c>
      <c r="J411" s="17">
        <v>97109.165999999997</v>
      </c>
      <c r="K411" s="17">
        <v>111872.247</v>
      </c>
      <c r="L411" s="17">
        <v>111872.247</v>
      </c>
      <c r="M411" s="17">
        <v>111872.247</v>
      </c>
      <c r="N411" s="17">
        <v>309677066.66833299</v>
      </c>
      <c r="O411" s="17">
        <v>294404597.80900002</v>
      </c>
      <c r="P411" s="17">
        <v>294404597.80900002</v>
      </c>
      <c r="Q411" s="47">
        <v>3.6125454236434E-4</v>
      </c>
      <c r="R411" s="47">
        <v>3.7999490440220301E-4</v>
      </c>
      <c r="S411" s="47">
        <v>3.7999490440220301E-4</v>
      </c>
      <c r="T411" s="17">
        <v>9747</v>
      </c>
      <c r="U411" s="17">
        <v>10190.65</v>
      </c>
      <c r="V411" s="17">
        <v>9761.25</v>
      </c>
      <c r="W411" s="17">
        <v>9761.25</v>
      </c>
      <c r="X411" s="17">
        <v>3.5211480244252198</v>
      </c>
      <c r="Y411" s="17">
        <v>3.6814186021451598</v>
      </c>
      <c r="Z411" s="17">
        <v>3.7092252605959999</v>
      </c>
      <c r="AA411" s="17">
        <v>3.7092252605959999</v>
      </c>
      <c r="AB411" s="17">
        <v>2.9159999999999999</v>
      </c>
      <c r="AC411" s="17">
        <v>0.24399999999999999</v>
      </c>
      <c r="AD411" s="17">
        <v>0.01</v>
      </c>
      <c r="AE411" s="17">
        <v>0.26900000000000002</v>
      </c>
      <c r="AF411" s="17">
        <v>1.589</v>
      </c>
      <c r="AG411" s="17">
        <v>2.9159999999999999</v>
      </c>
      <c r="AH411" s="17"/>
      <c r="AI411" s="17"/>
      <c r="AJ411" s="17">
        <v>2.9159999999999999</v>
      </c>
      <c r="AK411" s="17">
        <v>2.9159999999999999</v>
      </c>
      <c r="AL411" s="17">
        <v>2.9159999999999999</v>
      </c>
      <c r="AM411" s="48">
        <v>3</v>
      </c>
      <c r="AN411" s="48">
        <v>3</v>
      </c>
      <c r="AO411" s="48">
        <v>3</v>
      </c>
      <c r="AP411" s="48">
        <v>3</v>
      </c>
      <c r="AQ411" s="20" t="s">
        <v>850</v>
      </c>
      <c r="AR411" s="20" t="s">
        <v>850</v>
      </c>
      <c r="AS411" s="20" t="s">
        <v>850</v>
      </c>
      <c r="AT411" s="20"/>
      <c r="AU411" s="20"/>
    </row>
    <row r="412" spans="1:47" x14ac:dyDescent="0.25">
      <c r="A412" s="20" t="s">
        <v>49</v>
      </c>
      <c r="B412" s="20" t="s">
        <v>35</v>
      </c>
      <c r="C412" s="18">
        <v>10745</v>
      </c>
      <c r="D412" s="19" t="s">
        <v>965</v>
      </c>
      <c r="E412" s="18">
        <v>90331</v>
      </c>
      <c r="F412" s="17">
        <v>39194.724999999999</v>
      </c>
      <c r="G412" s="17">
        <v>1.0589999999999999</v>
      </c>
      <c r="H412" s="17">
        <v>17236.225999999999</v>
      </c>
      <c r="I412" s="17"/>
      <c r="J412" s="17"/>
      <c r="K412" s="17">
        <v>18810.669999999998</v>
      </c>
      <c r="L412" s="17">
        <v>18810.669999999998</v>
      </c>
      <c r="M412" s="17">
        <v>18810.669999999998</v>
      </c>
      <c r="N412" s="17">
        <v>309677066.66833299</v>
      </c>
      <c r="O412" s="17">
        <v>294404597.80900002</v>
      </c>
      <c r="P412" s="17">
        <v>294404597.80900002</v>
      </c>
      <c r="Q412" s="47">
        <v>6.0742857720705403E-5</v>
      </c>
      <c r="R412" s="47">
        <v>6.3893940991382599E-5</v>
      </c>
      <c r="S412" s="47">
        <v>6.3893940991382599E-5</v>
      </c>
      <c r="T412" s="17">
        <v>9747</v>
      </c>
      <c r="U412" s="17">
        <v>10190.65</v>
      </c>
      <c r="V412" s="17">
        <v>9761.25</v>
      </c>
      <c r="W412" s="17">
        <v>9761.25</v>
      </c>
      <c r="X412" s="17">
        <v>0.59206063420371602</v>
      </c>
      <c r="Y412" s="17">
        <v>0.61900920303150697</v>
      </c>
      <c r="Z412" s="17">
        <v>0.62368473150213399</v>
      </c>
      <c r="AA412" s="17">
        <v>0.62368473150213399</v>
      </c>
      <c r="AB412" s="17">
        <v>0.55400000000000005</v>
      </c>
      <c r="AC412" s="17">
        <v>0</v>
      </c>
      <c r="AD412" s="17">
        <v>0.223</v>
      </c>
      <c r="AE412" s="17"/>
      <c r="AF412" s="17"/>
      <c r="AG412" s="17">
        <v>0.55400000000000005</v>
      </c>
      <c r="AH412" s="17"/>
      <c r="AI412" s="17"/>
      <c r="AJ412" s="17">
        <v>0.55400000000000005</v>
      </c>
      <c r="AK412" s="17">
        <v>0.55400000000000005</v>
      </c>
      <c r="AL412" s="17">
        <v>0.55400000000000005</v>
      </c>
      <c r="AM412" s="48">
        <v>1</v>
      </c>
      <c r="AN412" s="48">
        <v>1</v>
      </c>
      <c r="AO412" s="48">
        <v>1</v>
      </c>
      <c r="AP412" s="48">
        <v>1</v>
      </c>
      <c r="AQ412" s="20" t="s">
        <v>850</v>
      </c>
      <c r="AR412" s="20" t="s">
        <v>850</v>
      </c>
      <c r="AS412" s="20" t="s">
        <v>850</v>
      </c>
      <c r="AT412" s="20"/>
      <c r="AU412" s="20"/>
    </row>
    <row r="413" spans="1:47" x14ac:dyDescent="0.25">
      <c r="A413" s="20" t="s">
        <v>49</v>
      </c>
      <c r="B413" s="20" t="s">
        <v>35</v>
      </c>
      <c r="C413" s="18">
        <v>10745</v>
      </c>
      <c r="D413" s="19" t="s">
        <v>966</v>
      </c>
      <c r="E413" s="18">
        <v>90332</v>
      </c>
      <c r="F413" s="17">
        <v>70456.649999999994</v>
      </c>
      <c r="G413" s="17">
        <v>0.34899999999999998</v>
      </c>
      <c r="H413" s="17">
        <v>851.64400000000001</v>
      </c>
      <c r="I413" s="17"/>
      <c r="J413" s="17"/>
      <c r="K413" s="17">
        <v>23769.5476666666</v>
      </c>
      <c r="L413" s="17">
        <v>23769.5476666666</v>
      </c>
      <c r="M413" s="17">
        <v>23769.5476666666</v>
      </c>
      <c r="N413" s="17">
        <v>309677066.66833299</v>
      </c>
      <c r="O413" s="17">
        <v>294404597.80900002</v>
      </c>
      <c r="P413" s="17">
        <v>294404597.80900002</v>
      </c>
      <c r="Q413" s="47">
        <v>7.6755918422993899E-5</v>
      </c>
      <c r="R413" s="47">
        <v>8.0737691746538397E-5</v>
      </c>
      <c r="S413" s="47">
        <v>8.0737691746538397E-5</v>
      </c>
      <c r="T413" s="17">
        <v>9747</v>
      </c>
      <c r="U413" s="17">
        <v>10190.65</v>
      </c>
      <c r="V413" s="17">
        <v>9761.25</v>
      </c>
      <c r="W413" s="17">
        <v>9761.25</v>
      </c>
      <c r="X413" s="17">
        <v>0.748139936868922</v>
      </c>
      <c r="Y413" s="17">
        <v>0.78219270007728303</v>
      </c>
      <c r="Z413" s="17">
        <v>0.78810079356089802</v>
      </c>
      <c r="AA413" s="17">
        <v>0.78810079356089802</v>
      </c>
      <c r="AB413" s="17">
        <v>0.92900000000000005</v>
      </c>
      <c r="AC413" s="17">
        <v>0</v>
      </c>
      <c r="AD413" s="17">
        <v>1.2999999999999999E-2</v>
      </c>
      <c r="AE413" s="17"/>
      <c r="AF413" s="17"/>
      <c r="AG413" s="17">
        <v>0.92900000000000005</v>
      </c>
      <c r="AH413" s="17"/>
      <c r="AI413" s="17"/>
      <c r="AJ413" s="17">
        <v>0.92900000000000005</v>
      </c>
      <c r="AK413" s="17">
        <v>0.92900000000000005</v>
      </c>
      <c r="AL413" s="17">
        <v>0.92900000000000005</v>
      </c>
      <c r="AM413" s="48">
        <v>1</v>
      </c>
      <c r="AN413" s="48">
        <v>1</v>
      </c>
      <c r="AO413" s="48">
        <v>1</v>
      </c>
      <c r="AP413" s="48">
        <v>1</v>
      </c>
      <c r="AQ413" s="20" t="s">
        <v>850</v>
      </c>
      <c r="AR413" s="20" t="s">
        <v>850</v>
      </c>
      <c r="AS413" s="20" t="s">
        <v>850</v>
      </c>
      <c r="AT413" s="20"/>
      <c r="AU413" s="20"/>
    </row>
    <row r="414" spans="1:47" x14ac:dyDescent="0.25">
      <c r="A414" s="20" t="s">
        <v>48</v>
      </c>
      <c r="B414" s="20" t="s">
        <v>35</v>
      </c>
      <c r="C414" s="18">
        <v>1733</v>
      </c>
      <c r="D414" s="19" t="s">
        <v>95</v>
      </c>
      <c r="E414" s="18">
        <v>1182</v>
      </c>
      <c r="F414" s="17">
        <v>18952399.214000002</v>
      </c>
      <c r="G414" s="17">
        <v>17501111.019000001</v>
      </c>
      <c r="H414" s="17">
        <v>19885587.600000001</v>
      </c>
      <c r="I414" s="17">
        <v>15469221.459000001</v>
      </c>
      <c r="J414" s="17">
        <v>15506270.561000001</v>
      </c>
      <c r="K414" s="17">
        <v>18779699.277666599</v>
      </c>
      <c r="L414" s="17">
        <v>18779699.277666599</v>
      </c>
      <c r="M414" s="17">
        <v>18779699.277666599</v>
      </c>
      <c r="N414" s="17">
        <v>309677066.66833299</v>
      </c>
      <c r="O414" s="17">
        <v>294404597.80900002</v>
      </c>
      <c r="P414" s="17">
        <v>294404597.80900002</v>
      </c>
      <c r="Q414" s="47">
        <v>6.0642847982604602E-2</v>
      </c>
      <c r="R414" s="47">
        <v>6.3788743169868198E-2</v>
      </c>
      <c r="S414" s="47">
        <v>6.3788743169868198E-2</v>
      </c>
      <c r="T414" s="17">
        <v>9747</v>
      </c>
      <c r="U414" s="17">
        <v>10190.65</v>
      </c>
      <c r="V414" s="17">
        <v>9761.25</v>
      </c>
      <c r="W414" s="17">
        <v>9761.25</v>
      </c>
      <c r="X414" s="17">
        <v>591.08583928644703</v>
      </c>
      <c r="Y414" s="17">
        <v>617.99003879393001</v>
      </c>
      <c r="Z414" s="17">
        <v>622.65786926687599</v>
      </c>
      <c r="AA414" s="17">
        <v>622.65786926687599</v>
      </c>
      <c r="AB414" s="17">
        <v>609.04399999999998</v>
      </c>
      <c r="AC414" s="17">
        <v>578.82299999999998</v>
      </c>
      <c r="AD414" s="17">
        <v>590.18100000000004</v>
      </c>
      <c r="AE414" s="17">
        <v>482.40899999999999</v>
      </c>
      <c r="AF414" s="17">
        <v>485.61900000000003</v>
      </c>
      <c r="AG414" s="17">
        <v>609.04399999999998</v>
      </c>
      <c r="AH414" s="17">
        <v>795.42350399999998</v>
      </c>
      <c r="AI414" s="17">
        <v>795.42350399999998</v>
      </c>
      <c r="AJ414" s="17">
        <v>609.04399999999998</v>
      </c>
      <c r="AK414" s="17">
        <v>609.04399999999998</v>
      </c>
      <c r="AL414" s="17">
        <v>609.04399999999998</v>
      </c>
      <c r="AM414" s="48">
        <v>609</v>
      </c>
      <c r="AN414" s="48">
        <v>609</v>
      </c>
      <c r="AO414" s="48">
        <v>609</v>
      </c>
      <c r="AP414" s="48">
        <v>609</v>
      </c>
      <c r="AQ414" s="20" t="s">
        <v>850</v>
      </c>
      <c r="AR414" s="20" t="s">
        <v>850</v>
      </c>
      <c r="AS414" s="20" t="s">
        <v>850</v>
      </c>
      <c r="AT414" s="20"/>
      <c r="AU414" s="20"/>
    </row>
    <row r="415" spans="1:47" x14ac:dyDescent="0.25">
      <c r="A415" s="20" t="s">
        <v>48</v>
      </c>
      <c r="B415" s="20" t="s">
        <v>35</v>
      </c>
      <c r="C415" s="18">
        <v>1733</v>
      </c>
      <c r="D415" s="19" t="s">
        <v>96</v>
      </c>
      <c r="E415" s="18">
        <v>1183</v>
      </c>
      <c r="F415" s="17">
        <v>14574081.482000001</v>
      </c>
      <c r="G415" s="17">
        <v>18566368.778999999</v>
      </c>
      <c r="H415" s="17">
        <v>17305914.399</v>
      </c>
      <c r="I415" s="17">
        <v>9674181.5979999993</v>
      </c>
      <c r="J415" s="17">
        <v>20404655.583000001</v>
      </c>
      <c r="K415" s="17">
        <v>18758979.587000001</v>
      </c>
      <c r="L415" s="17">
        <v>18758979.587000001</v>
      </c>
      <c r="M415" s="17">
        <v>18758979.587000001</v>
      </c>
      <c r="N415" s="17">
        <v>309677066.66833299</v>
      </c>
      <c r="O415" s="17">
        <v>294404597.80900002</v>
      </c>
      <c r="P415" s="17">
        <v>294404597.80900002</v>
      </c>
      <c r="Q415" s="47">
        <v>6.0575940571960397E-2</v>
      </c>
      <c r="R415" s="47">
        <v>6.3718364884947198E-2</v>
      </c>
      <c r="S415" s="47">
        <v>6.3718364884947198E-2</v>
      </c>
      <c r="T415" s="17">
        <v>9747</v>
      </c>
      <c r="U415" s="17">
        <v>10190.65</v>
      </c>
      <c r="V415" s="17">
        <v>9761.25</v>
      </c>
      <c r="W415" s="17">
        <v>9761.25</v>
      </c>
      <c r="X415" s="17">
        <v>590.43369275489795</v>
      </c>
      <c r="Y415" s="17">
        <v>617.30820878964801</v>
      </c>
      <c r="Z415" s="17">
        <v>621.97088923319097</v>
      </c>
      <c r="AA415" s="17">
        <v>621.97088923319097</v>
      </c>
      <c r="AB415" s="17">
        <v>465.738</v>
      </c>
      <c r="AC415" s="17">
        <v>594.17499999999995</v>
      </c>
      <c r="AD415" s="17">
        <v>527.76800000000003</v>
      </c>
      <c r="AE415" s="17">
        <v>302.64499999999998</v>
      </c>
      <c r="AF415" s="17">
        <v>548.86199999999997</v>
      </c>
      <c r="AG415" s="17">
        <v>594.17499999999995</v>
      </c>
      <c r="AH415" s="17">
        <v>816.18622331999995</v>
      </c>
      <c r="AI415" s="17">
        <v>816.18622331999995</v>
      </c>
      <c r="AJ415" s="17">
        <v>594.17499999999995</v>
      </c>
      <c r="AK415" s="17">
        <v>594.17499999999995</v>
      </c>
      <c r="AL415" s="17">
        <v>594.17499999999995</v>
      </c>
      <c r="AM415" s="48">
        <v>594</v>
      </c>
      <c r="AN415" s="48">
        <v>594</v>
      </c>
      <c r="AO415" s="48">
        <v>594</v>
      </c>
      <c r="AP415" s="48">
        <v>594</v>
      </c>
      <c r="AQ415" s="20" t="s">
        <v>850</v>
      </c>
      <c r="AR415" s="20" t="s">
        <v>850</v>
      </c>
      <c r="AS415" s="20" t="s">
        <v>850</v>
      </c>
      <c r="AT415" s="20"/>
      <c r="AU415" s="20"/>
    </row>
    <row r="416" spans="1:47" x14ac:dyDescent="0.25">
      <c r="A416" s="20" t="s">
        <v>48</v>
      </c>
      <c r="B416" s="20" t="s">
        <v>35</v>
      </c>
      <c r="C416" s="18">
        <v>1733</v>
      </c>
      <c r="D416" s="19" t="s">
        <v>97</v>
      </c>
      <c r="E416" s="18">
        <v>1184</v>
      </c>
      <c r="F416" s="17">
        <v>21210444.300999999</v>
      </c>
      <c r="G416" s="17">
        <v>22249201.91</v>
      </c>
      <c r="H416" s="17">
        <v>16675805.700999999</v>
      </c>
      <c r="I416" s="17">
        <v>17760349.526999999</v>
      </c>
      <c r="J416" s="17">
        <v>15584365.277000001</v>
      </c>
      <c r="K416" s="17">
        <v>20406665.245999999</v>
      </c>
      <c r="L416" s="17">
        <v>20406665.245999999</v>
      </c>
      <c r="M416" s="17">
        <v>20406665.245999999</v>
      </c>
      <c r="N416" s="17">
        <v>309677066.66833299</v>
      </c>
      <c r="O416" s="17">
        <v>294404597.80900002</v>
      </c>
      <c r="P416" s="17">
        <v>294404597.80900002</v>
      </c>
      <c r="Q416" s="47">
        <v>6.5896598238757195E-2</v>
      </c>
      <c r="R416" s="47">
        <v>6.9315035831196997E-2</v>
      </c>
      <c r="S416" s="47">
        <v>6.9315035831196997E-2</v>
      </c>
      <c r="T416" s="17">
        <v>9747</v>
      </c>
      <c r="U416" s="17">
        <v>10190.65</v>
      </c>
      <c r="V416" s="17">
        <v>9761.25</v>
      </c>
      <c r="W416" s="17">
        <v>9761.25</v>
      </c>
      <c r="X416" s="17">
        <v>642.29414303316605</v>
      </c>
      <c r="Y416" s="17">
        <v>671.52916884179103</v>
      </c>
      <c r="Z416" s="17">
        <v>676.60139350727195</v>
      </c>
      <c r="AA416" s="17">
        <v>676.60139350727195</v>
      </c>
      <c r="AB416" s="17">
        <v>659.03200000000004</v>
      </c>
      <c r="AC416" s="17">
        <v>707.70500000000004</v>
      </c>
      <c r="AD416" s="17">
        <v>558.44899999999996</v>
      </c>
      <c r="AE416" s="17">
        <v>494.95600000000002</v>
      </c>
      <c r="AF416" s="17">
        <v>503.59500000000003</v>
      </c>
      <c r="AG416" s="17">
        <v>707.70500000000004</v>
      </c>
      <c r="AH416" s="17">
        <v>889.96807639999997</v>
      </c>
      <c r="AI416" s="17">
        <v>889.96807639999997</v>
      </c>
      <c r="AJ416" s="17">
        <v>707.70500000000004</v>
      </c>
      <c r="AK416" s="17">
        <v>707.70500000000004</v>
      </c>
      <c r="AL416" s="17">
        <v>707.70500000000004</v>
      </c>
      <c r="AM416" s="48">
        <v>708</v>
      </c>
      <c r="AN416" s="48">
        <v>708</v>
      </c>
      <c r="AO416" s="48">
        <v>708</v>
      </c>
      <c r="AP416" s="48">
        <v>708</v>
      </c>
      <c r="AQ416" s="20" t="s">
        <v>850</v>
      </c>
      <c r="AR416" s="20" t="s">
        <v>850</v>
      </c>
      <c r="AS416" s="20" t="s">
        <v>850</v>
      </c>
      <c r="AT416" s="20"/>
      <c r="AU416" s="20"/>
    </row>
    <row r="417" spans="1:47" x14ac:dyDescent="0.25">
      <c r="A417" s="20" t="s">
        <v>48</v>
      </c>
      <c r="B417" s="20" t="s">
        <v>35</v>
      </c>
      <c r="C417" s="18">
        <v>1733</v>
      </c>
      <c r="D417" s="19" t="s">
        <v>98</v>
      </c>
      <c r="E417" s="18">
        <v>1185</v>
      </c>
      <c r="F417" s="17">
        <v>20899394.021000002</v>
      </c>
      <c r="G417" s="17">
        <v>18011477.226</v>
      </c>
      <c r="H417" s="17">
        <v>17450192.976</v>
      </c>
      <c r="I417" s="17">
        <v>15222835.800000001</v>
      </c>
      <c r="J417" s="17">
        <v>10447695.609999999</v>
      </c>
      <c r="K417" s="17">
        <v>18787021.407666601</v>
      </c>
      <c r="L417" s="17">
        <v>18787021.407666601</v>
      </c>
      <c r="M417" s="17">
        <v>18787021.407666601</v>
      </c>
      <c r="N417" s="17">
        <v>309677066.66833299</v>
      </c>
      <c r="O417" s="17">
        <v>294404597.80900002</v>
      </c>
      <c r="P417" s="17">
        <v>294404597.80900002</v>
      </c>
      <c r="Q417" s="47">
        <v>6.0666492387657797E-2</v>
      </c>
      <c r="R417" s="47">
        <v>6.3813614146933401E-2</v>
      </c>
      <c r="S417" s="47">
        <v>6.3813614146933401E-2</v>
      </c>
      <c r="T417" s="17">
        <v>9747</v>
      </c>
      <c r="U417" s="17">
        <v>10190.65</v>
      </c>
      <c r="V417" s="17">
        <v>9761.25</v>
      </c>
      <c r="W417" s="17">
        <v>9761.25</v>
      </c>
      <c r="X417" s="17">
        <v>591.31630130250096</v>
      </c>
      <c r="Y417" s="17">
        <v>618.23099065028498</v>
      </c>
      <c r="Z417" s="17">
        <v>622.90064109175398</v>
      </c>
      <c r="AA417" s="17">
        <v>622.90064109175398</v>
      </c>
      <c r="AB417" s="17">
        <v>648.35599999999999</v>
      </c>
      <c r="AC417" s="17">
        <v>620.96699999999998</v>
      </c>
      <c r="AD417" s="17">
        <v>556.54600000000005</v>
      </c>
      <c r="AE417" s="17">
        <v>532.11400000000003</v>
      </c>
      <c r="AF417" s="17">
        <v>341.916</v>
      </c>
      <c r="AG417" s="17">
        <v>648.35599999999999</v>
      </c>
      <c r="AH417" s="17">
        <v>835.97576084000002</v>
      </c>
      <c r="AI417" s="17">
        <v>835.97576084000002</v>
      </c>
      <c r="AJ417" s="17">
        <v>648.35599999999999</v>
      </c>
      <c r="AK417" s="17">
        <v>648.35599999999999</v>
      </c>
      <c r="AL417" s="17">
        <v>648.35599999999999</v>
      </c>
      <c r="AM417" s="48">
        <v>648</v>
      </c>
      <c r="AN417" s="48">
        <v>648</v>
      </c>
      <c r="AO417" s="48">
        <v>648</v>
      </c>
      <c r="AP417" s="48">
        <v>648</v>
      </c>
      <c r="AQ417" s="20" t="s">
        <v>850</v>
      </c>
      <c r="AR417" s="20" t="s">
        <v>850</v>
      </c>
      <c r="AS417" s="20" t="s">
        <v>850</v>
      </c>
      <c r="AT417" s="20"/>
      <c r="AU417" s="20"/>
    </row>
    <row r="418" spans="1:47" x14ac:dyDescent="0.25">
      <c r="A418" s="20" t="s">
        <v>47</v>
      </c>
      <c r="B418" s="20" t="s">
        <v>35</v>
      </c>
      <c r="C418" s="18">
        <v>55297</v>
      </c>
      <c r="D418" s="19" t="s">
        <v>106</v>
      </c>
      <c r="E418" s="18">
        <v>4471</v>
      </c>
      <c r="F418" s="17">
        <v>7363004.1830000002</v>
      </c>
      <c r="G418" s="17">
        <v>6857462.8020000001</v>
      </c>
      <c r="H418" s="17">
        <v>6906033.1409999998</v>
      </c>
      <c r="I418" s="17">
        <v>7820871.5060000001</v>
      </c>
      <c r="J418" s="17">
        <v>7812897.2539999997</v>
      </c>
      <c r="K418" s="17">
        <v>7665590.9809999997</v>
      </c>
      <c r="L418" s="17">
        <v>7665590.9809999997</v>
      </c>
      <c r="M418" s="17">
        <v>7665590.9809999997</v>
      </c>
      <c r="N418" s="17">
        <v>309677066.66833299</v>
      </c>
      <c r="O418" s="17">
        <v>294404597.80900002</v>
      </c>
      <c r="P418" s="17">
        <v>294404597.80900002</v>
      </c>
      <c r="Q418" s="47">
        <v>2.47534990674976E-2</v>
      </c>
      <c r="R418" s="47">
        <v>2.60376061992523E-2</v>
      </c>
      <c r="S418" s="47">
        <v>2.60376061992523E-2</v>
      </c>
      <c r="T418" s="17">
        <v>9747</v>
      </c>
      <c r="U418" s="17">
        <v>10190.65</v>
      </c>
      <c r="V418" s="17">
        <v>9761.25</v>
      </c>
      <c r="W418" s="17">
        <v>9761.25</v>
      </c>
      <c r="X418" s="17">
        <v>241.272355410899</v>
      </c>
      <c r="Y418" s="17">
        <v>252.25424527219499</v>
      </c>
      <c r="Z418" s="17">
        <v>254.15958351245101</v>
      </c>
      <c r="AA418" s="17">
        <v>254.15958351245101</v>
      </c>
      <c r="AB418" s="17">
        <v>28.126000000000001</v>
      </c>
      <c r="AC418" s="17">
        <v>25.273</v>
      </c>
      <c r="AD418" s="17">
        <v>25.643000000000001</v>
      </c>
      <c r="AE418" s="17">
        <v>30.867999999999999</v>
      </c>
      <c r="AF418" s="17">
        <v>27.11</v>
      </c>
      <c r="AG418" s="17">
        <v>30.867999999999999</v>
      </c>
      <c r="AH418" s="17"/>
      <c r="AI418" s="17"/>
      <c r="AJ418" s="17">
        <v>30.867999999999999</v>
      </c>
      <c r="AK418" s="17">
        <v>30.867999999999999</v>
      </c>
      <c r="AL418" s="17">
        <v>30.867999999999999</v>
      </c>
      <c r="AM418" s="48">
        <v>31</v>
      </c>
      <c r="AN418" s="48">
        <v>31</v>
      </c>
      <c r="AO418" s="48">
        <v>31</v>
      </c>
      <c r="AP418" s="48">
        <v>31</v>
      </c>
      <c r="AQ418" s="20" t="s">
        <v>850</v>
      </c>
      <c r="AR418" s="20" t="s">
        <v>850</v>
      </c>
      <c r="AS418" s="20" t="s">
        <v>850</v>
      </c>
      <c r="AT418" s="20"/>
      <c r="AU418" s="20"/>
    </row>
    <row r="419" spans="1:47" x14ac:dyDescent="0.25">
      <c r="A419" s="20" t="s">
        <v>47</v>
      </c>
      <c r="B419" s="20" t="s">
        <v>35</v>
      </c>
      <c r="C419" s="18">
        <v>55297</v>
      </c>
      <c r="D419" s="19" t="s">
        <v>130</v>
      </c>
      <c r="E419" s="18">
        <v>4472</v>
      </c>
      <c r="F419" s="17">
        <v>6840141.1299999999</v>
      </c>
      <c r="G419" s="17">
        <v>7527029.4709999999</v>
      </c>
      <c r="H419" s="17">
        <v>7367479.3870000001</v>
      </c>
      <c r="I419" s="17">
        <v>7562303.2130000005</v>
      </c>
      <c r="J419" s="17">
        <v>7512287.1629999997</v>
      </c>
      <c r="K419" s="17">
        <v>7533873.2823333303</v>
      </c>
      <c r="L419" s="17">
        <v>7533873.2823333303</v>
      </c>
      <c r="M419" s="17">
        <v>7533873.2823333303</v>
      </c>
      <c r="N419" s="17">
        <v>309677066.66833299</v>
      </c>
      <c r="O419" s="17">
        <v>294404597.80900002</v>
      </c>
      <c r="P419" s="17">
        <v>294404597.80900002</v>
      </c>
      <c r="Q419" s="47">
        <v>2.43281601811417E-2</v>
      </c>
      <c r="R419" s="47">
        <v>2.5590202525373099E-2</v>
      </c>
      <c r="S419" s="47">
        <v>2.5590202525373099E-2</v>
      </c>
      <c r="T419" s="17">
        <v>9747</v>
      </c>
      <c r="U419" s="17">
        <v>10190.65</v>
      </c>
      <c r="V419" s="17">
        <v>9761.25</v>
      </c>
      <c r="W419" s="17">
        <v>9761.25</v>
      </c>
      <c r="X419" s="17">
        <v>237.12657728558801</v>
      </c>
      <c r="Y419" s="17">
        <v>247.91976554995199</v>
      </c>
      <c r="Z419" s="17">
        <v>249.79236440079799</v>
      </c>
      <c r="AA419" s="17">
        <v>249.79236440079799</v>
      </c>
      <c r="AB419" s="17">
        <v>26.632999999999999</v>
      </c>
      <c r="AC419" s="17">
        <v>29.116</v>
      </c>
      <c r="AD419" s="17">
        <v>25.992000000000001</v>
      </c>
      <c r="AE419" s="17">
        <v>29.178000000000001</v>
      </c>
      <c r="AF419" s="17">
        <v>26.088000000000001</v>
      </c>
      <c r="AG419" s="17">
        <v>29.178000000000001</v>
      </c>
      <c r="AH419" s="17"/>
      <c r="AI419" s="17"/>
      <c r="AJ419" s="17">
        <v>29.178000000000001</v>
      </c>
      <c r="AK419" s="17">
        <v>29.178000000000001</v>
      </c>
      <c r="AL419" s="17">
        <v>29.178000000000001</v>
      </c>
      <c r="AM419" s="48">
        <v>29</v>
      </c>
      <c r="AN419" s="48">
        <v>29</v>
      </c>
      <c r="AO419" s="48">
        <v>29</v>
      </c>
      <c r="AP419" s="48">
        <v>29</v>
      </c>
      <c r="AQ419" s="20" t="s">
        <v>850</v>
      </c>
      <c r="AR419" s="20" t="s">
        <v>850</v>
      </c>
      <c r="AS419" s="20" t="s">
        <v>850</v>
      </c>
      <c r="AT419" s="20"/>
      <c r="AU419" s="20"/>
    </row>
    <row r="420" spans="1:47" x14ac:dyDescent="0.25">
      <c r="A420" s="20" t="s">
        <v>47</v>
      </c>
      <c r="B420" s="20" t="s">
        <v>35</v>
      </c>
      <c r="C420" s="18">
        <v>55297</v>
      </c>
      <c r="D420" s="19" t="s">
        <v>114</v>
      </c>
      <c r="E420" s="18">
        <v>4473</v>
      </c>
      <c r="F420" s="17">
        <v>6027664.2960000001</v>
      </c>
      <c r="G420" s="17">
        <v>6597177.432</v>
      </c>
      <c r="H420" s="17">
        <v>7697330.2029999997</v>
      </c>
      <c r="I420" s="17">
        <v>7613856.1639999999</v>
      </c>
      <c r="J420" s="17">
        <v>7034457.5719999997</v>
      </c>
      <c r="K420" s="17">
        <v>7448547.9796666596</v>
      </c>
      <c r="L420" s="17">
        <v>7448547.9796666596</v>
      </c>
      <c r="M420" s="17">
        <v>7448547.9796666596</v>
      </c>
      <c r="N420" s="17">
        <v>309677066.66833299</v>
      </c>
      <c r="O420" s="17">
        <v>294404597.80900002</v>
      </c>
      <c r="P420" s="17">
        <v>294404597.80900002</v>
      </c>
      <c r="Q420" s="47">
        <v>2.4052630244150799E-2</v>
      </c>
      <c r="R420" s="47">
        <v>2.53003792573206E-2</v>
      </c>
      <c r="S420" s="47">
        <v>2.53003792573206E-2</v>
      </c>
      <c r="T420" s="17">
        <v>9747</v>
      </c>
      <c r="U420" s="17">
        <v>10190.65</v>
      </c>
      <c r="V420" s="17">
        <v>9761.25</v>
      </c>
      <c r="W420" s="17">
        <v>9761.25</v>
      </c>
      <c r="X420" s="17">
        <v>234.44098698973801</v>
      </c>
      <c r="Y420" s="17">
        <v>245.11193639755501</v>
      </c>
      <c r="Z420" s="17">
        <v>246.96332702552101</v>
      </c>
      <c r="AA420" s="17">
        <v>246.96332702552101</v>
      </c>
      <c r="AB420" s="17">
        <v>24.617000000000001</v>
      </c>
      <c r="AC420" s="17">
        <v>27.341000000000001</v>
      </c>
      <c r="AD420" s="17">
        <v>29.957999999999998</v>
      </c>
      <c r="AE420" s="17">
        <v>29.260999999999999</v>
      </c>
      <c r="AF420" s="17">
        <v>25.222000000000001</v>
      </c>
      <c r="AG420" s="17">
        <v>29.957999999999998</v>
      </c>
      <c r="AH420" s="17"/>
      <c r="AI420" s="17"/>
      <c r="AJ420" s="17">
        <v>29.957999999999998</v>
      </c>
      <c r="AK420" s="17">
        <v>29.957999999999998</v>
      </c>
      <c r="AL420" s="17">
        <v>29.957999999999998</v>
      </c>
      <c r="AM420" s="48">
        <v>30</v>
      </c>
      <c r="AN420" s="48">
        <v>30</v>
      </c>
      <c r="AO420" s="48">
        <v>30</v>
      </c>
      <c r="AP420" s="48">
        <v>30</v>
      </c>
      <c r="AQ420" s="20" t="s">
        <v>850</v>
      </c>
      <c r="AR420" s="20" t="s">
        <v>850</v>
      </c>
      <c r="AS420" s="20" t="s">
        <v>850</v>
      </c>
      <c r="AT420" s="20"/>
      <c r="AU420" s="20"/>
    </row>
    <row r="421" spans="1:47" x14ac:dyDescent="0.25">
      <c r="A421" s="20" t="s">
        <v>46</v>
      </c>
      <c r="B421" s="20" t="s">
        <v>35</v>
      </c>
      <c r="C421" s="18">
        <v>55402</v>
      </c>
      <c r="D421" s="19" t="s">
        <v>15</v>
      </c>
      <c r="E421" s="18">
        <v>4674</v>
      </c>
      <c r="F421" s="17">
        <v>698321.98100000003</v>
      </c>
      <c r="G421" s="17">
        <v>1400498.534</v>
      </c>
      <c r="H421" s="17">
        <v>1610124.0830000001</v>
      </c>
      <c r="I421" s="17">
        <v>2815802.1039999998</v>
      </c>
      <c r="J421" s="17">
        <v>1552346.682</v>
      </c>
      <c r="K421" s="17">
        <v>1992757.6229999999</v>
      </c>
      <c r="L421" s="17">
        <v>1992757.6229999999</v>
      </c>
      <c r="M421" s="17">
        <v>1992757.6229999999</v>
      </c>
      <c r="N421" s="17">
        <v>309677066.66833299</v>
      </c>
      <c r="O421" s="17">
        <v>294404597.80900002</v>
      </c>
      <c r="P421" s="17">
        <v>294404597.80900002</v>
      </c>
      <c r="Q421" s="47">
        <v>6.4349538196002698E-3</v>
      </c>
      <c r="R421" s="47">
        <v>6.76877208382742E-3</v>
      </c>
      <c r="S421" s="47">
        <v>6.76877208382742E-3</v>
      </c>
      <c r="T421" s="17">
        <v>9747</v>
      </c>
      <c r="U421" s="17">
        <v>10190.65</v>
      </c>
      <c r="V421" s="17">
        <v>9761.25</v>
      </c>
      <c r="W421" s="17">
        <v>9761.25</v>
      </c>
      <c r="X421" s="17">
        <v>62.721494879643799</v>
      </c>
      <c r="Y421" s="17">
        <v>65.576362141709495</v>
      </c>
      <c r="Z421" s="17">
        <v>66.071676503260406</v>
      </c>
      <c r="AA421" s="17">
        <v>66.071676503260406</v>
      </c>
      <c r="AB421" s="17">
        <v>14.847</v>
      </c>
      <c r="AC421" s="17">
        <v>31.117999999999999</v>
      </c>
      <c r="AD421" s="17">
        <v>40.021999999999998</v>
      </c>
      <c r="AE421" s="17">
        <v>69.971999999999994</v>
      </c>
      <c r="AF421" s="17">
        <v>39.201999999999998</v>
      </c>
      <c r="AG421" s="17">
        <v>69.971999999999994</v>
      </c>
      <c r="AH421" s="17"/>
      <c r="AI421" s="17"/>
      <c r="AJ421" s="17">
        <v>69.971999999999994</v>
      </c>
      <c r="AK421" s="17">
        <v>69.971999999999994</v>
      </c>
      <c r="AL421" s="17">
        <v>69.971999999999994</v>
      </c>
      <c r="AM421" s="48">
        <v>70</v>
      </c>
      <c r="AN421" s="48">
        <v>70</v>
      </c>
      <c r="AO421" s="48">
        <v>70</v>
      </c>
      <c r="AP421" s="48">
        <v>70</v>
      </c>
      <c r="AQ421" s="20" t="s">
        <v>850</v>
      </c>
      <c r="AR421" s="20" t="s">
        <v>850</v>
      </c>
      <c r="AS421" s="20" t="s">
        <v>850</v>
      </c>
      <c r="AT421" s="20"/>
      <c r="AU421" s="20"/>
    </row>
    <row r="422" spans="1:47" x14ac:dyDescent="0.25">
      <c r="A422" s="20" t="s">
        <v>46</v>
      </c>
      <c r="B422" s="20" t="s">
        <v>35</v>
      </c>
      <c r="C422" s="18">
        <v>55402</v>
      </c>
      <c r="D422" s="19" t="s">
        <v>23</v>
      </c>
      <c r="E422" s="18">
        <v>4675</v>
      </c>
      <c r="F422" s="17">
        <v>633656.04700000002</v>
      </c>
      <c r="G422" s="17">
        <v>1109069.4839999999</v>
      </c>
      <c r="H422" s="17">
        <v>1514554.2009999999</v>
      </c>
      <c r="I422" s="17">
        <v>2099205.233</v>
      </c>
      <c r="J422" s="17">
        <v>112537.647</v>
      </c>
      <c r="K422" s="17">
        <v>1574276.3060000001</v>
      </c>
      <c r="L422" s="17">
        <v>1574276.3060000001</v>
      </c>
      <c r="M422" s="17">
        <v>1574276.3060000001</v>
      </c>
      <c r="N422" s="17">
        <v>309677066.66833299</v>
      </c>
      <c r="O422" s="17">
        <v>294404597.80900002</v>
      </c>
      <c r="P422" s="17">
        <v>294404597.80900002</v>
      </c>
      <c r="Q422" s="47">
        <v>5.0836063610937704E-3</v>
      </c>
      <c r="R422" s="47">
        <v>5.3473224185898701E-3</v>
      </c>
      <c r="S422" s="47">
        <v>5.3473224185898701E-3</v>
      </c>
      <c r="T422" s="17">
        <v>9747</v>
      </c>
      <c r="U422" s="17">
        <v>10190.65</v>
      </c>
      <c r="V422" s="17">
        <v>9761.25</v>
      </c>
      <c r="W422" s="17">
        <v>9761.25</v>
      </c>
      <c r="X422" s="17">
        <v>49.549911201580997</v>
      </c>
      <c r="Y422" s="17">
        <v>51.805253163680199</v>
      </c>
      <c r="Z422" s="17">
        <v>52.1965509584603</v>
      </c>
      <c r="AA422" s="17">
        <v>52.1965509584603</v>
      </c>
      <c r="AB422" s="17">
        <v>13.513</v>
      </c>
      <c r="AC422" s="17">
        <v>27.38</v>
      </c>
      <c r="AD422" s="17">
        <v>37.523000000000003</v>
      </c>
      <c r="AE422" s="17">
        <v>51.713000000000001</v>
      </c>
      <c r="AF422" s="17">
        <v>2.6760000000000002</v>
      </c>
      <c r="AG422" s="17">
        <v>51.713000000000001</v>
      </c>
      <c r="AH422" s="17"/>
      <c r="AI422" s="17"/>
      <c r="AJ422" s="17">
        <v>51.713000000000001</v>
      </c>
      <c r="AK422" s="17">
        <v>51.713000000000001</v>
      </c>
      <c r="AL422" s="17">
        <v>51.713000000000001</v>
      </c>
      <c r="AM422" s="48">
        <v>52</v>
      </c>
      <c r="AN422" s="48">
        <v>52</v>
      </c>
      <c r="AO422" s="48">
        <v>52</v>
      </c>
      <c r="AP422" s="48">
        <v>52</v>
      </c>
      <c r="AQ422" s="20" t="s">
        <v>850</v>
      </c>
      <c r="AR422" s="20" t="s">
        <v>850</v>
      </c>
      <c r="AS422" s="20" t="s">
        <v>850</v>
      </c>
      <c r="AT422" s="20"/>
      <c r="AU422" s="20"/>
    </row>
    <row r="423" spans="1:47" x14ac:dyDescent="0.25">
      <c r="A423" s="20" t="s">
        <v>46</v>
      </c>
      <c r="B423" s="20" t="s">
        <v>35</v>
      </c>
      <c r="C423" s="18">
        <v>55402</v>
      </c>
      <c r="D423" s="19" t="s">
        <v>3</v>
      </c>
      <c r="E423" s="18">
        <v>4676</v>
      </c>
      <c r="F423" s="17">
        <v>669222.66599999997</v>
      </c>
      <c r="G423" s="17">
        <v>1340302.949</v>
      </c>
      <c r="H423" s="17">
        <v>1730215.3459999999</v>
      </c>
      <c r="I423" s="17">
        <v>2124153.0729999999</v>
      </c>
      <c r="J423" s="17">
        <v>1596538.524</v>
      </c>
      <c r="K423" s="17">
        <v>1816968.9809999999</v>
      </c>
      <c r="L423" s="17">
        <v>1816968.9809999999</v>
      </c>
      <c r="M423" s="17">
        <v>1816968.9809999999</v>
      </c>
      <c r="N423" s="17">
        <v>309677066.66833299</v>
      </c>
      <c r="O423" s="17">
        <v>294404597.80900002</v>
      </c>
      <c r="P423" s="17">
        <v>294404597.80900002</v>
      </c>
      <c r="Q423" s="47">
        <v>5.8673023499863702E-3</v>
      </c>
      <c r="R423" s="47">
        <v>6.1716732500855399E-3</v>
      </c>
      <c r="S423" s="47">
        <v>6.1716732500855399E-3</v>
      </c>
      <c r="T423" s="17">
        <v>9747</v>
      </c>
      <c r="U423" s="17">
        <v>10190.65</v>
      </c>
      <c r="V423" s="17">
        <v>9761.25</v>
      </c>
      <c r="W423" s="17">
        <v>9761.25</v>
      </c>
      <c r="X423" s="17">
        <v>57.188596005317201</v>
      </c>
      <c r="Y423" s="17">
        <v>59.791624692888597</v>
      </c>
      <c r="Z423" s="17">
        <v>60.2432455123975</v>
      </c>
      <c r="AA423" s="17">
        <v>60.2432455123975</v>
      </c>
      <c r="AB423" s="17">
        <v>13.49</v>
      </c>
      <c r="AC423" s="17">
        <v>32.423000000000002</v>
      </c>
      <c r="AD423" s="17">
        <v>42.350999999999999</v>
      </c>
      <c r="AE423" s="17">
        <v>53.274000000000001</v>
      </c>
      <c r="AF423" s="17">
        <v>39.104999999999997</v>
      </c>
      <c r="AG423" s="17">
        <v>53.274000000000001</v>
      </c>
      <c r="AH423" s="17"/>
      <c r="AI423" s="17"/>
      <c r="AJ423" s="17">
        <v>53.274000000000001</v>
      </c>
      <c r="AK423" s="17">
        <v>53.274000000000001</v>
      </c>
      <c r="AL423" s="17">
        <v>53.274000000000001</v>
      </c>
      <c r="AM423" s="48">
        <v>53</v>
      </c>
      <c r="AN423" s="48">
        <v>53</v>
      </c>
      <c r="AO423" s="48">
        <v>53</v>
      </c>
      <c r="AP423" s="48">
        <v>53</v>
      </c>
      <c r="AQ423" s="20" t="s">
        <v>850</v>
      </c>
      <c r="AR423" s="20" t="s">
        <v>850</v>
      </c>
      <c r="AS423" s="20" t="s">
        <v>850</v>
      </c>
      <c r="AT423" s="20"/>
      <c r="AU423" s="20"/>
    </row>
    <row r="424" spans="1:47" x14ac:dyDescent="0.25">
      <c r="A424" s="20" t="s">
        <v>46</v>
      </c>
      <c r="B424" s="20" t="s">
        <v>35</v>
      </c>
      <c r="C424" s="18">
        <v>55402</v>
      </c>
      <c r="D424" s="19" t="s">
        <v>22</v>
      </c>
      <c r="E424" s="18">
        <v>4677</v>
      </c>
      <c r="F424" s="17">
        <v>635013.87600000005</v>
      </c>
      <c r="G424" s="17">
        <v>1413069.466</v>
      </c>
      <c r="H424" s="17">
        <v>1295531.3759999999</v>
      </c>
      <c r="I424" s="17">
        <v>2332147.2179999999</v>
      </c>
      <c r="J424" s="17">
        <v>1483918.7709999999</v>
      </c>
      <c r="K424" s="17">
        <v>1743045.1516666601</v>
      </c>
      <c r="L424" s="17">
        <v>1743045.1516666601</v>
      </c>
      <c r="M424" s="17">
        <v>1743045.1516666601</v>
      </c>
      <c r="N424" s="17">
        <v>309677066.66833299</v>
      </c>
      <c r="O424" s="17">
        <v>294404597.80900002</v>
      </c>
      <c r="P424" s="17">
        <v>294404597.80900002</v>
      </c>
      <c r="Q424" s="47">
        <v>5.6285897125649296E-3</v>
      </c>
      <c r="R424" s="47">
        <v>5.9205772078243703E-3</v>
      </c>
      <c r="S424" s="47">
        <v>5.9205772078243703E-3</v>
      </c>
      <c r="T424" s="17">
        <v>9747</v>
      </c>
      <c r="U424" s="17">
        <v>10190.65</v>
      </c>
      <c r="V424" s="17">
        <v>9761.25</v>
      </c>
      <c r="W424" s="17">
        <v>9761.25</v>
      </c>
      <c r="X424" s="17">
        <v>54.861863928370397</v>
      </c>
      <c r="Y424" s="17">
        <v>57.358987754349798</v>
      </c>
      <c r="Z424" s="17">
        <v>57.7922342698756</v>
      </c>
      <c r="AA424" s="17">
        <v>57.7922342698756</v>
      </c>
      <c r="AB424" s="17">
        <v>13.757999999999999</v>
      </c>
      <c r="AC424" s="17">
        <v>34.542999999999999</v>
      </c>
      <c r="AD424" s="17">
        <v>31.587</v>
      </c>
      <c r="AE424" s="17">
        <v>58.011000000000003</v>
      </c>
      <c r="AF424" s="17">
        <v>37.003999999999998</v>
      </c>
      <c r="AG424" s="17">
        <v>58.011000000000003</v>
      </c>
      <c r="AH424" s="17"/>
      <c r="AI424" s="17"/>
      <c r="AJ424" s="17">
        <v>58.011000000000003</v>
      </c>
      <c r="AK424" s="17">
        <v>58.011000000000003</v>
      </c>
      <c r="AL424" s="17">
        <v>58.011000000000003</v>
      </c>
      <c r="AM424" s="48">
        <v>58</v>
      </c>
      <c r="AN424" s="48">
        <v>58</v>
      </c>
      <c r="AO424" s="48">
        <v>58</v>
      </c>
      <c r="AP424" s="48">
        <v>58</v>
      </c>
      <c r="AQ424" s="20" t="s">
        <v>850</v>
      </c>
      <c r="AR424" s="20" t="s">
        <v>850</v>
      </c>
      <c r="AS424" s="20" t="s">
        <v>850</v>
      </c>
      <c r="AT424" s="20"/>
      <c r="AU424" s="20"/>
    </row>
    <row r="425" spans="1:47" x14ac:dyDescent="0.25">
      <c r="A425" s="20" t="s">
        <v>45</v>
      </c>
      <c r="B425" s="20" t="s">
        <v>35</v>
      </c>
      <c r="C425" s="18">
        <v>1743</v>
      </c>
      <c r="D425" s="19" t="s">
        <v>96</v>
      </c>
      <c r="E425" s="18">
        <v>1190</v>
      </c>
      <c r="F425" s="17">
        <v>3623958.6439999999</v>
      </c>
      <c r="G425" s="17">
        <v>3450052.4470000002</v>
      </c>
      <c r="H425" s="17">
        <v>2536080.125</v>
      </c>
      <c r="I425" s="17">
        <v>1798475.0360000001</v>
      </c>
      <c r="J425" s="17">
        <v>2948709.4980000001</v>
      </c>
      <c r="K425" s="17"/>
      <c r="L425" s="17"/>
      <c r="M425" s="17"/>
      <c r="N425" s="17">
        <v>309677066.66833299</v>
      </c>
      <c r="O425" s="17">
        <v>294404597.80900002</v>
      </c>
      <c r="P425" s="17">
        <v>294404597.80900002</v>
      </c>
      <c r="Q425" s="47"/>
      <c r="R425" s="47"/>
      <c r="S425" s="47"/>
      <c r="T425" s="17">
        <v>9747</v>
      </c>
      <c r="U425" s="17">
        <v>10190.65</v>
      </c>
      <c r="V425" s="17">
        <v>9761.25</v>
      </c>
      <c r="W425" s="17">
        <v>9761.25</v>
      </c>
      <c r="X425" s="17"/>
      <c r="Y425" s="17"/>
      <c r="Z425" s="17"/>
      <c r="AA425" s="17"/>
      <c r="AB425" s="17">
        <v>563.49300000000005</v>
      </c>
      <c r="AC425" s="17">
        <v>543.11199999999997</v>
      </c>
      <c r="AD425" s="17">
        <v>433.68400000000003</v>
      </c>
      <c r="AE425" s="17">
        <v>343.54300000000001</v>
      </c>
      <c r="AF425" s="17">
        <v>520.59299999999996</v>
      </c>
      <c r="AG425" s="17">
        <v>563.49300000000005</v>
      </c>
      <c r="AH425" s="17"/>
      <c r="AI425" s="17"/>
      <c r="AJ425" s="17">
        <v>563.49300000000005</v>
      </c>
      <c r="AK425" s="17">
        <v>563.49300000000005</v>
      </c>
      <c r="AL425" s="17">
        <v>563.49300000000005</v>
      </c>
      <c r="AM425" s="48"/>
      <c r="AN425" s="48"/>
      <c r="AO425" s="48"/>
      <c r="AP425" s="48"/>
      <c r="AQ425" s="20" t="s">
        <v>832</v>
      </c>
      <c r="AR425" s="20" t="s">
        <v>832</v>
      </c>
      <c r="AS425" s="20" t="s">
        <v>832</v>
      </c>
      <c r="AT425" s="20"/>
      <c r="AU425" s="20"/>
    </row>
    <row r="426" spans="1:47" x14ac:dyDescent="0.25">
      <c r="A426" s="20" t="s">
        <v>45</v>
      </c>
      <c r="B426" s="20" t="s">
        <v>35</v>
      </c>
      <c r="C426" s="18">
        <v>1743</v>
      </c>
      <c r="D426" s="19" t="s">
        <v>97</v>
      </c>
      <c r="E426" s="18">
        <v>1191</v>
      </c>
      <c r="F426" s="17">
        <v>3708338.182</v>
      </c>
      <c r="G426" s="17">
        <v>3061098.1310000001</v>
      </c>
      <c r="H426" s="17">
        <v>2928195.8</v>
      </c>
      <c r="I426" s="17">
        <v>1408812.085</v>
      </c>
      <c r="J426" s="17">
        <v>2764022.747</v>
      </c>
      <c r="K426" s="17"/>
      <c r="L426" s="17"/>
      <c r="M426" s="17"/>
      <c r="N426" s="17">
        <v>309677066.66833299</v>
      </c>
      <c r="O426" s="17">
        <v>294404597.80900002</v>
      </c>
      <c r="P426" s="17">
        <v>294404597.80900002</v>
      </c>
      <c r="Q426" s="47"/>
      <c r="R426" s="47"/>
      <c r="S426" s="47"/>
      <c r="T426" s="17">
        <v>9747</v>
      </c>
      <c r="U426" s="17">
        <v>10190.65</v>
      </c>
      <c r="V426" s="17">
        <v>9761.25</v>
      </c>
      <c r="W426" s="17">
        <v>9761.25</v>
      </c>
      <c r="X426" s="17"/>
      <c r="Y426" s="17"/>
      <c r="Z426" s="17"/>
      <c r="AA426" s="17"/>
      <c r="AB426" s="17">
        <v>718.87900000000002</v>
      </c>
      <c r="AC426" s="17">
        <v>568.64300000000003</v>
      </c>
      <c r="AD426" s="17">
        <v>518.79300000000001</v>
      </c>
      <c r="AE426" s="17">
        <v>287.20100000000002</v>
      </c>
      <c r="AF426" s="17">
        <v>464.66899999999998</v>
      </c>
      <c r="AG426" s="17">
        <v>718.87900000000002</v>
      </c>
      <c r="AH426" s="17"/>
      <c r="AI426" s="17"/>
      <c r="AJ426" s="17">
        <v>718.87900000000002</v>
      </c>
      <c r="AK426" s="17">
        <v>718.87900000000002</v>
      </c>
      <c r="AL426" s="17">
        <v>718.87900000000002</v>
      </c>
      <c r="AM426" s="48"/>
      <c r="AN426" s="48"/>
      <c r="AO426" s="48"/>
      <c r="AP426" s="48"/>
      <c r="AQ426" s="20" t="s">
        <v>832</v>
      </c>
      <c r="AR426" s="20" t="s">
        <v>832</v>
      </c>
      <c r="AS426" s="20" t="s">
        <v>832</v>
      </c>
      <c r="AT426" s="20"/>
      <c r="AU426" s="20"/>
    </row>
    <row r="427" spans="1:47" x14ac:dyDescent="0.25">
      <c r="A427" s="20" t="s">
        <v>45</v>
      </c>
      <c r="B427" s="20" t="s">
        <v>35</v>
      </c>
      <c r="C427" s="18">
        <v>1743</v>
      </c>
      <c r="D427" s="19" t="s">
        <v>101</v>
      </c>
      <c r="E427" s="18">
        <v>1194</v>
      </c>
      <c r="F427" s="17">
        <v>4506570.767</v>
      </c>
      <c r="G427" s="17">
        <v>5683954.352</v>
      </c>
      <c r="H427" s="17">
        <v>6046063.0829999996</v>
      </c>
      <c r="I427" s="17">
        <v>3248429.7379999999</v>
      </c>
      <c r="J427" s="17">
        <v>3958995.6340000001</v>
      </c>
      <c r="K427" s="17"/>
      <c r="L427" s="17"/>
      <c r="M427" s="17"/>
      <c r="N427" s="17">
        <v>309677066.66833299</v>
      </c>
      <c r="O427" s="17">
        <v>294404597.80900002</v>
      </c>
      <c r="P427" s="17">
        <v>294404597.80900002</v>
      </c>
      <c r="Q427" s="47"/>
      <c r="R427" s="47"/>
      <c r="S427" s="47"/>
      <c r="T427" s="17">
        <v>9747</v>
      </c>
      <c r="U427" s="17">
        <v>10190.65</v>
      </c>
      <c r="V427" s="17">
        <v>9761.25</v>
      </c>
      <c r="W427" s="17">
        <v>9761.25</v>
      </c>
      <c r="X427" s="17"/>
      <c r="Y427" s="17"/>
      <c r="Z427" s="17"/>
      <c r="AA427" s="17"/>
      <c r="AB427" s="17">
        <v>379.38200000000001</v>
      </c>
      <c r="AC427" s="17">
        <v>437.55700000000002</v>
      </c>
      <c r="AD427" s="17">
        <v>449.46300000000002</v>
      </c>
      <c r="AE427" s="17">
        <v>377.06900000000002</v>
      </c>
      <c r="AF427" s="17">
        <v>279.20600000000002</v>
      </c>
      <c r="AG427" s="17">
        <v>449.46300000000002</v>
      </c>
      <c r="AH427" s="17"/>
      <c r="AI427" s="17"/>
      <c r="AJ427" s="17">
        <v>449.46300000000002</v>
      </c>
      <c r="AK427" s="17">
        <v>449.46300000000002</v>
      </c>
      <c r="AL427" s="17">
        <v>449.46300000000002</v>
      </c>
      <c r="AM427" s="48"/>
      <c r="AN427" s="48"/>
      <c r="AO427" s="48"/>
      <c r="AP427" s="48"/>
      <c r="AQ427" s="20" t="s">
        <v>832</v>
      </c>
      <c r="AR427" s="20" t="s">
        <v>832</v>
      </c>
      <c r="AS427" s="20" t="s">
        <v>832</v>
      </c>
      <c r="AT427" s="20"/>
      <c r="AU427" s="20"/>
    </row>
    <row r="428" spans="1:47" x14ac:dyDescent="0.25">
      <c r="A428" s="20" t="s">
        <v>45</v>
      </c>
      <c r="B428" s="20" t="s">
        <v>35</v>
      </c>
      <c r="C428" s="18">
        <v>1743</v>
      </c>
      <c r="D428" s="19" t="s">
        <v>102</v>
      </c>
      <c r="E428" s="18">
        <v>1195</v>
      </c>
      <c r="F428" s="17">
        <v>777794.14</v>
      </c>
      <c r="G428" s="17">
        <v>9787731.0050000008</v>
      </c>
      <c r="H428" s="17">
        <v>8176266.4309999999</v>
      </c>
      <c r="I428" s="17">
        <v>5188091.2130000005</v>
      </c>
      <c r="J428" s="17">
        <v>8961575.3990000002</v>
      </c>
      <c r="K428" s="17"/>
      <c r="L428" s="17"/>
      <c r="M428" s="17"/>
      <c r="N428" s="17">
        <v>309677066.66833299</v>
      </c>
      <c r="O428" s="17">
        <v>294404597.80900002</v>
      </c>
      <c r="P428" s="17">
        <v>294404597.80900002</v>
      </c>
      <c r="Q428" s="47"/>
      <c r="R428" s="47"/>
      <c r="S428" s="47"/>
      <c r="T428" s="17">
        <v>9747</v>
      </c>
      <c r="U428" s="17">
        <v>10190.65</v>
      </c>
      <c r="V428" s="17">
        <v>9761.25</v>
      </c>
      <c r="W428" s="17">
        <v>9761.25</v>
      </c>
      <c r="X428" s="17"/>
      <c r="Y428" s="17"/>
      <c r="Z428" s="17"/>
      <c r="AA428" s="17"/>
      <c r="AB428" s="17">
        <v>66.23</v>
      </c>
      <c r="AC428" s="17">
        <v>776.01599999999996</v>
      </c>
      <c r="AD428" s="17">
        <v>579.60799999999995</v>
      </c>
      <c r="AE428" s="17">
        <v>407.40499999999997</v>
      </c>
      <c r="AF428" s="17">
        <v>731.40200000000004</v>
      </c>
      <c r="AG428" s="17">
        <v>776.01599999999996</v>
      </c>
      <c r="AH428" s="17"/>
      <c r="AI428" s="17"/>
      <c r="AJ428" s="17">
        <v>776.01599999999996</v>
      </c>
      <c r="AK428" s="17">
        <v>776.01599999999996</v>
      </c>
      <c r="AL428" s="17">
        <v>776.01599999999996</v>
      </c>
      <c r="AM428" s="48"/>
      <c r="AN428" s="48"/>
      <c r="AO428" s="48"/>
      <c r="AP428" s="48"/>
      <c r="AQ428" s="20" t="s">
        <v>832</v>
      </c>
      <c r="AR428" s="20" t="s">
        <v>832</v>
      </c>
      <c r="AS428" s="20" t="s">
        <v>832</v>
      </c>
      <c r="AT428" s="20"/>
      <c r="AU428" s="20"/>
    </row>
    <row r="429" spans="1:47" x14ac:dyDescent="0.25">
      <c r="A429" s="20" t="s">
        <v>44</v>
      </c>
      <c r="B429" s="20" t="s">
        <v>35</v>
      </c>
      <c r="C429" s="18">
        <v>7972</v>
      </c>
      <c r="D429" s="19" t="s">
        <v>95</v>
      </c>
      <c r="E429" s="18">
        <v>9882</v>
      </c>
      <c r="F429" s="17">
        <v>404279.337</v>
      </c>
      <c r="G429" s="17">
        <v>744085.04099999997</v>
      </c>
      <c r="H429" s="17">
        <v>597490.50699999998</v>
      </c>
      <c r="I429" s="17">
        <v>741296.26500000001</v>
      </c>
      <c r="J429" s="17">
        <v>467237.21</v>
      </c>
      <c r="K429" s="17">
        <v>694290.60433333297</v>
      </c>
      <c r="L429" s="17">
        <v>694290.60433333297</v>
      </c>
      <c r="M429" s="17">
        <v>694290.60433333297</v>
      </c>
      <c r="N429" s="17">
        <v>309677066.66833299</v>
      </c>
      <c r="O429" s="17">
        <v>294404597.80900002</v>
      </c>
      <c r="P429" s="17">
        <v>294404597.80900002</v>
      </c>
      <c r="Q429" s="47">
        <v>2.2419826298500901E-3</v>
      </c>
      <c r="R429" s="47">
        <v>2.3582872329452002E-3</v>
      </c>
      <c r="S429" s="47">
        <v>2.3582872329452002E-3</v>
      </c>
      <c r="T429" s="17">
        <v>9747</v>
      </c>
      <c r="U429" s="17">
        <v>10190.65</v>
      </c>
      <c r="V429" s="17">
        <v>9761.25</v>
      </c>
      <c r="W429" s="17">
        <v>9761.25</v>
      </c>
      <c r="X429" s="17">
        <v>21.852604693148798</v>
      </c>
      <c r="Y429" s="17">
        <v>22.847260286881799</v>
      </c>
      <c r="Z429" s="17">
        <v>23.0198312525864</v>
      </c>
      <c r="AA429" s="17">
        <v>23.0198312525864</v>
      </c>
      <c r="AB429" s="17">
        <v>6.3140000000000001</v>
      </c>
      <c r="AC429" s="17">
        <v>10.919</v>
      </c>
      <c r="AD429" s="17">
        <v>9.09</v>
      </c>
      <c r="AE429" s="17">
        <v>10.162000000000001</v>
      </c>
      <c r="AF429" s="17">
        <v>6.4420000000000002</v>
      </c>
      <c r="AG429" s="17">
        <v>10.919</v>
      </c>
      <c r="AH429" s="17"/>
      <c r="AI429" s="17"/>
      <c r="AJ429" s="17">
        <v>10.919</v>
      </c>
      <c r="AK429" s="17">
        <v>10.919</v>
      </c>
      <c r="AL429" s="17">
        <v>10.919</v>
      </c>
      <c r="AM429" s="48">
        <v>11</v>
      </c>
      <c r="AN429" s="48">
        <v>11</v>
      </c>
      <c r="AO429" s="48">
        <v>11</v>
      </c>
      <c r="AP429" s="48">
        <v>11</v>
      </c>
      <c r="AQ429" s="20" t="s">
        <v>850</v>
      </c>
      <c r="AR429" s="20" t="s">
        <v>850</v>
      </c>
      <c r="AS429" s="20" t="s">
        <v>850</v>
      </c>
      <c r="AT429" s="20"/>
      <c r="AU429" s="20"/>
    </row>
    <row r="430" spans="1:47" x14ac:dyDescent="0.25">
      <c r="A430" s="20" t="s">
        <v>44</v>
      </c>
      <c r="B430" s="20" t="s">
        <v>35</v>
      </c>
      <c r="C430" s="18">
        <v>7972</v>
      </c>
      <c r="D430" s="19" t="s">
        <v>96</v>
      </c>
      <c r="E430" s="18">
        <v>9883</v>
      </c>
      <c r="F430" s="17">
        <v>409415.41</v>
      </c>
      <c r="G430" s="17">
        <v>783488.299</v>
      </c>
      <c r="H430" s="17">
        <v>591372.70600000001</v>
      </c>
      <c r="I430" s="17">
        <v>738631.97900000005</v>
      </c>
      <c r="J430" s="17">
        <v>544416.40500000003</v>
      </c>
      <c r="K430" s="17">
        <v>704497.661333333</v>
      </c>
      <c r="L430" s="17">
        <v>704497.661333333</v>
      </c>
      <c r="M430" s="17">
        <v>704497.661333333</v>
      </c>
      <c r="N430" s="17">
        <v>309677066.66833299</v>
      </c>
      <c r="O430" s="17">
        <v>294404597.80900002</v>
      </c>
      <c r="P430" s="17">
        <v>294404597.80900002</v>
      </c>
      <c r="Q430" s="47">
        <v>2.2749429556172302E-3</v>
      </c>
      <c r="R430" s="47">
        <v>2.3929574014003199E-3</v>
      </c>
      <c r="S430" s="47">
        <v>2.3929574014003199E-3</v>
      </c>
      <c r="T430" s="17">
        <v>9747</v>
      </c>
      <c r="U430" s="17">
        <v>10190.65</v>
      </c>
      <c r="V430" s="17">
        <v>9761.25</v>
      </c>
      <c r="W430" s="17">
        <v>9761.25</v>
      </c>
      <c r="X430" s="17">
        <v>22.1738689884011</v>
      </c>
      <c r="Y430" s="17">
        <v>23.1831474306607</v>
      </c>
      <c r="Z430" s="17">
        <v>23.358255434418901</v>
      </c>
      <c r="AA430" s="17">
        <v>23.358255434418901</v>
      </c>
      <c r="AB430" s="17">
        <v>6.3639999999999999</v>
      </c>
      <c r="AC430" s="17">
        <v>12.686999999999999</v>
      </c>
      <c r="AD430" s="17">
        <v>9.3889999999999993</v>
      </c>
      <c r="AE430" s="17">
        <v>11.04</v>
      </c>
      <c r="AF430" s="17">
        <v>6.77</v>
      </c>
      <c r="AG430" s="17">
        <v>12.686999999999999</v>
      </c>
      <c r="AH430" s="17"/>
      <c r="AI430" s="17"/>
      <c r="AJ430" s="17">
        <v>12.686999999999999</v>
      </c>
      <c r="AK430" s="17">
        <v>12.686999999999999</v>
      </c>
      <c r="AL430" s="17">
        <v>12.686999999999999</v>
      </c>
      <c r="AM430" s="48">
        <v>13</v>
      </c>
      <c r="AN430" s="48">
        <v>13</v>
      </c>
      <c r="AO430" s="48">
        <v>13</v>
      </c>
      <c r="AP430" s="48">
        <v>13</v>
      </c>
      <c r="AQ430" s="20" t="s">
        <v>850</v>
      </c>
      <c r="AR430" s="20" t="s">
        <v>850</v>
      </c>
      <c r="AS430" s="20" t="s">
        <v>850</v>
      </c>
      <c r="AT430" s="20"/>
      <c r="AU430" s="20"/>
    </row>
    <row r="431" spans="1:47" x14ac:dyDescent="0.25">
      <c r="A431" s="20" t="s">
        <v>44</v>
      </c>
      <c r="B431" s="20" t="s">
        <v>35</v>
      </c>
      <c r="C431" s="18">
        <v>7972</v>
      </c>
      <c r="D431" s="19" t="s">
        <v>97</v>
      </c>
      <c r="E431" s="18">
        <v>9884</v>
      </c>
      <c r="F431" s="17">
        <v>373878.97600000002</v>
      </c>
      <c r="G431" s="17">
        <v>678459.78599999996</v>
      </c>
      <c r="H431" s="17">
        <v>587245.56400000001</v>
      </c>
      <c r="I431" s="17">
        <v>754710.804</v>
      </c>
      <c r="J431" s="17">
        <v>550733.77</v>
      </c>
      <c r="K431" s="17">
        <v>673472.05133333302</v>
      </c>
      <c r="L431" s="17">
        <v>673472.05133333302</v>
      </c>
      <c r="M431" s="17">
        <v>673472.05133333302</v>
      </c>
      <c r="N431" s="17">
        <v>309677066.66833299</v>
      </c>
      <c r="O431" s="17">
        <v>294404597.80900002</v>
      </c>
      <c r="P431" s="17">
        <v>294404597.80900002</v>
      </c>
      <c r="Q431" s="47">
        <v>2.1747559758909301E-3</v>
      </c>
      <c r="R431" s="47">
        <v>2.2875731437124402E-3</v>
      </c>
      <c r="S431" s="47">
        <v>2.2875731437124402E-3</v>
      </c>
      <c r="T431" s="17">
        <v>9747</v>
      </c>
      <c r="U431" s="17">
        <v>10190.65</v>
      </c>
      <c r="V431" s="17">
        <v>9761.25</v>
      </c>
      <c r="W431" s="17">
        <v>9761.25</v>
      </c>
      <c r="X431" s="17">
        <v>21.197346497008901</v>
      </c>
      <c r="Y431" s="17">
        <v>22.1621769857129</v>
      </c>
      <c r="Z431" s="17">
        <v>22.3295733490631</v>
      </c>
      <c r="AA431" s="17">
        <v>22.3295733490631</v>
      </c>
      <c r="AB431" s="17">
        <v>6.5419999999999998</v>
      </c>
      <c r="AC431" s="17">
        <v>11.476000000000001</v>
      </c>
      <c r="AD431" s="17">
        <v>9.6</v>
      </c>
      <c r="AE431" s="17">
        <v>13.036</v>
      </c>
      <c r="AF431" s="17">
        <v>8.875</v>
      </c>
      <c r="AG431" s="17">
        <v>13.036</v>
      </c>
      <c r="AH431" s="17"/>
      <c r="AI431" s="17"/>
      <c r="AJ431" s="17">
        <v>13.036</v>
      </c>
      <c r="AK431" s="17">
        <v>13.036</v>
      </c>
      <c r="AL431" s="17">
        <v>13.036</v>
      </c>
      <c r="AM431" s="48">
        <v>13</v>
      </c>
      <c r="AN431" s="48">
        <v>13</v>
      </c>
      <c r="AO431" s="48">
        <v>13</v>
      </c>
      <c r="AP431" s="48">
        <v>13</v>
      </c>
      <c r="AQ431" s="20" t="s">
        <v>850</v>
      </c>
      <c r="AR431" s="20" t="s">
        <v>850</v>
      </c>
      <c r="AS431" s="20" t="s">
        <v>850</v>
      </c>
      <c r="AT431" s="20"/>
      <c r="AU431" s="20"/>
    </row>
    <row r="432" spans="1:47" x14ac:dyDescent="0.25">
      <c r="A432" s="20" t="s">
        <v>44</v>
      </c>
      <c r="B432" s="20" t="s">
        <v>35</v>
      </c>
      <c r="C432" s="18">
        <v>7972</v>
      </c>
      <c r="D432" s="19" t="s">
        <v>98</v>
      </c>
      <c r="E432" s="18">
        <v>9885</v>
      </c>
      <c r="F432" s="17">
        <v>394255.61099999998</v>
      </c>
      <c r="G432" s="17">
        <v>785428.49300000002</v>
      </c>
      <c r="H432" s="17">
        <v>582269.79</v>
      </c>
      <c r="I432" s="17">
        <v>734274.86800000002</v>
      </c>
      <c r="J432" s="17">
        <v>516762.90500000003</v>
      </c>
      <c r="K432" s="17">
        <v>700657.71699999995</v>
      </c>
      <c r="L432" s="17">
        <v>700657.71699999995</v>
      </c>
      <c r="M432" s="17">
        <v>700657.71699999995</v>
      </c>
      <c r="N432" s="17">
        <v>309677066.66833299</v>
      </c>
      <c r="O432" s="17">
        <v>294404597.80900002</v>
      </c>
      <c r="P432" s="17">
        <v>294404597.80900002</v>
      </c>
      <c r="Q432" s="47">
        <v>2.2625431212522102E-3</v>
      </c>
      <c r="R432" s="47">
        <v>2.3799143159257399E-3</v>
      </c>
      <c r="S432" s="47">
        <v>2.3799143159257399E-3</v>
      </c>
      <c r="T432" s="17">
        <v>9747</v>
      </c>
      <c r="U432" s="17">
        <v>10190.65</v>
      </c>
      <c r="V432" s="17">
        <v>9761.25</v>
      </c>
      <c r="W432" s="17">
        <v>9761.25</v>
      </c>
      <c r="X432" s="17">
        <v>22.0530078028453</v>
      </c>
      <c r="Y432" s="17">
        <v>23.056785058588801</v>
      </c>
      <c r="Z432" s="17">
        <v>23.2309386163301</v>
      </c>
      <c r="AA432" s="17">
        <v>23.2309386163301</v>
      </c>
      <c r="AB432" s="17">
        <v>5.9790000000000001</v>
      </c>
      <c r="AC432" s="17">
        <v>12.036</v>
      </c>
      <c r="AD432" s="17">
        <v>8.5690000000000008</v>
      </c>
      <c r="AE432" s="17">
        <v>11.897</v>
      </c>
      <c r="AF432" s="17">
        <v>7.6340000000000003</v>
      </c>
      <c r="AG432" s="17">
        <v>12.036</v>
      </c>
      <c r="AH432" s="17"/>
      <c r="AI432" s="17"/>
      <c r="AJ432" s="17">
        <v>12.036</v>
      </c>
      <c r="AK432" s="17">
        <v>12.036</v>
      </c>
      <c r="AL432" s="17">
        <v>12.036</v>
      </c>
      <c r="AM432" s="48">
        <v>12</v>
      </c>
      <c r="AN432" s="48">
        <v>12</v>
      </c>
      <c r="AO432" s="48">
        <v>12</v>
      </c>
      <c r="AP432" s="48">
        <v>12</v>
      </c>
      <c r="AQ432" s="20" t="s">
        <v>850</v>
      </c>
      <c r="AR432" s="20" t="s">
        <v>850</v>
      </c>
      <c r="AS432" s="20" t="s">
        <v>850</v>
      </c>
      <c r="AT432" s="20"/>
      <c r="AU432" s="20"/>
    </row>
    <row r="433" spans="1:47" x14ac:dyDescent="0.25">
      <c r="A433" s="20" t="s">
        <v>43</v>
      </c>
      <c r="B433" s="20" t="s">
        <v>35</v>
      </c>
      <c r="C433" s="18">
        <v>50835</v>
      </c>
      <c r="D433" s="19" t="s">
        <v>95</v>
      </c>
      <c r="E433" s="18">
        <v>90183</v>
      </c>
      <c r="F433" s="17">
        <v>1349471.9779999999</v>
      </c>
      <c r="G433" s="17">
        <v>1470213.764</v>
      </c>
      <c r="H433" s="17">
        <v>1332382.865</v>
      </c>
      <c r="I433" s="17">
        <v>1327978.76</v>
      </c>
      <c r="J433" s="17">
        <v>1303842.696</v>
      </c>
      <c r="K433" s="17">
        <v>1384022.8689999999</v>
      </c>
      <c r="L433" s="17">
        <v>1384022.8689999999</v>
      </c>
      <c r="M433" s="17">
        <v>1384022.8689999999</v>
      </c>
      <c r="N433" s="17">
        <v>309677066.66833299</v>
      </c>
      <c r="O433" s="17">
        <v>294404597.80900002</v>
      </c>
      <c r="P433" s="17">
        <v>294404597.80900002</v>
      </c>
      <c r="Q433" s="47">
        <v>4.4692456044292698E-3</v>
      </c>
      <c r="R433" s="47">
        <v>4.7010912169853604E-3</v>
      </c>
      <c r="S433" s="47">
        <v>4.7010912169853604E-3</v>
      </c>
      <c r="T433" s="17">
        <v>9747</v>
      </c>
      <c r="U433" s="17">
        <v>10190.65</v>
      </c>
      <c r="V433" s="17">
        <v>9761.25</v>
      </c>
      <c r="W433" s="17">
        <v>9761.25</v>
      </c>
      <c r="X433" s="17">
        <v>43.561736906372097</v>
      </c>
      <c r="Y433" s="17">
        <v>45.544517718777101</v>
      </c>
      <c r="Z433" s="17">
        <v>45.8885266417984</v>
      </c>
      <c r="AA433" s="17">
        <v>45.8885266417984</v>
      </c>
      <c r="AB433" s="17">
        <v>272.24799999999999</v>
      </c>
      <c r="AC433" s="17">
        <v>285.26100000000002</v>
      </c>
      <c r="AD433" s="17">
        <v>257.75599999999997</v>
      </c>
      <c r="AE433" s="17">
        <v>277.548</v>
      </c>
      <c r="AF433" s="17">
        <v>242.619</v>
      </c>
      <c r="AG433" s="17">
        <v>285.26100000000002</v>
      </c>
      <c r="AH433" s="17"/>
      <c r="AI433" s="17"/>
      <c r="AJ433" s="17">
        <v>285.26100000000002</v>
      </c>
      <c r="AK433" s="17">
        <v>285.26100000000002</v>
      </c>
      <c r="AL433" s="17">
        <v>285.26100000000002</v>
      </c>
      <c r="AM433" s="48">
        <v>67</v>
      </c>
      <c r="AN433" s="48">
        <v>75</v>
      </c>
      <c r="AO433" s="48">
        <v>75</v>
      </c>
      <c r="AP433" s="48">
        <v>75</v>
      </c>
      <c r="AQ433" s="20" t="s">
        <v>850</v>
      </c>
      <c r="AR433" s="20" t="s">
        <v>850</v>
      </c>
      <c r="AS433" s="20" t="s">
        <v>850</v>
      </c>
      <c r="AT433" s="20"/>
      <c r="AU433" s="20"/>
    </row>
    <row r="434" spans="1:47" x14ac:dyDescent="0.25">
      <c r="A434" s="20" t="s">
        <v>43</v>
      </c>
      <c r="B434" s="20" t="s">
        <v>35</v>
      </c>
      <c r="C434" s="18">
        <v>50835</v>
      </c>
      <c r="D434" s="19" t="s">
        <v>96</v>
      </c>
      <c r="E434" s="18">
        <v>90184</v>
      </c>
      <c r="F434" s="17">
        <v>1338863.6129999999</v>
      </c>
      <c r="G434" s="17">
        <v>1436049.9680000001</v>
      </c>
      <c r="H434" s="17">
        <v>1473263.375</v>
      </c>
      <c r="I434" s="17">
        <v>1367232.7720000001</v>
      </c>
      <c r="J434" s="17">
        <v>1205153.1129999999</v>
      </c>
      <c r="K434" s="17">
        <v>1425515.3716666601</v>
      </c>
      <c r="L434" s="17">
        <v>1425515.3716666601</v>
      </c>
      <c r="M434" s="17">
        <v>1425515.3716666601</v>
      </c>
      <c r="N434" s="17">
        <v>309677066.66833299</v>
      </c>
      <c r="O434" s="17">
        <v>294404597.80900002</v>
      </c>
      <c r="P434" s="17">
        <v>294404597.80900002</v>
      </c>
      <c r="Q434" s="47">
        <v>4.6032319635518999E-3</v>
      </c>
      <c r="R434" s="47">
        <v>4.8420282233210699E-3</v>
      </c>
      <c r="S434" s="47">
        <v>4.8420282233210699E-3</v>
      </c>
      <c r="T434" s="17">
        <v>9747</v>
      </c>
      <c r="U434" s="17">
        <v>10190.65</v>
      </c>
      <c r="V434" s="17">
        <v>9761.25</v>
      </c>
      <c r="W434" s="17">
        <v>9761.25</v>
      </c>
      <c r="X434" s="17">
        <v>44.867701948740397</v>
      </c>
      <c r="Y434" s="17">
        <v>46.909925809370201</v>
      </c>
      <c r="Z434" s="17">
        <v>47.264247994892798</v>
      </c>
      <c r="AA434" s="17">
        <v>47.264247994892798</v>
      </c>
      <c r="AB434" s="17">
        <v>240.21600000000001</v>
      </c>
      <c r="AC434" s="17">
        <v>252.28200000000001</v>
      </c>
      <c r="AD434" s="17">
        <v>292.05099999999999</v>
      </c>
      <c r="AE434" s="17">
        <v>260.42399999999998</v>
      </c>
      <c r="AF434" s="17">
        <v>218.08699999999999</v>
      </c>
      <c r="AG434" s="17">
        <v>292.05099999999999</v>
      </c>
      <c r="AH434" s="17"/>
      <c r="AI434" s="17"/>
      <c r="AJ434" s="17">
        <v>292.05099999999999</v>
      </c>
      <c r="AK434" s="17">
        <v>292.05099999999999</v>
      </c>
      <c r="AL434" s="17">
        <v>292.05099999999999</v>
      </c>
      <c r="AM434" s="48">
        <v>69</v>
      </c>
      <c r="AN434" s="48">
        <v>77</v>
      </c>
      <c r="AO434" s="48">
        <v>77</v>
      </c>
      <c r="AP434" s="48">
        <v>77</v>
      </c>
      <c r="AQ434" s="20" t="s">
        <v>850</v>
      </c>
      <c r="AR434" s="20" t="s">
        <v>850</v>
      </c>
      <c r="AS434" s="20" t="s">
        <v>850</v>
      </c>
      <c r="AT434" s="20"/>
      <c r="AU434" s="20"/>
    </row>
    <row r="435" spans="1:47" x14ac:dyDescent="0.25">
      <c r="A435" s="20" t="s">
        <v>42</v>
      </c>
      <c r="B435" s="20" t="s">
        <v>35</v>
      </c>
      <c r="C435" s="18">
        <v>1745</v>
      </c>
      <c r="D435" s="19" t="s">
        <v>41</v>
      </c>
      <c r="E435" s="18">
        <v>1200</v>
      </c>
      <c r="F435" s="17">
        <v>7879148.1610000003</v>
      </c>
      <c r="G435" s="17">
        <v>6274606.6890000002</v>
      </c>
      <c r="H435" s="17">
        <v>6170746.0760000004</v>
      </c>
      <c r="I435" s="17">
        <v>1751853.1310000001</v>
      </c>
      <c r="J435" s="17">
        <v>6655150.1169999996</v>
      </c>
      <c r="K435" s="17"/>
      <c r="L435" s="17"/>
      <c r="M435" s="17"/>
      <c r="N435" s="17">
        <v>309677066.66833299</v>
      </c>
      <c r="O435" s="17">
        <v>294404597.80900002</v>
      </c>
      <c r="P435" s="17">
        <v>294404597.80900002</v>
      </c>
      <c r="Q435" s="47"/>
      <c r="R435" s="47"/>
      <c r="S435" s="47"/>
      <c r="T435" s="17">
        <v>9747</v>
      </c>
      <c r="U435" s="17">
        <v>10190.65</v>
      </c>
      <c r="V435" s="17">
        <v>9761.25</v>
      </c>
      <c r="W435" s="17">
        <v>9761.25</v>
      </c>
      <c r="X435" s="17"/>
      <c r="Y435" s="17"/>
      <c r="Z435" s="17"/>
      <c r="AA435" s="17"/>
      <c r="AB435" s="17">
        <v>722.452</v>
      </c>
      <c r="AC435" s="17">
        <v>560.173</v>
      </c>
      <c r="AD435" s="17">
        <v>494.08600000000001</v>
      </c>
      <c r="AE435" s="17">
        <v>137.095</v>
      </c>
      <c r="AF435" s="17">
        <v>582.14499999999998</v>
      </c>
      <c r="AG435" s="17">
        <v>722.452</v>
      </c>
      <c r="AH435" s="17"/>
      <c r="AI435" s="17"/>
      <c r="AJ435" s="17">
        <v>722.452</v>
      </c>
      <c r="AK435" s="17">
        <v>722.452</v>
      </c>
      <c r="AL435" s="17">
        <v>722.452</v>
      </c>
      <c r="AM435" s="48"/>
      <c r="AN435" s="48"/>
      <c r="AO435" s="48"/>
      <c r="AP435" s="48"/>
      <c r="AQ435" s="20" t="s">
        <v>832</v>
      </c>
      <c r="AR435" s="20" t="s">
        <v>832</v>
      </c>
      <c r="AS435" s="20" t="s">
        <v>832</v>
      </c>
      <c r="AT435" s="20"/>
      <c r="AU435" s="20"/>
    </row>
    <row r="436" spans="1:47" x14ac:dyDescent="0.25">
      <c r="A436" s="20" t="s">
        <v>40</v>
      </c>
      <c r="B436" s="20" t="s">
        <v>35</v>
      </c>
      <c r="C436" s="18">
        <v>1866</v>
      </c>
      <c r="D436" s="19" t="s">
        <v>99</v>
      </c>
      <c r="E436" s="18">
        <v>1223</v>
      </c>
      <c r="F436" s="17">
        <v>32795.762000000002</v>
      </c>
      <c r="G436" s="17">
        <v>5521.8360000000002</v>
      </c>
      <c r="H436" s="17">
        <v>651.53</v>
      </c>
      <c r="I436" s="17">
        <v>16070.584000000001</v>
      </c>
      <c r="J436" s="17">
        <v>1368.4960000000001</v>
      </c>
      <c r="K436" s="17">
        <v>18129.394</v>
      </c>
      <c r="L436" s="17">
        <v>18129.394</v>
      </c>
      <c r="M436" s="17">
        <v>18129.394</v>
      </c>
      <c r="N436" s="17">
        <v>309677066.66833299</v>
      </c>
      <c r="O436" s="17">
        <v>294404597.80900002</v>
      </c>
      <c r="P436" s="17">
        <v>294404597.80900002</v>
      </c>
      <c r="Q436" s="47">
        <v>5.8542901465211502E-5</v>
      </c>
      <c r="R436" s="47">
        <v>6.15798602838456E-5</v>
      </c>
      <c r="S436" s="47">
        <v>6.15798602838456E-5</v>
      </c>
      <c r="T436" s="17">
        <v>9747</v>
      </c>
      <c r="U436" s="17">
        <v>10190.65</v>
      </c>
      <c r="V436" s="17">
        <v>9761.25</v>
      </c>
      <c r="W436" s="17">
        <v>9761.25</v>
      </c>
      <c r="X436" s="17">
        <v>0.57061766058141705</v>
      </c>
      <c r="Y436" s="17">
        <v>0.59659021881645802</v>
      </c>
      <c r="Z436" s="17">
        <v>0.60109641119568802</v>
      </c>
      <c r="AA436" s="17">
        <v>0.60109641119568802</v>
      </c>
      <c r="AB436" s="17">
        <v>0.83399999999999996</v>
      </c>
      <c r="AC436" s="17">
        <v>0.11700000000000001</v>
      </c>
      <c r="AD436" s="17">
        <v>3.2000000000000001E-2</v>
      </c>
      <c r="AE436" s="17">
        <v>0.52900000000000003</v>
      </c>
      <c r="AF436" s="17">
        <v>0.04</v>
      </c>
      <c r="AG436" s="17">
        <v>0.83399999999999996</v>
      </c>
      <c r="AH436" s="17"/>
      <c r="AI436" s="17"/>
      <c r="AJ436" s="17">
        <v>0.83399999999999996</v>
      </c>
      <c r="AK436" s="17">
        <v>0.83399999999999996</v>
      </c>
      <c r="AL436" s="17">
        <v>0.83399999999999996</v>
      </c>
      <c r="AM436" s="48">
        <v>1</v>
      </c>
      <c r="AN436" s="48">
        <v>1</v>
      </c>
      <c r="AO436" s="48">
        <v>1</v>
      </c>
      <c r="AP436" s="48">
        <v>1</v>
      </c>
      <c r="AQ436" s="20" t="s">
        <v>850</v>
      </c>
      <c r="AR436" s="20" t="s">
        <v>850</v>
      </c>
      <c r="AS436" s="20" t="s">
        <v>850</v>
      </c>
      <c r="AT436" s="20"/>
      <c r="AU436" s="20"/>
    </row>
    <row r="437" spans="1:47" x14ac:dyDescent="0.25">
      <c r="A437" s="20" t="s">
        <v>40</v>
      </c>
      <c r="B437" s="20" t="s">
        <v>35</v>
      </c>
      <c r="C437" s="18">
        <v>1866</v>
      </c>
      <c r="D437" s="19" t="s">
        <v>102</v>
      </c>
      <c r="E437" s="18">
        <v>1224</v>
      </c>
      <c r="F437" s="17">
        <v>7002.7449999999999</v>
      </c>
      <c r="G437" s="17">
        <v>1211.7270000000001</v>
      </c>
      <c r="H437" s="17">
        <v>22760.278999999999</v>
      </c>
      <c r="I437" s="17">
        <v>518818.52399999998</v>
      </c>
      <c r="J437" s="17">
        <v>282616.28200000001</v>
      </c>
      <c r="K437" s="17">
        <v>274731.69500000001</v>
      </c>
      <c r="L437" s="17">
        <v>274731.69500000001</v>
      </c>
      <c r="M437" s="17">
        <v>274731.69500000001</v>
      </c>
      <c r="N437" s="17">
        <v>309677066.66833299</v>
      </c>
      <c r="O437" s="17">
        <v>294404597.80900002</v>
      </c>
      <c r="P437" s="17">
        <v>294404597.80900002</v>
      </c>
      <c r="Q437" s="47">
        <v>8.8715544213753398E-4</v>
      </c>
      <c r="R437" s="47">
        <v>9.3317732482641705E-4</v>
      </c>
      <c r="S437" s="47">
        <v>9.3317732482641705E-4</v>
      </c>
      <c r="T437" s="17">
        <v>9747</v>
      </c>
      <c r="U437" s="17">
        <v>10190.65</v>
      </c>
      <c r="V437" s="17">
        <v>9761.25</v>
      </c>
      <c r="W437" s="17">
        <v>9761.25</v>
      </c>
      <c r="X437" s="17">
        <v>8.6471040945145408</v>
      </c>
      <c r="Y437" s="17">
        <v>9.0406906064188597</v>
      </c>
      <c r="Z437" s="17">
        <v>9.1089771619618602</v>
      </c>
      <c r="AA437" s="17">
        <v>9.1089771619618602</v>
      </c>
      <c r="AB437" s="17">
        <v>0.26600000000000001</v>
      </c>
      <c r="AC437" s="17">
        <v>5.0000000000000001E-3</v>
      </c>
      <c r="AD437" s="17">
        <v>1.1080000000000001</v>
      </c>
      <c r="AE437" s="17">
        <v>48.158999999999999</v>
      </c>
      <c r="AF437" s="17">
        <v>8.8620000000000001</v>
      </c>
      <c r="AG437" s="17">
        <v>48.158999999999999</v>
      </c>
      <c r="AH437" s="17"/>
      <c r="AI437" s="17"/>
      <c r="AJ437" s="17">
        <v>48.158999999999999</v>
      </c>
      <c r="AK437" s="17">
        <v>48.158999999999999</v>
      </c>
      <c r="AL437" s="17">
        <v>48.158999999999999</v>
      </c>
      <c r="AM437" s="48">
        <v>13</v>
      </c>
      <c r="AN437" s="48">
        <v>15</v>
      </c>
      <c r="AO437" s="48">
        <v>15</v>
      </c>
      <c r="AP437" s="48">
        <v>15</v>
      </c>
      <c r="AQ437" s="20" t="s">
        <v>850</v>
      </c>
      <c r="AR437" s="20" t="s">
        <v>850</v>
      </c>
      <c r="AS437" s="20" t="s">
        <v>850</v>
      </c>
      <c r="AT437" s="20"/>
      <c r="AU437" s="20"/>
    </row>
    <row r="438" spans="1:47" x14ac:dyDescent="0.25">
      <c r="A438" s="20" t="s">
        <v>36</v>
      </c>
      <c r="B438" s="20" t="s">
        <v>35</v>
      </c>
      <c r="C438" s="18">
        <v>55087</v>
      </c>
      <c r="D438" s="19" t="s">
        <v>39</v>
      </c>
      <c r="E438" s="18">
        <v>3865</v>
      </c>
      <c r="F438" s="17">
        <v>581311.09199999995</v>
      </c>
      <c r="G438" s="17">
        <v>1161273.32</v>
      </c>
      <c r="H438" s="17">
        <v>1373839.709</v>
      </c>
      <c r="I438" s="17">
        <v>2471104.906</v>
      </c>
      <c r="J438" s="17">
        <v>1786307.8459999999</v>
      </c>
      <c r="K438" s="17">
        <v>1877084.15366666</v>
      </c>
      <c r="L438" s="17">
        <v>1877084.15366666</v>
      </c>
      <c r="M438" s="17">
        <v>1877084.15366666</v>
      </c>
      <c r="N438" s="17">
        <v>309677066.66833299</v>
      </c>
      <c r="O438" s="17">
        <v>294404597.80900002</v>
      </c>
      <c r="P438" s="17">
        <v>294404597.80900002</v>
      </c>
      <c r="Q438" s="47">
        <v>6.0614244828049802E-3</v>
      </c>
      <c r="R438" s="47">
        <v>6.3758656204291201E-3</v>
      </c>
      <c r="S438" s="47">
        <v>6.3758656204291201E-3</v>
      </c>
      <c r="T438" s="17">
        <v>9747</v>
      </c>
      <c r="U438" s="17">
        <v>10190.65</v>
      </c>
      <c r="V438" s="17">
        <v>9761.25</v>
      </c>
      <c r="W438" s="17">
        <v>9761.25</v>
      </c>
      <c r="X438" s="17">
        <v>59.080704433900102</v>
      </c>
      <c r="Y438" s="17">
        <v>61.769855405696603</v>
      </c>
      <c r="Z438" s="17">
        <v>62.236418287413699</v>
      </c>
      <c r="AA438" s="17">
        <v>62.236418287413699</v>
      </c>
      <c r="AB438" s="17">
        <v>9.7889999999999997</v>
      </c>
      <c r="AC438" s="17">
        <v>19.225000000000001</v>
      </c>
      <c r="AD438" s="17">
        <v>22.888000000000002</v>
      </c>
      <c r="AE438" s="17">
        <v>39.779000000000003</v>
      </c>
      <c r="AF438" s="17">
        <v>29.945</v>
      </c>
      <c r="AG438" s="17">
        <v>39.779000000000003</v>
      </c>
      <c r="AH438" s="17"/>
      <c r="AI438" s="17"/>
      <c r="AJ438" s="17">
        <v>39.779000000000003</v>
      </c>
      <c r="AK438" s="17">
        <v>39.779000000000003</v>
      </c>
      <c r="AL438" s="17">
        <v>39.779000000000003</v>
      </c>
      <c r="AM438" s="48">
        <v>40</v>
      </c>
      <c r="AN438" s="48">
        <v>40</v>
      </c>
      <c r="AO438" s="48">
        <v>40</v>
      </c>
      <c r="AP438" s="48">
        <v>40</v>
      </c>
      <c r="AQ438" s="20" t="s">
        <v>850</v>
      </c>
      <c r="AR438" s="20" t="s">
        <v>850</v>
      </c>
      <c r="AS438" s="20" t="s">
        <v>850</v>
      </c>
      <c r="AT438" s="20"/>
      <c r="AU438" s="20"/>
    </row>
    <row r="439" spans="1:47" x14ac:dyDescent="0.25">
      <c r="A439" s="20" t="s">
        <v>36</v>
      </c>
      <c r="B439" s="20" t="s">
        <v>35</v>
      </c>
      <c r="C439" s="18">
        <v>55087</v>
      </c>
      <c r="D439" s="19" t="s">
        <v>38</v>
      </c>
      <c r="E439" s="18">
        <v>3866</v>
      </c>
      <c r="F439" s="17">
        <v>522858.06</v>
      </c>
      <c r="G439" s="17">
        <v>887098.39300000004</v>
      </c>
      <c r="H439" s="17">
        <v>755798.848</v>
      </c>
      <c r="I439" s="17">
        <v>1637868.63</v>
      </c>
      <c r="J439" s="17">
        <v>1670076.4040000001</v>
      </c>
      <c r="K439" s="17">
        <v>1398347.8089999999</v>
      </c>
      <c r="L439" s="17">
        <v>1398347.8089999999</v>
      </c>
      <c r="M439" s="17">
        <v>1398347.8089999999</v>
      </c>
      <c r="N439" s="17">
        <v>309677066.66833299</v>
      </c>
      <c r="O439" s="17">
        <v>294404597.80900002</v>
      </c>
      <c r="P439" s="17">
        <v>294404597.80900002</v>
      </c>
      <c r="Q439" s="47">
        <v>4.5155032758613699E-3</v>
      </c>
      <c r="R439" s="47">
        <v>4.7497485413159199E-3</v>
      </c>
      <c r="S439" s="47">
        <v>4.7497485413159199E-3</v>
      </c>
      <c r="T439" s="17">
        <v>9747</v>
      </c>
      <c r="U439" s="17">
        <v>10190.65</v>
      </c>
      <c r="V439" s="17">
        <v>9761.25</v>
      </c>
      <c r="W439" s="17">
        <v>9761.25</v>
      </c>
      <c r="X439" s="17">
        <v>44.012610429820803</v>
      </c>
      <c r="Y439" s="17">
        <v>46.015913458156703</v>
      </c>
      <c r="Z439" s="17">
        <v>46.363482948920002</v>
      </c>
      <c r="AA439" s="17">
        <v>46.363482948920002</v>
      </c>
      <c r="AB439" s="17">
        <v>9.2230000000000008</v>
      </c>
      <c r="AC439" s="17">
        <v>15.289</v>
      </c>
      <c r="AD439" s="17">
        <v>12.627000000000001</v>
      </c>
      <c r="AE439" s="17">
        <v>27.053000000000001</v>
      </c>
      <c r="AF439" s="17">
        <v>28.588999999999999</v>
      </c>
      <c r="AG439" s="17">
        <v>28.588999999999999</v>
      </c>
      <c r="AH439" s="17"/>
      <c r="AI439" s="17"/>
      <c r="AJ439" s="17">
        <v>28.588999999999999</v>
      </c>
      <c r="AK439" s="17">
        <v>28.588999999999999</v>
      </c>
      <c r="AL439" s="17">
        <v>28.588999999999999</v>
      </c>
      <c r="AM439" s="48">
        <v>29</v>
      </c>
      <c r="AN439" s="48">
        <v>29</v>
      </c>
      <c r="AO439" s="48">
        <v>29</v>
      </c>
      <c r="AP439" s="48">
        <v>29</v>
      </c>
      <c r="AQ439" s="20" t="s">
        <v>850</v>
      </c>
      <c r="AR439" s="20" t="s">
        <v>850</v>
      </c>
      <c r="AS439" s="20" t="s">
        <v>850</v>
      </c>
      <c r="AT439" s="20"/>
      <c r="AU439" s="20"/>
    </row>
    <row r="440" spans="1:47" x14ac:dyDescent="0.25">
      <c r="A440" s="20" t="s">
        <v>36</v>
      </c>
      <c r="B440" s="20" t="s">
        <v>35</v>
      </c>
      <c r="C440" s="18">
        <v>55087</v>
      </c>
      <c r="D440" s="19" t="s">
        <v>37</v>
      </c>
      <c r="E440" s="18">
        <v>3867</v>
      </c>
      <c r="F440" s="17">
        <v>4410328.1509999996</v>
      </c>
      <c r="G440" s="17">
        <v>4496255.57</v>
      </c>
      <c r="H440" s="17">
        <v>5227800.0089999996</v>
      </c>
      <c r="I440" s="17">
        <v>4412831.5250000004</v>
      </c>
      <c r="J440" s="17">
        <v>4583071.8080000002</v>
      </c>
      <c r="K440" s="17">
        <v>4769042.46233333</v>
      </c>
      <c r="L440" s="17">
        <v>4769042.46233333</v>
      </c>
      <c r="M440" s="17">
        <v>4769042.46233333</v>
      </c>
      <c r="N440" s="17">
        <v>309677066.66833299</v>
      </c>
      <c r="O440" s="17">
        <v>294404597.80900002</v>
      </c>
      <c r="P440" s="17">
        <v>294404597.80900002</v>
      </c>
      <c r="Q440" s="47">
        <v>1.54000504901482E-2</v>
      </c>
      <c r="R440" s="47">
        <v>1.6198940158629299E-2</v>
      </c>
      <c r="S440" s="47">
        <v>1.6198940158629299E-2</v>
      </c>
      <c r="T440" s="17">
        <v>9747</v>
      </c>
      <c r="U440" s="17">
        <v>10190.65</v>
      </c>
      <c r="V440" s="17">
        <v>9761.25</v>
      </c>
      <c r="W440" s="17">
        <v>9761.25</v>
      </c>
      <c r="X440" s="17">
        <v>150.104292127474</v>
      </c>
      <c r="Y440" s="17">
        <v>156.93652452742899</v>
      </c>
      <c r="Z440" s="17">
        <v>158.12190462341999</v>
      </c>
      <c r="AA440" s="17">
        <v>158.12190462341999</v>
      </c>
      <c r="AB440" s="17">
        <v>23</v>
      </c>
      <c r="AC440" s="17">
        <v>24.231000000000002</v>
      </c>
      <c r="AD440" s="17">
        <v>27.553000000000001</v>
      </c>
      <c r="AE440" s="17">
        <v>25.690999999999999</v>
      </c>
      <c r="AF440" s="17">
        <v>29.783000000000001</v>
      </c>
      <c r="AG440" s="17">
        <v>29.783000000000001</v>
      </c>
      <c r="AH440" s="17"/>
      <c r="AI440" s="17"/>
      <c r="AJ440" s="17">
        <v>29.783000000000001</v>
      </c>
      <c r="AK440" s="17">
        <v>29.783000000000001</v>
      </c>
      <c r="AL440" s="17">
        <v>29.783000000000001</v>
      </c>
      <c r="AM440" s="48">
        <v>30</v>
      </c>
      <c r="AN440" s="48">
        <v>30</v>
      </c>
      <c r="AO440" s="48">
        <v>30</v>
      </c>
      <c r="AP440" s="48">
        <v>30</v>
      </c>
      <c r="AQ440" s="20" t="s">
        <v>850</v>
      </c>
      <c r="AR440" s="20" t="s">
        <v>850</v>
      </c>
      <c r="AS440" s="20" t="s">
        <v>850</v>
      </c>
      <c r="AT440" s="20"/>
      <c r="AU440" s="20"/>
    </row>
    <row r="441" spans="1:47" x14ac:dyDescent="0.25">
      <c r="A441" s="20" t="s">
        <v>36</v>
      </c>
      <c r="B441" s="20" t="s">
        <v>35</v>
      </c>
      <c r="C441" s="18">
        <v>55087</v>
      </c>
      <c r="D441" s="19" t="s">
        <v>34</v>
      </c>
      <c r="E441" s="18">
        <v>3868</v>
      </c>
      <c r="F441" s="17">
        <v>4410406.4330000002</v>
      </c>
      <c r="G441" s="17">
        <v>4649008.6500000004</v>
      </c>
      <c r="H441" s="17">
        <v>5403737.318</v>
      </c>
      <c r="I441" s="17">
        <v>4013678.0550000002</v>
      </c>
      <c r="J441" s="17">
        <v>4751031.2879999997</v>
      </c>
      <c r="K441" s="17">
        <v>4934592.4186666599</v>
      </c>
      <c r="L441" s="17">
        <v>4934592.4186666599</v>
      </c>
      <c r="M441" s="17">
        <v>4934592.4186666599</v>
      </c>
      <c r="N441" s="17">
        <v>309677066.66833299</v>
      </c>
      <c r="O441" s="17">
        <v>294404597.80900002</v>
      </c>
      <c r="P441" s="17">
        <v>294404597.80900002</v>
      </c>
      <c r="Q441" s="47">
        <v>1.5934639499642501E-2</v>
      </c>
      <c r="R441" s="47">
        <v>1.6761261391264201E-2</v>
      </c>
      <c r="S441" s="47">
        <v>1.6761261391264201E-2</v>
      </c>
      <c r="T441" s="17">
        <v>9747</v>
      </c>
      <c r="U441" s="17">
        <v>10190.65</v>
      </c>
      <c r="V441" s="17">
        <v>9761.25</v>
      </c>
      <c r="W441" s="17">
        <v>9761.25</v>
      </c>
      <c r="X441" s="17">
        <v>155.31493120301599</v>
      </c>
      <c r="Y441" s="17">
        <v>162.38433401703199</v>
      </c>
      <c r="Z441" s="17">
        <v>163.610862755478</v>
      </c>
      <c r="AA441" s="17">
        <v>163.610862755478</v>
      </c>
      <c r="AB441" s="17">
        <v>23.584</v>
      </c>
      <c r="AC441" s="17">
        <v>25.388999999999999</v>
      </c>
      <c r="AD441" s="17">
        <v>28.12</v>
      </c>
      <c r="AE441" s="17">
        <v>23.117000000000001</v>
      </c>
      <c r="AF441" s="17">
        <v>29.888999999999999</v>
      </c>
      <c r="AG441" s="17">
        <v>29.888999999999999</v>
      </c>
      <c r="AH441" s="17"/>
      <c r="AI441" s="17"/>
      <c r="AJ441" s="17">
        <v>29.888999999999999</v>
      </c>
      <c r="AK441" s="17">
        <v>29.888999999999999</v>
      </c>
      <c r="AL441" s="17">
        <v>29.888999999999999</v>
      </c>
      <c r="AM441" s="48">
        <v>30</v>
      </c>
      <c r="AN441" s="48">
        <v>30</v>
      </c>
      <c r="AO441" s="48">
        <v>30</v>
      </c>
      <c r="AP441" s="48">
        <v>30</v>
      </c>
      <c r="AQ441" s="20" t="s">
        <v>850</v>
      </c>
      <c r="AR441" s="20" t="s">
        <v>850</v>
      </c>
      <c r="AS441" s="20" t="s">
        <v>850</v>
      </c>
      <c r="AT441" s="20"/>
      <c r="AU441" s="20"/>
    </row>
    <row r="442" spans="1:47" x14ac:dyDescent="0.25">
      <c r="A442" s="20" t="s">
        <v>347</v>
      </c>
      <c r="B442" s="20" t="s">
        <v>346</v>
      </c>
      <c r="C442" s="18">
        <v>56964</v>
      </c>
      <c r="D442" s="19" t="s">
        <v>156</v>
      </c>
      <c r="E442" s="18">
        <v>90481</v>
      </c>
      <c r="F442" s="17">
        <v>400154.07400000002</v>
      </c>
      <c r="G442" s="17">
        <v>417210.29200000002</v>
      </c>
      <c r="H442" s="17">
        <v>254957.25</v>
      </c>
      <c r="I442" s="17">
        <v>186578.47500000001</v>
      </c>
      <c r="J442" s="17">
        <v>410622.33100000001</v>
      </c>
      <c r="K442" s="17">
        <v>409328.89899999998</v>
      </c>
      <c r="L442" s="17">
        <v>409328.89899999998</v>
      </c>
      <c r="M442" s="17">
        <v>409328.89899999998</v>
      </c>
      <c r="N442" s="17">
        <v>147382556.99366599</v>
      </c>
      <c r="O442" s="17">
        <v>147382556.99366599</v>
      </c>
      <c r="P442" s="17">
        <v>147382556.99366599</v>
      </c>
      <c r="Q442" s="47">
        <v>2.7773225498970602E-3</v>
      </c>
      <c r="R442" s="47">
        <v>2.7773225498970602E-3</v>
      </c>
      <c r="S442" s="47">
        <v>2.7773225498970602E-3</v>
      </c>
      <c r="T442" s="17">
        <v>1017.45</v>
      </c>
      <c r="U442" s="17">
        <v>734.35</v>
      </c>
      <c r="V442" s="17">
        <v>734.35</v>
      </c>
      <c r="W442" s="17">
        <v>734.35</v>
      </c>
      <c r="X442" s="17">
        <v>2.8257868283927698</v>
      </c>
      <c r="Y442" s="17">
        <v>2.0395268145169099</v>
      </c>
      <c r="Z442" s="17">
        <v>2.0395268145169099</v>
      </c>
      <c r="AA442" s="17">
        <v>2.0395268145169099</v>
      </c>
      <c r="AB442" s="17">
        <v>1.486</v>
      </c>
      <c r="AC442" s="17">
        <v>1.6140000000000001</v>
      </c>
      <c r="AD442" s="17">
        <v>0.84599999999999997</v>
      </c>
      <c r="AE442" s="17">
        <v>0.58499999999999996</v>
      </c>
      <c r="AF442" s="17">
        <v>1.2749999999999999</v>
      </c>
      <c r="AG442" s="17">
        <v>1.6140000000000001</v>
      </c>
      <c r="AH442" s="17"/>
      <c r="AI442" s="17"/>
      <c r="AJ442" s="17">
        <v>1.6140000000000001</v>
      </c>
      <c r="AK442" s="17">
        <v>1.6140000000000001</v>
      </c>
      <c r="AL442" s="17">
        <v>1.6140000000000001</v>
      </c>
      <c r="AM442" s="48">
        <v>2</v>
      </c>
      <c r="AN442" s="48">
        <v>2</v>
      </c>
      <c r="AO442" s="48">
        <v>2</v>
      </c>
      <c r="AP442" s="48">
        <v>2</v>
      </c>
      <c r="AQ442" s="20" t="s">
        <v>850</v>
      </c>
      <c r="AR442" s="20" t="s">
        <v>850</v>
      </c>
      <c r="AS442" s="20" t="s">
        <v>850</v>
      </c>
      <c r="AT442" s="20"/>
      <c r="AU442" s="20"/>
    </row>
    <row r="443" spans="1:47" x14ac:dyDescent="0.25">
      <c r="A443" s="20" t="s">
        <v>347</v>
      </c>
      <c r="B443" s="20" t="s">
        <v>346</v>
      </c>
      <c r="C443" s="18">
        <v>56964</v>
      </c>
      <c r="D443" s="19" t="s">
        <v>802</v>
      </c>
      <c r="E443" s="18">
        <v>91188</v>
      </c>
      <c r="F443" s="17"/>
      <c r="G443" s="17">
        <v>363199.92499999999</v>
      </c>
      <c r="H443" s="17">
        <v>368023.07500000001</v>
      </c>
      <c r="I443" s="17">
        <v>295340.11900000001</v>
      </c>
      <c r="J443" s="17">
        <v>403551.91800000001</v>
      </c>
      <c r="K443" s="17">
        <v>378258.30599999998</v>
      </c>
      <c r="L443" s="17">
        <v>378258.30599999998</v>
      </c>
      <c r="M443" s="17">
        <v>378258.30599999998</v>
      </c>
      <c r="N443" s="17">
        <v>147382556.99366599</v>
      </c>
      <c r="O443" s="17">
        <v>147382556.99366599</v>
      </c>
      <c r="P443" s="17">
        <v>147382556.99366599</v>
      </c>
      <c r="Q443" s="47">
        <v>2.56650660509475E-3</v>
      </c>
      <c r="R443" s="47">
        <v>2.56650660509475E-3</v>
      </c>
      <c r="S443" s="47">
        <v>2.56650660509475E-3</v>
      </c>
      <c r="T443" s="17">
        <v>1017.45</v>
      </c>
      <c r="U443" s="17">
        <v>734.35</v>
      </c>
      <c r="V443" s="17">
        <v>734.35</v>
      </c>
      <c r="W443" s="17">
        <v>734.35</v>
      </c>
      <c r="X443" s="17">
        <v>2.6112921453536599</v>
      </c>
      <c r="Y443" s="17">
        <v>1.88471412545133</v>
      </c>
      <c r="Z443" s="17">
        <v>1.88471412545133</v>
      </c>
      <c r="AA443" s="17">
        <v>1.88471412545133</v>
      </c>
      <c r="AB443" s="17"/>
      <c r="AC443" s="17">
        <v>1.722</v>
      </c>
      <c r="AD443" s="17">
        <v>6.11</v>
      </c>
      <c r="AE443" s="17">
        <v>1.238</v>
      </c>
      <c r="AF443" s="17">
        <v>1.5089999999999999</v>
      </c>
      <c r="AG443" s="17">
        <v>6.11</v>
      </c>
      <c r="AH443" s="17"/>
      <c r="AI443" s="17"/>
      <c r="AJ443" s="17">
        <v>6.11</v>
      </c>
      <c r="AK443" s="17">
        <v>6.11</v>
      </c>
      <c r="AL443" s="17">
        <v>6.11</v>
      </c>
      <c r="AM443" s="48">
        <v>6</v>
      </c>
      <c r="AN443" s="48">
        <v>3</v>
      </c>
      <c r="AO443" s="48">
        <v>3</v>
      </c>
      <c r="AP443" s="48">
        <v>3</v>
      </c>
      <c r="AQ443" s="20" t="s">
        <v>850</v>
      </c>
      <c r="AR443" s="20" t="s">
        <v>850</v>
      </c>
      <c r="AS443" s="20" t="s">
        <v>850</v>
      </c>
      <c r="AT443" s="20"/>
      <c r="AU443" s="20"/>
    </row>
    <row r="444" spans="1:47" x14ac:dyDescent="0.25">
      <c r="A444" s="20" t="s">
        <v>347</v>
      </c>
      <c r="B444" s="20" t="s">
        <v>346</v>
      </c>
      <c r="C444" s="18">
        <v>56964</v>
      </c>
      <c r="D444" s="19" t="s">
        <v>24</v>
      </c>
      <c r="E444" s="18">
        <v>90482</v>
      </c>
      <c r="F444" s="17">
        <v>481454.57</v>
      </c>
      <c r="G444" s="17">
        <v>498574.61200000002</v>
      </c>
      <c r="H444" s="17">
        <v>320890.06099999999</v>
      </c>
      <c r="I444" s="17">
        <v>172917.01300000001</v>
      </c>
      <c r="J444" s="17">
        <v>339015.516</v>
      </c>
      <c r="K444" s="17">
        <v>439681.56599999999</v>
      </c>
      <c r="L444" s="17">
        <v>439681.56599999999</v>
      </c>
      <c r="M444" s="17">
        <v>439681.56599999999</v>
      </c>
      <c r="N444" s="17">
        <v>147382556.99366599</v>
      </c>
      <c r="O444" s="17">
        <v>147382556.99366599</v>
      </c>
      <c r="P444" s="17">
        <v>147382556.99366599</v>
      </c>
      <c r="Q444" s="47">
        <v>2.9832673212400098E-3</v>
      </c>
      <c r="R444" s="47">
        <v>2.9832673212400098E-3</v>
      </c>
      <c r="S444" s="47">
        <v>2.9832673212400098E-3</v>
      </c>
      <c r="T444" s="17">
        <v>1017.45</v>
      </c>
      <c r="U444" s="17">
        <v>734.35</v>
      </c>
      <c r="V444" s="17">
        <v>734.35</v>
      </c>
      <c r="W444" s="17">
        <v>734.35</v>
      </c>
      <c r="X444" s="17">
        <v>3.0353253359956498</v>
      </c>
      <c r="Y444" s="17">
        <v>2.1907623573525998</v>
      </c>
      <c r="Z444" s="17">
        <v>2.1907623573525998</v>
      </c>
      <c r="AA444" s="17">
        <v>2.1907623573525998</v>
      </c>
      <c r="AB444" s="17">
        <v>1.825</v>
      </c>
      <c r="AC444" s="17">
        <v>1.6859999999999999</v>
      </c>
      <c r="AD444" s="17">
        <v>1.052</v>
      </c>
      <c r="AE444" s="17">
        <v>0.56399999999999995</v>
      </c>
      <c r="AF444" s="17">
        <v>1.044</v>
      </c>
      <c r="AG444" s="17">
        <v>1.825</v>
      </c>
      <c r="AH444" s="17"/>
      <c r="AI444" s="17"/>
      <c r="AJ444" s="17">
        <v>1.825</v>
      </c>
      <c r="AK444" s="17">
        <v>1.825</v>
      </c>
      <c r="AL444" s="17">
        <v>1.825</v>
      </c>
      <c r="AM444" s="48">
        <v>2</v>
      </c>
      <c r="AN444" s="48">
        <v>2</v>
      </c>
      <c r="AO444" s="48">
        <v>2</v>
      </c>
      <c r="AP444" s="48">
        <v>2</v>
      </c>
      <c r="AQ444" s="20" t="s">
        <v>850</v>
      </c>
      <c r="AR444" s="20" t="s">
        <v>850</v>
      </c>
      <c r="AS444" s="20" t="s">
        <v>850</v>
      </c>
      <c r="AT444" s="20"/>
      <c r="AU444" s="20"/>
    </row>
    <row r="445" spans="1:47" x14ac:dyDescent="0.25">
      <c r="A445" s="20" t="s">
        <v>347</v>
      </c>
      <c r="B445" s="20" t="s">
        <v>346</v>
      </c>
      <c r="C445" s="18">
        <v>56964</v>
      </c>
      <c r="D445" s="19" t="s">
        <v>152</v>
      </c>
      <c r="E445" s="18">
        <v>90483</v>
      </c>
      <c r="F445" s="17">
        <v>415302.739</v>
      </c>
      <c r="G445" s="17">
        <v>400338.77399999998</v>
      </c>
      <c r="H445" s="17">
        <v>370355.19799999997</v>
      </c>
      <c r="I445" s="17">
        <v>198427.34899999999</v>
      </c>
      <c r="J445" s="17">
        <v>345578.73300000001</v>
      </c>
      <c r="K445" s="17">
        <v>395332.23700000002</v>
      </c>
      <c r="L445" s="17">
        <v>395332.23700000002</v>
      </c>
      <c r="M445" s="17">
        <v>395332.23700000002</v>
      </c>
      <c r="N445" s="17">
        <v>147382556.99366599</v>
      </c>
      <c r="O445" s="17">
        <v>147382556.99366599</v>
      </c>
      <c r="P445" s="17">
        <v>147382556.99366599</v>
      </c>
      <c r="Q445" s="47">
        <v>2.68235431019824E-3</v>
      </c>
      <c r="R445" s="47">
        <v>2.68235431019824E-3</v>
      </c>
      <c r="S445" s="47">
        <v>2.68235431019824E-3</v>
      </c>
      <c r="T445" s="17">
        <v>1017.45</v>
      </c>
      <c r="U445" s="17">
        <v>734.35</v>
      </c>
      <c r="V445" s="17">
        <v>734.35</v>
      </c>
      <c r="W445" s="17">
        <v>734.35</v>
      </c>
      <c r="X445" s="17">
        <v>2.7291613929112</v>
      </c>
      <c r="Y445" s="17">
        <v>1.9697868876940701</v>
      </c>
      <c r="Z445" s="17">
        <v>1.9697868876940701</v>
      </c>
      <c r="AA445" s="17">
        <v>1.9697868876940701</v>
      </c>
      <c r="AB445" s="17">
        <v>1.6040000000000001</v>
      </c>
      <c r="AC445" s="17">
        <v>1.56</v>
      </c>
      <c r="AD445" s="17">
        <v>1.2130000000000001</v>
      </c>
      <c r="AE445" s="17">
        <v>0.64200000000000002</v>
      </c>
      <c r="AF445" s="17">
        <v>1.0029999999999999</v>
      </c>
      <c r="AG445" s="17">
        <v>1.6040000000000001</v>
      </c>
      <c r="AH445" s="17"/>
      <c r="AI445" s="17"/>
      <c r="AJ445" s="17">
        <v>1.6040000000000001</v>
      </c>
      <c r="AK445" s="17">
        <v>1.6040000000000001</v>
      </c>
      <c r="AL445" s="17">
        <v>1.6040000000000001</v>
      </c>
      <c r="AM445" s="48">
        <v>2</v>
      </c>
      <c r="AN445" s="48">
        <v>2</v>
      </c>
      <c r="AO445" s="48">
        <v>2</v>
      </c>
      <c r="AP445" s="48">
        <v>2</v>
      </c>
      <c r="AQ445" s="20" t="s">
        <v>850</v>
      </c>
      <c r="AR445" s="20" t="s">
        <v>850</v>
      </c>
      <c r="AS445" s="20" t="s">
        <v>850</v>
      </c>
      <c r="AT445" s="20"/>
      <c r="AU445" s="20"/>
    </row>
    <row r="446" spans="1:47" x14ac:dyDescent="0.25">
      <c r="A446" s="20" t="s">
        <v>347</v>
      </c>
      <c r="B446" s="20" t="s">
        <v>346</v>
      </c>
      <c r="C446" s="18">
        <v>56964</v>
      </c>
      <c r="D446" s="19" t="s">
        <v>153</v>
      </c>
      <c r="E446" s="18">
        <v>90484</v>
      </c>
      <c r="F446" s="17">
        <v>385020.18400000001</v>
      </c>
      <c r="G446" s="17">
        <v>418182.57</v>
      </c>
      <c r="H446" s="17">
        <v>367792.42099999997</v>
      </c>
      <c r="I446" s="17">
        <v>246670.946</v>
      </c>
      <c r="J446" s="17">
        <v>402959.88099999999</v>
      </c>
      <c r="K446" s="17">
        <v>402054.21166666597</v>
      </c>
      <c r="L446" s="17">
        <v>402054.21166666597</v>
      </c>
      <c r="M446" s="17">
        <v>402054.21166666597</v>
      </c>
      <c r="N446" s="17">
        <v>147382556.99366599</v>
      </c>
      <c r="O446" s="17">
        <v>147382556.99366599</v>
      </c>
      <c r="P446" s="17">
        <v>147382556.99366599</v>
      </c>
      <c r="Q446" s="47">
        <v>2.72796333479235E-3</v>
      </c>
      <c r="R446" s="47">
        <v>2.72796333479235E-3</v>
      </c>
      <c r="S446" s="47">
        <v>2.72796333479235E-3</v>
      </c>
      <c r="T446" s="17">
        <v>1017.45</v>
      </c>
      <c r="U446" s="17">
        <v>734.35</v>
      </c>
      <c r="V446" s="17">
        <v>734.35</v>
      </c>
      <c r="W446" s="17">
        <v>734.35</v>
      </c>
      <c r="X446" s="17">
        <v>2.7755662949844702</v>
      </c>
      <c r="Y446" s="17">
        <v>2.0032798749047598</v>
      </c>
      <c r="Z446" s="17">
        <v>2.0032798749047598</v>
      </c>
      <c r="AA446" s="17">
        <v>2.0032798749047598</v>
      </c>
      <c r="AB446" s="17">
        <v>1.464</v>
      </c>
      <c r="AC446" s="17">
        <v>1.621</v>
      </c>
      <c r="AD446" s="17">
        <v>1.2050000000000001</v>
      </c>
      <c r="AE446" s="17">
        <v>0.83499999999999996</v>
      </c>
      <c r="AF446" s="17">
        <v>1.28</v>
      </c>
      <c r="AG446" s="17">
        <v>1.621</v>
      </c>
      <c r="AH446" s="17"/>
      <c r="AI446" s="17"/>
      <c r="AJ446" s="17">
        <v>1.621</v>
      </c>
      <c r="AK446" s="17">
        <v>1.621</v>
      </c>
      <c r="AL446" s="17">
        <v>1.621</v>
      </c>
      <c r="AM446" s="48">
        <v>2</v>
      </c>
      <c r="AN446" s="48">
        <v>2</v>
      </c>
      <c r="AO446" s="48">
        <v>2</v>
      </c>
      <c r="AP446" s="48">
        <v>2</v>
      </c>
      <c r="AQ446" s="20" t="s">
        <v>850</v>
      </c>
      <c r="AR446" s="20" t="s">
        <v>850</v>
      </c>
      <c r="AS446" s="20" t="s">
        <v>850</v>
      </c>
      <c r="AT446" s="20"/>
      <c r="AU446" s="20"/>
    </row>
    <row r="447" spans="1:47" x14ac:dyDescent="0.25">
      <c r="A447" s="20" t="s">
        <v>347</v>
      </c>
      <c r="B447" s="20" t="s">
        <v>346</v>
      </c>
      <c r="C447" s="18">
        <v>56964</v>
      </c>
      <c r="D447" s="19" t="s">
        <v>33</v>
      </c>
      <c r="E447" s="18">
        <v>90485</v>
      </c>
      <c r="F447" s="17">
        <v>508228</v>
      </c>
      <c r="G447" s="17">
        <v>458703.58399999997</v>
      </c>
      <c r="H447" s="17">
        <v>373897.96600000001</v>
      </c>
      <c r="I447" s="17">
        <v>263727.53000000003</v>
      </c>
      <c r="J447" s="17">
        <v>166491.136</v>
      </c>
      <c r="K447" s="17">
        <v>446943.183333333</v>
      </c>
      <c r="L447" s="17">
        <v>446943.183333333</v>
      </c>
      <c r="M447" s="17">
        <v>446943.183333333</v>
      </c>
      <c r="N447" s="17">
        <v>147382556.99366599</v>
      </c>
      <c r="O447" s="17">
        <v>147382556.99366599</v>
      </c>
      <c r="P447" s="17">
        <v>147382556.99366599</v>
      </c>
      <c r="Q447" s="47">
        <v>3.0325378555654901E-3</v>
      </c>
      <c r="R447" s="47">
        <v>3.0325378555654901E-3</v>
      </c>
      <c r="S447" s="47">
        <v>3.0325378555654901E-3</v>
      </c>
      <c r="T447" s="17">
        <v>1017.45</v>
      </c>
      <c r="U447" s="17">
        <v>734.35</v>
      </c>
      <c r="V447" s="17">
        <v>734.35</v>
      </c>
      <c r="W447" s="17">
        <v>734.35</v>
      </c>
      <c r="X447" s="17">
        <v>3.08545564114511</v>
      </c>
      <c r="Y447" s="17">
        <v>2.2269441742345202</v>
      </c>
      <c r="Z447" s="17">
        <v>2.2269441742345202</v>
      </c>
      <c r="AA447" s="17">
        <v>2.2269441742345202</v>
      </c>
      <c r="AB447" s="17">
        <v>1.9730000000000001</v>
      </c>
      <c r="AC447" s="17">
        <v>1.738</v>
      </c>
      <c r="AD447" s="17">
        <v>1.2130000000000001</v>
      </c>
      <c r="AE447" s="17">
        <v>0.88200000000000001</v>
      </c>
      <c r="AF447" s="17">
        <v>0.58199999999999996</v>
      </c>
      <c r="AG447" s="17">
        <v>1.9730000000000001</v>
      </c>
      <c r="AH447" s="17"/>
      <c r="AI447" s="17"/>
      <c r="AJ447" s="17">
        <v>1.9730000000000001</v>
      </c>
      <c r="AK447" s="17">
        <v>1.9730000000000001</v>
      </c>
      <c r="AL447" s="17">
        <v>1.9730000000000001</v>
      </c>
      <c r="AM447" s="48">
        <v>2</v>
      </c>
      <c r="AN447" s="48">
        <v>2</v>
      </c>
      <c r="AO447" s="48">
        <v>2</v>
      </c>
      <c r="AP447" s="48">
        <v>2</v>
      </c>
      <c r="AQ447" s="20" t="s">
        <v>850</v>
      </c>
      <c r="AR447" s="20" t="s">
        <v>850</v>
      </c>
      <c r="AS447" s="20" t="s">
        <v>850</v>
      </c>
      <c r="AT447" s="20"/>
      <c r="AU447" s="20"/>
    </row>
    <row r="448" spans="1:47" x14ac:dyDescent="0.25">
      <c r="A448" s="20" t="s">
        <v>347</v>
      </c>
      <c r="B448" s="20" t="s">
        <v>346</v>
      </c>
      <c r="C448" s="18">
        <v>56964</v>
      </c>
      <c r="D448" s="19" t="s">
        <v>154</v>
      </c>
      <c r="E448" s="18">
        <v>90486</v>
      </c>
      <c r="F448" s="17">
        <v>433227.66100000002</v>
      </c>
      <c r="G448" s="17">
        <v>381915.19</v>
      </c>
      <c r="H448" s="17">
        <v>426780.66499999998</v>
      </c>
      <c r="I448" s="17">
        <v>283299.45500000002</v>
      </c>
      <c r="J448" s="17">
        <v>360466.29</v>
      </c>
      <c r="K448" s="17">
        <v>413974.50533333299</v>
      </c>
      <c r="L448" s="17">
        <v>413974.50533333299</v>
      </c>
      <c r="M448" s="17">
        <v>413974.50533333299</v>
      </c>
      <c r="N448" s="17">
        <v>147382556.99366599</v>
      </c>
      <c r="O448" s="17">
        <v>147382556.99366599</v>
      </c>
      <c r="P448" s="17">
        <v>147382556.99366599</v>
      </c>
      <c r="Q448" s="47">
        <v>2.8088432836127402E-3</v>
      </c>
      <c r="R448" s="47">
        <v>2.8088432836127402E-3</v>
      </c>
      <c r="S448" s="47">
        <v>2.8088432836127402E-3</v>
      </c>
      <c r="T448" s="17">
        <v>1017.45</v>
      </c>
      <c r="U448" s="17">
        <v>734.35</v>
      </c>
      <c r="V448" s="17">
        <v>734.35</v>
      </c>
      <c r="W448" s="17">
        <v>734.35</v>
      </c>
      <c r="X448" s="17">
        <v>2.8578575989117798</v>
      </c>
      <c r="Y448" s="17">
        <v>2.0626740653210098</v>
      </c>
      <c r="Z448" s="17">
        <v>2.0626740653210098</v>
      </c>
      <c r="AA448" s="17">
        <v>2.0626740653210098</v>
      </c>
      <c r="AB448" s="17">
        <v>1.712</v>
      </c>
      <c r="AC448" s="17">
        <v>1.468</v>
      </c>
      <c r="AD448" s="17">
        <v>1.381</v>
      </c>
      <c r="AE448" s="17">
        <v>0.88200000000000001</v>
      </c>
      <c r="AF448" s="17">
        <v>1.1519999999999999</v>
      </c>
      <c r="AG448" s="17">
        <v>1.712</v>
      </c>
      <c r="AH448" s="17"/>
      <c r="AI448" s="17"/>
      <c r="AJ448" s="17">
        <v>1.712</v>
      </c>
      <c r="AK448" s="17">
        <v>1.712</v>
      </c>
      <c r="AL448" s="17">
        <v>1.712</v>
      </c>
      <c r="AM448" s="48">
        <v>2</v>
      </c>
      <c r="AN448" s="48">
        <v>2</v>
      </c>
      <c r="AO448" s="48">
        <v>2</v>
      </c>
      <c r="AP448" s="48">
        <v>2</v>
      </c>
      <c r="AQ448" s="20" t="s">
        <v>850</v>
      </c>
      <c r="AR448" s="20" t="s">
        <v>850</v>
      </c>
      <c r="AS448" s="20" t="s">
        <v>850</v>
      </c>
      <c r="AT448" s="20"/>
      <c r="AU448" s="20"/>
    </row>
    <row r="449" spans="1:47" x14ac:dyDescent="0.25">
      <c r="A449" s="20" t="s">
        <v>347</v>
      </c>
      <c r="B449" s="20" t="s">
        <v>346</v>
      </c>
      <c r="C449" s="18">
        <v>56964</v>
      </c>
      <c r="D449" s="19" t="s">
        <v>348</v>
      </c>
      <c r="E449" s="18">
        <v>90487</v>
      </c>
      <c r="F449" s="17">
        <v>465149.092</v>
      </c>
      <c r="G449" s="17">
        <v>524145.72600000002</v>
      </c>
      <c r="H449" s="17">
        <v>470838.076</v>
      </c>
      <c r="I449" s="17">
        <v>271716.23</v>
      </c>
      <c r="J449" s="17">
        <v>328662.65999999997</v>
      </c>
      <c r="K449" s="17">
        <v>486710.964666666</v>
      </c>
      <c r="L449" s="17">
        <v>486710.964666666</v>
      </c>
      <c r="M449" s="17">
        <v>486710.964666666</v>
      </c>
      <c r="N449" s="17">
        <v>147382556.99366599</v>
      </c>
      <c r="O449" s="17">
        <v>147382556.99366599</v>
      </c>
      <c r="P449" s="17">
        <v>147382556.99366599</v>
      </c>
      <c r="Q449" s="47">
        <v>3.30236477500917E-3</v>
      </c>
      <c r="R449" s="47">
        <v>3.30236477500917E-3</v>
      </c>
      <c r="S449" s="47">
        <v>3.30236477500917E-3</v>
      </c>
      <c r="T449" s="17">
        <v>1017.45</v>
      </c>
      <c r="U449" s="17">
        <v>734.35</v>
      </c>
      <c r="V449" s="17">
        <v>734.35</v>
      </c>
      <c r="W449" s="17">
        <v>734.35</v>
      </c>
      <c r="X449" s="17">
        <v>3.3599910403330799</v>
      </c>
      <c r="Y449" s="17">
        <v>2.4250915725279798</v>
      </c>
      <c r="Z449" s="17">
        <v>2.4250915725279798</v>
      </c>
      <c r="AA449" s="17">
        <v>2.4250915725279798</v>
      </c>
      <c r="AB449" s="17">
        <v>1.7689999999999999</v>
      </c>
      <c r="AC449" s="17">
        <v>2.0459999999999998</v>
      </c>
      <c r="AD449" s="17">
        <v>1.5149999999999999</v>
      </c>
      <c r="AE449" s="17">
        <v>0.88200000000000001</v>
      </c>
      <c r="AF449" s="17">
        <v>1.0049999999999999</v>
      </c>
      <c r="AG449" s="17">
        <v>2.0459999999999998</v>
      </c>
      <c r="AH449" s="17"/>
      <c r="AI449" s="17"/>
      <c r="AJ449" s="17">
        <v>2.0459999999999998</v>
      </c>
      <c r="AK449" s="17">
        <v>2.0459999999999998</v>
      </c>
      <c r="AL449" s="17">
        <v>2.0459999999999998</v>
      </c>
      <c r="AM449" s="48">
        <v>2</v>
      </c>
      <c r="AN449" s="48">
        <v>2</v>
      </c>
      <c r="AO449" s="48">
        <v>2</v>
      </c>
      <c r="AP449" s="48">
        <v>2</v>
      </c>
      <c r="AQ449" s="20" t="s">
        <v>850</v>
      </c>
      <c r="AR449" s="20" t="s">
        <v>850</v>
      </c>
      <c r="AS449" s="20" t="s">
        <v>850</v>
      </c>
      <c r="AT449" s="20"/>
      <c r="AU449" s="20"/>
    </row>
    <row r="450" spans="1:47" x14ac:dyDescent="0.25">
      <c r="A450" s="20" t="s">
        <v>347</v>
      </c>
      <c r="B450" s="20" t="s">
        <v>346</v>
      </c>
      <c r="C450" s="18">
        <v>56964</v>
      </c>
      <c r="D450" s="19" t="s">
        <v>349</v>
      </c>
      <c r="E450" s="18">
        <v>90488</v>
      </c>
      <c r="F450" s="17">
        <v>466326.57</v>
      </c>
      <c r="G450" s="17">
        <v>427834.31599999999</v>
      </c>
      <c r="H450" s="17">
        <v>457284.40600000002</v>
      </c>
      <c r="I450" s="17">
        <v>229928.54699999999</v>
      </c>
      <c r="J450" s="17">
        <v>380369.98800000001</v>
      </c>
      <c r="K450" s="17">
        <v>450481.76400000002</v>
      </c>
      <c r="L450" s="17">
        <v>450481.76400000002</v>
      </c>
      <c r="M450" s="17">
        <v>450481.76400000002</v>
      </c>
      <c r="N450" s="17">
        <v>147382556.99366599</v>
      </c>
      <c r="O450" s="17">
        <v>147382556.99366599</v>
      </c>
      <c r="P450" s="17">
        <v>147382556.99366599</v>
      </c>
      <c r="Q450" s="47">
        <v>3.0565473498967502E-3</v>
      </c>
      <c r="R450" s="47">
        <v>3.0565473498967502E-3</v>
      </c>
      <c r="S450" s="47">
        <v>3.0565473498967502E-3</v>
      </c>
      <c r="T450" s="17">
        <v>1017.45</v>
      </c>
      <c r="U450" s="17">
        <v>734.35</v>
      </c>
      <c r="V450" s="17">
        <v>734.35</v>
      </c>
      <c r="W450" s="17">
        <v>734.35</v>
      </c>
      <c r="X450" s="17">
        <v>3.1098841011524501</v>
      </c>
      <c r="Y450" s="17">
        <v>2.2445755463966801</v>
      </c>
      <c r="Z450" s="17">
        <v>2.2445755463966801</v>
      </c>
      <c r="AA450" s="17">
        <v>2.2445755463966801</v>
      </c>
      <c r="AB450" s="17">
        <v>1.76</v>
      </c>
      <c r="AC450" s="17">
        <v>1.6240000000000001</v>
      </c>
      <c r="AD450" s="17">
        <v>1.508</v>
      </c>
      <c r="AE450" s="17">
        <v>0.76400000000000001</v>
      </c>
      <c r="AF450" s="17">
        <v>1.167</v>
      </c>
      <c r="AG450" s="17">
        <v>1.76</v>
      </c>
      <c r="AH450" s="17"/>
      <c r="AI450" s="17"/>
      <c r="AJ450" s="17">
        <v>1.76</v>
      </c>
      <c r="AK450" s="17">
        <v>1.76</v>
      </c>
      <c r="AL450" s="17">
        <v>1.76</v>
      </c>
      <c r="AM450" s="48">
        <v>2</v>
      </c>
      <c r="AN450" s="48">
        <v>2</v>
      </c>
      <c r="AO450" s="48">
        <v>2</v>
      </c>
      <c r="AP450" s="48">
        <v>2</v>
      </c>
      <c r="AQ450" s="20" t="s">
        <v>850</v>
      </c>
      <c r="AR450" s="20" t="s">
        <v>850</v>
      </c>
      <c r="AS450" s="20" t="s">
        <v>850</v>
      </c>
      <c r="AT450" s="20"/>
      <c r="AU450" s="20"/>
    </row>
    <row r="451" spans="1:47" x14ac:dyDescent="0.25">
      <c r="A451" s="20" t="s">
        <v>347</v>
      </c>
      <c r="B451" s="20" t="s">
        <v>346</v>
      </c>
      <c r="C451" s="18">
        <v>56964</v>
      </c>
      <c r="D451" s="19" t="s">
        <v>803</v>
      </c>
      <c r="E451" s="18">
        <v>91187</v>
      </c>
      <c r="F451" s="17"/>
      <c r="G451" s="17">
        <v>384704.75099999999</v>
      </c>
      <c r="H451" s="17">
        <v>555942.16200000001</v>
      </c>
      <c r="I451" s="17">
        <v>318042.59000000003</v>
      </c>
      <c r="J451" s="17">
        <v>431378.82799999998</v>
      </c>
      <c r="K451" s="17">
        <v>457341.91366666602</v>
      </c>
      <c r="L451" s="17">
        <v>457341.91366666602</v>
      </c>
      <c r="M451" s="17">
        <v>457341.91366666602</v>
      </c>
      <c r="N451" s="17">
        <v>147382556.99366599</v>
      </c>
      <c r="O451" s="17">
        <v>147382556.99366599</v>
      </c>
      <c r="P451" s="17">
        <v>147382556.99366599</v>
      </c>
      <c r="Q451" s="47">
        <v>3.10309390063248E-3</v>
      </c>
      <c r="R451" s="47">
        <v>3.10309390063248E-3</v>
      </c>
      <c r="S451" s="47">
        <v>3.10309390063248E-3</v>
      </c>
      <c r="T451" s="17">
        <v>1017.45</v>
      </c>
      <c r="U451" s="17">
        <v>734.35</v>
      </c>
      <c r="V451" s="17">
        <v>734.35</v>
      </c>
      <c r="W451" s="17">
        <v>734.35</v>
      </c>
      <c r="X451" s="17">
        <v>3.1572428891985198</v>
      </c>
      <c r="Y451" s="17">
        <v>2.2787570059294602</v>
      </c>
      <c r="Z451" s="17">
        <v>2.2787570059294602</v>
      </c>
      <c r="AA451" s="17">
        <v>2.2787570059294602</v>
      </c>
      <c r="AB451" s="17"/>
      <c r="AC451" s="17">
        <v>4.024</v>
      </c>
      <c r="AD451" s="17">
        <v>6.4009999999999998</v>
      </c>
      <c r="AE451" s="17">
        <v>1.2230000000000001</v>
      </c>
      <c r="AF451" s="17">
        <v>1.66</v>
      </c>
      <c r="AG451" s="17">
        <v>6.4009999999999998</v>
      </c>
      <c r="AH451" s="17"/>
      <c r="AI451" s="17"/>
      <c r="AJ451" s="17">
        <v>6.4009999999999998</v>
      </c>
      <c r="AK451" s="17">
        <v>6.4009999999999998</v>
      </c>
      <c r="AL451" s="17">
        <v>6.4009999999999998</v>
      </c>
      <c r="AM451" s="48">
        <v>6</v>
      </c>
      <c r="AN451" s="48">
        <v>4</v>
      </c>
      <c r="AO451" s="48">
        <v>4</v>
      </c>
      <c r="AP451" s="48">
        <v>4</v>
      </c>
      <c r="AQ451" s="20" t="s">
        <v>850</v>
      </c>
      <c r="AR451" s="20" t="s">
        <v>850</v>
      </c>
      <c r="AS451" s="20" t="s">
        <v>850</v>
      </c>
      <c r="AT451" s="20"/>
      <c r="AU451" s="20"/>
    </row>
    <row r="452" spans="1:47" x14ac:dyDescent="0.25">
      <c r="A452" s="20" t="s">
        <v>804</v>
      </c>
      <c r="B452" s="20" t="s">
        <v>346</v>
      </c>
      <c r="C452" s="18">
        <v>2398</v>
      </c>
      <c r="D452" s="19" t="s">
        <v>353</v>
      </c>
      <c r="E452" s="18">
        <v>1485</v>
      </c>
      <c r="F452" s="17">
        <v>1336151.054</v>
      </c>
      <c r="G452" s="17">
        <v>1463658.4650000001</v>
      </c>
      <c r="H452" s="17">
        <v>1228278.483</v>
      </c>
      <c r="I452" s="17">
        <v>913258.89500000002</v>
      </c>
      <c r="J452" s="17">
        <v>734387.90599999996</v>
      </c>
      <c r="K452" s="17">
        <v>1342696.00066666</v>
      </c>
      <c r="L452" s="17">
        <v>1342696.00066666</v>
      </c>
      <c r="M452" s="17">
        <v>1342696.00066666</v>
      </c>
      <c r="N452" s="17">
        <v>147382556.99366599</v>
      </c>
      <c r="O452" s="17">
        <v>147382556.99366599</v>
      </c>
      <c r="P452" s="17">
        <v>147382556.99366599</v>
      </c>
      <c r="Q452" s="47">
        <v>9.1102775528881901E-3</v>
      </c>
      <c r="R452" s="47">
        <v>9.1102775528881901E-3</v>
      </c>
      <c r="S452" s="47">
        <v>9.1102775528881901E-3</v>
      </c>
      <c r="T452" s="17">
        <v>1017.45</v>
      </c>
      <c r="U452" s="17">
        <v>734.35</v>
      </c>
      <c r="V452" s="17">
        <v>734.35</v>
      </c>
      <c r="W452" s="17">
        <v>734.35</v>
      </c>
      <c r="X452" s="17">
        <v>9.2692518961860895</v>
      </c>
      <c r="Y452" s="17">
        <v>6.69013232096344</v>
      </c>
      <c r="Z452" s="17">
        <v>6.69013232096344</v>
      </c>
      <c r="AA452" s="17">
        <v>6.69013232096344</v>
      </c>
      <c r="AB452" s="17">
        <v>24.126000000000001</v>
      </c>
      <c r="AC452" s="17">
        <v>24.978000000000002</v>
      </c>
      <c r="AD452" s="17">
        <v>20.309000000000001</v>
      </c>
      <c r="AE452" s="17">
        <v>18.215</v>
      </c>
      <c r="AF452" s="17">
        <v>17.43</v>
      </c>
      <c r="AG452" s="17">
        <v>24.978000000000002</v>
      </c>
      <c r="AH452" s="17"/>
      <c r="AI452" s="17"/>
      <c r="AJ452" s="17">
        <v>24.978000000000002</v>
      </c>
      <c r="AK452" s="17">
        <v>24.978000000000002</v>
      </c>
      <c r="AL452" s="17">
        <v>24.978000000000002</v>
      </c>
      <c r="AM452" s="48">
        <v>25</v>
      </c>
      <c r="AN452" s="48">
        <v>11</v>
      </c>
      <c r="AO452" s="48">
        <v>11</v>
      </c>
      <c r="AP452" s="48">
        <v>11</v>
      </c>
      <c r="AQ452" s="20" t="s">
        <v>850</v>
      </c>
      <c r="AR452" s="20" t="s">
        <v>850</v>
      </c>
      <c r="AS452" s="20" t="s">
        <v>850</v>
      </c>
      <c r="AT452" s="20"/>
      <c r="AU452" s="20"/>
    </row>
    <row r="453" spans="1:47" x14ac:dyDescent="0.25">
      <c r="A453" s="20" t="s">
        <v>804</v>
      </c>
      <c r="B453" s="20" t="s">
        <v>346</v>
      </c>
      <c r="C453" s="18">
        <v>2398</v>
      </c>
      <c r="D453" s="19" t="s">
        <v>354</v>
      </c>
      <c r="E453" s="18">
        <v>1486</v>
      </c>
      <c r="F453" s="17">
        <v>1304104.811</v>
      </c>
      <c r="G453" s="17">
        <v>1581972.21</v>
      </c>
      <c r="H453" s="17">
        <v>1211450.719</v>
      </c>
      <c r="I453" s="17">
        <v>899456.37300000002</v>
      </c>
      <c r="J453" s="17">
        <v>673037.473</v>
      </c>
      <c r="K453" s="17">
        <v>1365842.58</v>
      </c>
      <c r="L453" s="17">
        <v>1365842.58</v>
      </c>
      <c r="M453" s="17">
        <v>1365842.58</v>
      </c>
      <c r="N453" s="17">
        <v>147382556.99366599</v>
      </c>
      <c r="O453" s="17">
        <v>147382556.99366599</v>
      </c>
      <c r="P453" s="17">
        <v>147382556.99366599</v>
      </c>
      <c r="Q453" s="47">
        <v>9.2673285622171201E-3</v>
      </c>
      <c r="R453" s="47">
        <v>9.2673285622171201E-3</v>
      </c>
      <c r="S453" s="47">
        <v>9.2673285622171201E-3</v>
      </c>
      <c r="T453" s="17">
        <v>1017.45</v>
      </c>
      <c r="U453" s="17">
        <v>734.35</v>
      </c>
      <c r="V453" s="17">
        <v>734.35</v>
      </c>
      <c r="W453" s="17">
        <v>734.35</v>
      </c>
      <c r="X453" s="17">
        <v>9.4290434456278103</v>
      </c>
      <c r="Y453" s="17">
        <v>6.8054627296641401</v>
      </c>
      <c r="Z453" s="17">
        <v>6.8054627296641401</v>
      </c>
      <c r="AA453" s="17">
        <v>6.8054627296641401</v>
      </c>
      <c r="AB453" s="17">
        <v>17.716999999999999</v>
      </c>
      <c r="AC453" s="17">
        <v>23.957000000000001</v>
      </c>
      <c r="AD453" s="17">
        <v>20.818999999999999</v>
      </c>
      <c r="AE453" s="17">
        <v>18.914000000000001</v>
      </c>
      <c r="AF453" s="17">
        <v>16.414999999999999</v>
      </c>
      <c r="AG453" s="17">
        <v>23.957000000000001</v>
      </c>
      <c r="AH453" s="17"/>
      <c r="AI453" s="17"/>
      <c r="AJ453" s="17">
        <v>23.957000000000001</v>
      </c>
      <c r="AK453" s="17">
        <v>23.957000000000001</v>
      </c>
      <c r="AL453" s="17">
        <v>23.957000000000001</v>
      </c>
      <c r="AM453" s="48">
        <v>24</v>
      </c>
      <c r="AN453" s="48">
        <v>11</v>
      </c>
      <c r="AO453" s="48">
        <v>11</v>
      </c>
      <c r="AP453" s="48">
        <v>11</v>
      </c>
      <c r="AQ453" s="20" t="s">
        <v>850</v>
      </c>
      <c r="AR453" s="20" t="s">
        <v>850</v>
      </c>
      <c r="AS453" s="20" t="s">
        <v>850</v>
      </c>
      <c r="AT453" s="20"/>
      <c r="AU453" s="20"/>
    </row>
    <row r="454" spans="1:47" x14ac:dyDescent="0.25">
      <c r="A454" s="20" t="s">
        <v>804</v>
      </c>
      <c r="B454" s="20" t="s">
        <v>346</v>
      </c>
      <c r="C454" s="18">
        <v>2398</v>
      </c>
      <c r="D454" s="19" t="s">
        <v>355</v>
      </c>
      <c r="E454" s="18">
        <v>1487</v>
      </c>
      <c r="F454" s="17">
        <v>1492479.169</v>
      </c>
      <c r="G454" s="17">
        <v>1761768.86</v>
      </c>
      <c r="H454" s="17">
        <v>1357730.3459999999</v>
      </c>
      <c r="I454" s="17">
        <v>781487.17299999995</v>
      </c>
      <c r="J454" s="17">
        <v>830583.07799999998</v>
      </c>
      <c r="K454" s="17">
        <v>1537326.125</v>
      </c>
      <c r="L454" s="17">
        <v>1537326.125</v>
      </c>
      <c r="M454" s="17">
        <v>1537326.125</v>
      </c>
      <c r="N454" s="17">
        <v>147382556.99366599</v>
      </c>
      <c r="O454" s="17">
        <v>147382556.99366599</v>
      </c>
      <c r="P454" s="17">
        <v>147382556.99366599</v>
      </c>
      <c r="Q454" s="47">
        <v>1.04308552949455E-2</v>
      </c>
      <c r="R454" s="47">
        <v>1.04308552949455E-2</v>
      </c>
      <c r="S454" s="47">
        <v>1.04308552949455E-2</v>
      </c>
      <c r="T454" s="17">
        <v>1017.45</v>
      </c>
      <c r="U454" s="17">
        <v>734.35</v>
      </c>
      <c r="V454" s="17">
        <v>734.35</v>
      </c>
      <c r="W454" s="17">
        <v>734.35</v>
      </c>
      <c r="X454" s="17">
        <v>10.6128737198423</v>
      </c>
      <c r="Y454" s="17">
        <v>7.6598985858432496</v>
      </c>
      <c r="Z454" s="17">
        <v>7.6598985858432496</v>
      </c>
      <c r="AA454" s="17">
        <v>7.6598985858432496</v>
      </c>
      <c r="AB454" s="17">
        <v>24.77</v>
      </c>
      <c r="AC454" s="17">
        <v>26.670999999999999</v>
      </c>
      <c r="AD454" s="17">
        <v>22.617999999999999</v>
      </c>
      <c r="AE454" s="17">
        <v>16.228000000000002</v>
      </c>
      <c r="AF454" s="17">
        <v>16.355</v>
      </c>
      <c r="AG454" s="17">
        <v>26.670999999999999</v>
      </c>
      <c r="AH454" s="17"/>
      <c r="AI454" s="17"/>
      <c r="AJ454" s="17">
        <v>26.670999999999999</v>
      </c>
      <c r="AK454" s="17">
        <v>26.670999999999999</v>
      </c>
      <c r="AL454" s="17">
        <v>26.670999999999999</v>
      </c>
      <c r="AM454" s="48">
        <v>27</v>
      </c>
      <c r="AN454" s="48">
        <v>12</v>
      </c>
      <c r="AO454" s="48">
        <v>12</v>
      </c>
      <c r="AP454" s="48">
        <v>12</v>
      </c>
      <c r="AQ454" s="20" t="s">
        <v>850</v>
      </c>
      <c r="AR454" s="20" t="s">
        <v>850</v>
      </c>
      <c r="AS454" s="20" t="s">
        <v>850</v>
      </c>
      <c r="AT454" s="20"/>
      <c r="AU454" s="20"/>
    </row>
    <row r="455" spans="1:47" x14ac:dyDescent="0.25">
      <c r="A455" s="20" t="s">
        <v>804</v>
      </c>
      <c r="B455" s="20" t="s">
        <v>346</v>
      </c>
      <c r="C455" s="18">
        <v>2398</v>
      </c>
      <c r="D455" s="19" t="s">
        <v>356</v>
      </c>
      <c r="E455" s="18">
        <v>1488</v>
      </c>
      <c r="F455" s="17">
        <v>855650.32900000003</v>
      </c>
      <c r="G455" s="17">
        <v>1531588.763</v>
      </c>
      <c r="H455" s="17">
        <v>1248058.4010000001</v>
      </c>
      <c r="I455" s="17">
        <v>1027952.012</v>
      </c>
      <c r="J455" s="17">
        <v>1417835.246</v>
      </c>
      <c r="K455" s="17">
        <v>1399160.80333333</v>
      </c>
      <c r="L455" s="17">
        <v>1399160.80333333</v>
      </c>
      <c r="M455" s="17">
        <v>1399160.80333333</v>
      </c>
      <c r="N455" s="17">
        <v>147382556.99366599</v>
      </c>
      <c r="O455" s="17">
        <v>147382556.99366599</v>
      </c>
      <c r="P455" s="17">
        <v>147382556.99366599</v>
      </c>
      <c r="Q455" s="47">
        <v>9.4933948214336993E-3</v>
      </c>
      <c r="R455" s="47">
        <v>9.4933948214336993E-3</v>
      </c>
      <c r="S455" s="47">
        <v>9.4933948214336993E-3</v>
      </c>
      <c r="T455" s="17">
        <v>1017.45</v>
      </c>
      <c r="U455" s="17">
        <v>734.35</v>
      </c>
      <c r="V455" s="17">
        <v>734.35</v>
      </c>
      <c r="W455" s="17">
        <v>734.35</v>
      </c>
      <c r="X455" s="17">
        <v>9.6590545610677196</v>
      </c>
      <c r="Y455" s="17">
        <v>6.9714744871198402</v>
      </c>
      <c r="Z455" s="17">
        <v>6.9714744871198402</v>
      </c>
      <c r="AA455" s="17">
        <v>6.9714744871198402</v>
      </c>
      <c r="AB455" s="17">
        <v>18.472000000000001</v>
      </c>
      <c r="AC455" s="17">
        <v>24.783000000000001</v>
      </c>
      <c r="AD455" s="17">
        <v>20.838999999999999</v>
      </c>
      <c r="AE455" s="17">
        <v>18.515999999999998</v>
      </c>
      <c r="AF455" s="17">
        <v>23.856999999999999</v>
      </c>
      <c r="AG455" s="17">
        <v>24.783000000000001</v>
      </c>
      <c r="AH455" s="17"/>
      <c r="AI455" s="17"/>
      <c r="AJ455" s="17">
        <v>24.783000000000001</v>
      </c>
      <c r="AK455" s="17">
        <v>24.783000000000001</v>
      </c>
      <c r="AL455" s="17">
        <v>24.783000000000001</v>
      </c>
      <c r="AM455" s="48">
        <v>25</v>
      </c>
      <c r="AN455" s="48">
        <v>11</v>
      </c>
      <c r="AO455" s="48">
        <v>11</v>
      </c>
      <c r="AP455" s="48">
        <v>11</v>
      </c>
      <c r="AQ455" s="20" t="s">
        <v>850</v>
      </c>
      <c r="AR455" s="20" t="s">
        <v>850</v>
      </c>
      <c r="AS455" s="20" t="s">
        <v>850</v>
      </c>
      <c r="AT455" s="20"/>
      <c r="AU455" s="20"/>
    </row>
    <row r="456" spans="1:47" x14ac:dyDescent="0.25">
      <c r="A456" s="20" t="s">
        <v>804</v>
      </c>
      <c r="B456" s="20" t="s">
        <v>346</v>
      </c>
      <c r="C456" s="18">
        <v>2398</v>
      </c>
      <c r="D456" s="19" t="s">
        <v>357</v>
      </c>
      <c r="E456" s="18">
        <v>1490</v>
      </c>
      <c r="F456" s="17">
        <v>3637283.4219999998</v>
      </c>
      <c r="G456" s="17">
        <v>4825862.4179999996</v>
      </c>
      <c r="H456" s="17">
        <v>3583174.4509999999</v>
      </c>
      <c r="I456" s="17">
        <v>2305179.0129999998</v>
      </c>
      <c r="J456" s="17">
        <v>2017170.1070000001</v>
      </c>
      <c r="K456" s="17">
        <v>4015440.0970000001</v>
      </c>
      <c r="L456" s="17">
        <v>4015440.0970000001</v>
      </c>
      <c r="M456" s="17">
        <v>4015440.0970000001</v>
      </c>
      <c r="N456" s="17">
        <v>147382556.99366599</v>
      </c>
      <c r="O456" s="17">
        <v>147382556.99366599</v>
      </c>
      <c r="P456" s="17">
        <v>147382556.99366599</v>
      </c>
      <c r="Q456" s="47">
        <v>2.7245015820783602E-2</v>
      </c>
      <c r="R456" s="47">
        <v>2.7245015820783602E-2</v>
      </c>
      <c r="S456" s="47">
        <v>2.7245015820783602E-2</v>
      </c>
      <c r="T456" s="17">
        <v>1017.45</v>
      </c>
      <c r="U456" s="17">
        <v>734.35</v>
      </c>
      <c r="V456" s="17">
        <v>734.35</v>
      </c>
      <c r="W456" s="17">
        <v>734.35</v>
      </c>
      <c r="X456" s="17">
        <v>27.720441346856301</v>
      </c>
      <c r="Y456" s="17">
        <v>20.007377367992401</v>
      </c>
      <c r="Z456" s="17">
        <v>20.007377367992401</v>
      </c>
      <c r="AA456" s="17">
        <v>20.007377367992401</v>
      </c>
      <c r="AB456" s="17">
        <v>12.262</v>
      </c>
      <c r="AC456" s="17">
        <v>12.817</v>
      </c>
      <c r="AD456" s="17">
        <v>17.475000000000001</v>
      </c>
      <c r="AE456" s="17">
        <v>11.257</v>
      </c>
      <c r="AF456" s="17">
        <v>6.9989999999999997</v>
      </c>
      <c r="AG456" s="17">
        <v>17.475000000000001</v>
      </c>
      <c r="AH456" s="17"/>
      <c r="AI456" s="17"/>
      <c r="AJ456" s="17">
        <v>17.475000000000001</v>
      </c>
      <c r="AK456" s="17">
        <v>17.475000000000001</v>
      </c>
      <c r="AL456" s="17">
        <v>17.475000000000001</v>
      </c>
      <c r="AM456" s="48">
        <v>17</v>
      </c>
      <c r="AN456" s="48">
        <v>17</v>
      </c>
      <c r="AO456" s="48">
        <v>17</v>
      </c>
      <c r="AP456" s="48">
        <v>17</v>
      </c>
      <c r="AQ456" s="20" t="s">
        <v>850</v>
      </c>
      <c r="AR456" s="20" t="s">
        <v>850</v>
      </c>
      <c r="AS456" s="20" t="s">
        <v>850</v>
      </c>
      <c r="AT456" s="20"/>
      <c r="AU456" s="20"/>
    </row>
    <row r="457" spans="1:47" x14ac:dyDescent="0.25">
      <c r="A457" s="20" t="s">
        <v>804</v>
      </c>
      <c r="B457" s="20" t="s">
        <v>346</v>
      </c>
      <c r="C457" s="18">
        <v>2398</v>
      </c>
      <c r="D457" s="19" t="s">
        <v>358</v>
      </c>
      <c r="E457" s="18">
        <v>1491</v>
      </c>
      <c r="F457" s="17">
        <v>3879815.8769999999</v>
      </c>
      <c r="G457" s="17">
        <v>3922585.895</v>
      </c>
      <c r="H457" s="17">
        <v>2984771.9989999998</v>
      </c>
      <c r="I457" s="17">
        <v>2731448.2319999998</v>
      </c>
      <c r="J457" s="17">
        <v>1605975.3319999999</v>
      </c>
      <c r="K457" s="17">
        <v>3595724.59033333</v>
      </c>
      <c r="L457" s="17">
        <v>3595724.59033333</v>
      </c>
      <c r="M457" s="17">
        <v>3595724.59033333</v>
      </c>
      <c r="N457" s="17">
        <v>147382556.99366599</v>
      </c>
      <c r="O457" s="17">
        <v>147382556.99366599</v>
      </c>
      <c r="P457" s="17">
        <v>147382556.99366599</v>
      </c>
      <c r="Q457" s="47">
        <v>2.4397219478882001E-2</v>
      </c>
      <c r="R457" s="47">
        <v>2.4397219478882001E-2</v>
      </c>
      <c r="S457" s="47">
        <v>2.4397219478882001E-2</v>
      </c>
      <c r="T457" s="17">
        <v>1017.45</v>
      </c>
      <c r="U457" s="17">
        <v>734.35</v>
      </c>
      <c r="V457" s="17">
        <v>734.35</v>
      </c>
      <c r="W457" s="17">
        <v>734.35</v>
      </c>
      <c r="X457" s="17">
        <v>24.8229509587885</v>
      </c>
      <c r="Y457" s="17">
        <v>17.916098124316999</v>
      </c>
      <c r="Z457" s="17">
        <v>17.916098124316999</v>
      </c>
      <c r="AA457" s="17">
        <v>17.916098124316999</v>
      </c>
      <c r="AB457" s="17">
        <v>13.474</v>
      </c>
      <c r="AC457" s="17">
        <v>16.902999999999999</v>
      </c>
      <c r="AD457" s="17">
        <v>17.027999999999999</v>
      </c>
      <c r="AE457" s="17">
        <v>9.5549999999999997</v>
      </c>
      <c r="AF457" s="17">
        <v>10.644</v>
      </c>
      <c r="AG457" s="17">
        <v>17.027999999999999</v>
      </c>
      <c r="AH457" s="17"/>
      <c r="AI457" s="17"/>
      <c r="AJ457" s="17">
        <v>17.027999999999999</v>
      </c>
      <c r="AK457" s="17">
        <v>17.027999999999999</v>
      </c>
      <c r="AL457" s="17">
        <v>17.027999999999999</v>
      </c>
      <c r="AM457" s="48">
        <v>17</v>
      </c>
      <c r="AN457" s="48">
        <v>17</v>
      </c>
      <c r="AO457" s="48">
        <v>17</v>
      </c>
      <c r="AP457" s="48">
        <v>17</v>
      </c>
      <c r="AQ457" s="20" t="s">
        <v>850</v>
      </c>
      <c r="AR457" s="20" t="s">
        <v>850</v>
      </c>
      <c r="AS457" s="20" t="s">
        <v>850</v>
      </c>
      <c r="AT457" s="20"/>
      <c r="AU457" s="20"/>
    </row>
    <row r="458" spans="1:47" x14ac:dyDescent="0.25">
      <c r="A458" s="20" t="s">
        <v>359</v>
      </c>
      <c r="B458" s="20" t="s">
        <v>346</v>
      </c>
      <c r="C458" s="18">
        <v>2399</v>
      </c>
      <c r="D458" s="19" t="s">
        <v>360</v>
      </c>
      <c r="E458" s="18">
        <v>1498</v>
      </c>
      <c r="F458" s="17">
        <v>18036.699000000001</v>
      </c>
      <c r="G458" s="17">
        <v>63813.966</v>
      </c>
      <c r="H458" s="17">
        <v>25501.187999999998</v>
      </c>
      <c r="I458" s="17">
        <v>16639.242999999999</v>
      </c>
      <c r="J458" s="17">
        <v>37677.029000000002</v>
      </c>
      <c r="K458" s="17">
        <v>42330.7276666666</v>
      </c>
      <c r="L458" s="17">
        <v>42330.7276666666</v>
      </c>
      <c r="M458" s="17">
        <v>42330.7276666666</v>
      </c>
      <c r="N458" s="17">
        <v>147382556.99366599</v>
      </c>
      <c r="O458" s="17">
        <v>147382556.99366599</v>
      </c>
      <c r="P458" s="17">
        <v>147382556.99366599</v>
      </c>
      <c r="Q458" s="47">
        <v>2.8721667292341498E-4</v>
      </c>
      <c r="R458" s="47">
        <v>2.8721667292341498E-4</v>
      </c>
      <c r="S458" s="47">
        <v>2.8721667292341498E-4</v>
      </c>
      <c r="T458" s="17">
        <v>1017.45</v>
      </c>
      <c r="U458" s="17">
        <v>734.35</v>
      </c>
      <c r="V458" s="17">
        <v>734.35</v>
      </c>
      <c r="W458" s="17">
        <v>734.35</v>
      </c>
      <c r="X458" s="17">
        <v>0.29222860386592903</v>
      </c>
      <c r="Y458" s="17">
        <v>0.21091756376130999</v>
      </c>
      <c r="Z458" s="17">
        <v>0.21091756376130999</v>
      </c>
      <c r="AA458" s="17">
        <v>0.21091756376130999</v>
      </c>
      <c r="AB458" s="17">
        <v>0.93100000000000005</v>
      </c>
      <c r="AC458" s="17">
        <v>2.6920000000000002</v>
      </c>
      <c r="AD458" s="17">
        <v>1.1779999999999999</v>
      </c>
      <c r="AE458" s="17">
        <v>0.70199999999999996</v>
      </c>
      <c r="AF458" s="17">
        <v>1.6970000000000001</v>
      </c>
      <c r="AG458" s="17">
        <v>2.6920000000000002</v>
      </c>
      <c r="AH458" s="17"/>
      <c r="AI458" s="17"/>
      <c r="AJ458" s="17">
        <v>2.6920000000000002</v>
      </c>
      <c r="AK458" s="17">
        <v>2.6920000000000002</v>
      </c>
      <c r="AL458" s="17">
        <v>2.6920000000000002</v>
      </c>
      <c r="AM458" s="48">
        <v>1</v>
      </c>
      <c r="AN458" s="48">
        <v>0</v>
      </c>
      <c r="AO458" s="48">
        <v>0</v>
      </c>
      <c r="AP458" s="48">
        <v>0</v>
      </c>
      <c r="AQ458" s="20" t="s">
        <v>850</v>
      </c>
      <c r="AR458" s="20" t="s">
        <v>850</v>
      </c>
      <c r="AS458" s="20" t="s">
        <v>850</v>
      </c>
      <c r="AT458" s="20"/>
      <c r="AU458" s="20"/>
    </row>
    <row r="459" spans="1:47" x14ac:dyDescent="0.25">
      <c r="A459" s="20" t="s">
        <v>359</v>
      </c>
      <c r="B459" s="20" t="s">
        <v>346</v>
      </c>
      <c r="C459" s="18">
        <v>2399</v>
      </c>
      <c r="D459" s="19" t="s">
        <v>361</v>
      </c>
      <c r="E459" s="18">
        <v>1499</v>
      </c>
      <c r="F459" s="17">
        <v>24825.662</v>
      </c>
      <c r="G459" s="17">
        <v>65363.858999999997</v>
      </c>
      <c r="H459" s="17">
        <v>23112.393</v>
      </c>
      <c r="I459" s="17">
        <v>14891.511</v>
      </c>
      <c r="J459" s="17">
        <v>37132.629999999997</v>
      </c>
      <c r="K459" s="17">
        <v>42440.716999999997</v>
      </c>
      <c r="L459" s="17">
        <v>42440.716999999997</v>
      </c>
      <c r="M459" s="17">
        <v>42440.716999999997</v>
      </c>
      <c r="N459" s="17">
        <v>147382556.99366599</v>
      </c>
      <c r="O459" s="17">
        <v>147382556.99366599</v>
      </c>
      <c r="P459" s="17">
        <v>147382556.99366599</v>
      </c>
      <c r="Q459" s="47">
        <v>2.8796295752843898E-4</v>
      </c>
      <c r="R459" s="47">
        <v>2.8796295752843898E-4</v>
      </c>
      <c r="S459" s="47">
        <v>2.8796295752843898E-4</v>
      </c>
      <c r="T459" s="17">
        <v>1017.45</v>
      </c>
      <c r="U459" s="17">
        <v>734.35</v>
      </c>
      <c r="V459" s="17">
        <v>734.35</v>
      </c>
      <c r="W459" s="17">
        <v>734.35</v>
      </c>
      <c r="X459" s="17">
        <v>0.29298791113730999</v>
      </c>
      <c r="Y459" s="17">
        <v>0.21146559786100899</v>
      </c>
      <c r="Z459" s="17">
        <v>0.21146559786100899</v>
      </c>
      <c r="AA459" s="17">
        <v>0.21146559786100899</v>
      </c>
      <c r="AB459" s="17">
        <v>1.163</v>
      </c>
      <c r="AC459" s="17">
        <v>2.7469999999999999</v>
      </c>
      <c r="AD459" s="17">
        <v>1.0469999999999999</v>
      </c>
      <c r="AE459" s="17">
        <v>0.63400000000000001</v>
      </c>
      <c r="AF459" s="17">
        <v>1.6679999999999999</v>
      </c>
      <c r="AG459" s="17">
        <v>2.7469999999999999</v>
      </c>
      <c r="AH459" s="17"/>
      <c r="AI459" s="17"/>
      <c r="AJ459" s="17">
        <v>2.7469999999999999</v>
      </c>
      <c r="AK459" s="17">
        <v>2.7469999999999999</v>
      </c>
      <c r="AL459" s="17">
        <v>2.7469999999999999</v>
      </c>
      <c r="AM459" s="48">
        <v>1</v>
      </c>
      <c r="AN459" s="48">
        <v>0</v>
      </c>
      <c r="AO459" s="48">
        <v>0</v>
      </c>
      <c r="AP459" s="48">
        <v>0</v>
      </c>
      <c r="AQ459" s="20" t="s">
        <v>850</v>
      </c>
      <c r="AR459" s="20" t="s">
        <v>850</v>
      </c>
      <c r="AS459" s="20" t="s">
        <v>850</v>
      </c>
      <c r="AT459" s="20"/>
      <c r="AU459" s="20"/>
    </row>
    <row r="460" spans="1:47" x14ac:dyDescent="0.25">
      <c r="A460" s="20" t="s">
        <v>359</v>
      </c>
      <c r="B460" s="20" t="s">
        <v>346</v>
      </c>
      <c r="C460" s="18">
        <v>2399</v>
      </c>
      <c r="D460" s="19" t="s">
        <v>233</v>
      </c>
      <c r="E460" s="18">
        <v>1500</v>
      </c>
      <c r="F460" s="17">
        <v>19879.115000000002</v>
      </c>
      <c r="G460" s="17">
        <v>61814.135999999999</v>
      </c>
      <c r="H460" s="17">
        <v>21659.407999999999</v>
      </c>
      <c r="I460" s="17">
        <v>14792.981</v>
      </c>
      <c r="J460" s="17">
        <v>34480.868000000002</v>
      </c>
      <c r="K460" s="17">
        <v>39318.137333333303</v>
      </c>
      <c r="L460" s="17">
        <v>39318.137333333303</v>
      </c>
      <c r="M460" s="17">
        <v>39318.137333333303</v>
      </c>
      <c r="N460" s="17">
        <v>147382556.99366599</v>
      </c>
      <c r="O460" s="17">
        <v>147382556.99366599</v>
      </c>
      <c r="P460" s="17">
        <v>147382556.99366599</v>
      </c>
      <c r="Q460" s="47">
        <v>2.6677605637567299E-4</v>
      </c>
      <c r="R460" s="47">
        <v>2.6677605637567299E-4</v>
      </c>
      <c r="S460" s="47">
        <v>2.6677605637567299E-4</v>
      </c>
      <c r="T460" s="17">
        <v>1017.45</v>
      </c>
      <c r="U460" s="17">
        <v>734.35</v>
      </c>
      <c r="V460" s="17">
        <v>734.35</v>
      </c>
      <c r="W460" s="17">
        <v>734.35</v>
      </c>
      <c r="X460" s="17">
        <v>0.27143129855942899</v>
      </c>
      <c r="Y460" s="17">
        <v>0.195906996999475</v>
      </c>
      <c r="Z460" s="17">
        <v>0.195906996999475</v>
      </c>
      <c r="AA460" s="17">
        <v>0.195906996999475</v>
      </c>
      <c r="AB460" s="17">
        <v>0.97199999999999998</v>
      </c>
      <c r="AC460" s="17">
        <v>2.6589999999999998</v>
      </c>
      <c r="AD460" s="17">
        <v>0.97899999999999998</v>
      </c>
      <c r="AE460" s="17">
        <v>0.69099999999999995</v>
      </c>
      <c r="AF460" s="17">
        <v>1.5649999999999999</v>
      </c>
      <c r="AG460" s="17">
        <v>2.6589999999999998</v>
      </c>
      <c r="AH460" s="17"/>
      <c r="AI460" s="17"/>
      <c r="AJ460" s="17">
        <v>2.6589999999999998</v>
      </c>
      <c r="AK460" s="17">
        <v>2.6589999999999998</v>
      </c>
      <c r="AL460" s="17">
        <v>2.6589999999999998</v>
      </c>
      <c r="AM460" s="48">
        <v>1</v>
      </c>
      <c r="AN460" s="48">
        <v>0</v>
      </c>
      <c r="AO460" s="48">
        <v>0</v>
      </c>
      <c r="AP460" s="48">
        <v>0</v>
      </c>
      <c r="AQ460" s="20" t="s">
        <v>850</v>
      </c>
      <c r="AR460" s="20" t="s">
        <v>850</v>
      </c>
      <c r="AS460" s="20" t="s">
        <v>850</v>
      </c>
      <c r="AT460" s="20"/>
      <c r="AU460" s="20"/>
    </row>
    <row r="461" spans="1:47" x14ac:dyDescent="0.25">
      <c r="A461" s="20" t="s">
        <v>359</v>
      </c>
      <c r="B461" s="20" t="s">
        <v>346</v>
      </c>
      <c r="C461" s="18">
        <v>2399</v>
      </c>
      <c r="D461" s="19" t="s">
        <v>362</v>
      </c>
      <c r="E461" s="18">
        <v>1501</v>
      </c>
      <c r="F461" s="17">
        <v>19111.251</v>
      </c>
      <c r="G461" s="17">
        <v>60867.34</v>
      </c>
      <c r="H461" s="17">
        <v>23680.066999999999</v>
      </c>
      <c r="I461" s="17">
        <v>12567.143</v>
      </c>
      <c r="J461" s="17">
        <v>37148.680999999997</v>
      </c>
      <c r="K461" s="17">
        <v>40565.362666666602</v>
      </c>
      <c r="L461" s="17">
        <v>40565.362666666602</v>
      </c>
      <c r="M461" s="17">
        <v>40565.362666666602</v>
      </c>
      <c r="N461" s="17">
        <v>147382556.99366599</v>
      </c>
      <c r="O461" s="17">
        <v>147382556.99366599</v>
      </c>
      <c r="P461" s="17">
        <v>147382556.99366599</v>
      </c>
      <c r="Q461" s="47">
        <v>2.7523855939349601E-4</v>
      </c>
      <c r="R461" s="47">
        <v>2.7523855939349601E-4</v>
      </c>
      <c r="S461" s="47">
        <v>2.7523855939349601E-4</v>
      </c>
      <c r="T461" s="17">
        <v>1017.45</v>
      </c>
      <c r="U461" s="17">
        <v>734.35</v>
      </c>
      <c r="V461" s="17">
        <v>734.35</v>
      </c>
      <c r="W461" s="17">
        <v>734.35</v>
      </c>
      <c r="X461" s="17">
        <v>0.28004147225491199</v>
      </c>
      <c r="Y461" s="17">
        <v>0.202121436090613</v>
      </c>
      <c r="Z461" s="17">
        <v>0.202121436090613</v>
      </c>
      <c r="AA461" s="17">
        <v>0.202121436090613</v>
      </c>
      <c r="AB461" s="17">
        <v>1.006</v>
      </c>
      <c r="AC461" s="17">
        <v>2.6829999999999998</v>
      </c>
      <c r="AD461" s="17">
        <v>1.1439999999999999</v>
      </c>
      <c r="AE461" s="17">
        <v>0.59399999999999997</v>
      </c>
      <c r="AF461" s="17">
        <v>1.657</v>
      </c>
      <c r="AG461" s="17">
        <v>2.6829999999999998</v>
      </c>
      <c r="AH461" s="17"/>
      <c r="AI461" s="17"/>
      <c r="AJ461" s="17">
        <v>2.6829999999999998</v>
      </c>
      <c r="AK461" s="17">
        <v>2.6829999999999998</v>
      </c>
      <c r="AL461" s="17">
        <v>2.6829999999999998</v>
      </c>
      <c r="AM461" s="48">
        <v>1</v>
      </c>
      <c r="AN461" s="48">
        <v>0</v>
      </c>
      <c r="AO461" s="48">
        <v>0</v>
      </c>
      <c r="AP461" s="48">
        <v>0</v>
      </c>
      <c r="AQ461" s="20" t="s">
        <v>850</v>
      </c>
      <c r="AR461" s="20" t="s">
        <v>850</v>
      </c>
      <c r="AS461" s="20" t="s">
        <v>850</v>
      </c>
      <c r="AT461" s="20"/>
      <c r="AU461" s="20"/>
    </row>
    <row r="462" spans="1:47" x14ac:dyDescent="0.25">
      <c r="A462" s="20" t="s">
        <v>363</v>
      </c>
      <c r="B462" s="20" t="s">
        <v>346</v>
      </c>
      <c r="C462" s="18">
        <v>10751</v>
      </c>
      <c r="D462" s="19" t="s">
        <v>351</v>
      </c>
      <c r="E462" s="18">
        <v>3583</v>
      </c>
      <c r="F462" s="17">
        <v>358688.59100000001</v>
      </c>
      <c r="G462" s="17">
        <v>379183.30699999997</v>
      </c>
      <c r="H462" s="17">
        <v>499866.75300000003</v>
      </c>
      <c r="I462" s="17">
        <v>849197.83200000005</v>
      </c>
      <c r="J462" s="17">
        <v>576625.554</v>
      </c>
      <c r="K462" s="17">
        <v>641896.71299999999</v>
      </c>
      <c r="L462" s="17">
        <v>641896.71299999999</v>
      </c>
      <c r="M462" s="17">
        <v>641896.71299999999</v>
      </c>
      <c r="N462" s="17">
        <v>147382556.99366599</v>
      </c>
      <c r="O462" s="17">
        <v>147382556.99366599</v>
      </c>
      <c r="P462" s="17">
        <v>147382556.99366599</v>
      </c>
      <c r="Q462" s="47">
        <v>4.3553099233281899E-3</v>
      </c>
      <c r="R462" s="47">
        <v>4.3553099233281899E-3</v>
      </c>
      <c r="S462" s="47">
        <v>4.3553099233281899E-3</v>
      </c>
      <c r="T462" s="17">
        <v>1017.45</v>
      </c>
      <c r="U462" s="17">
        <v>734.35</v>
      </c>
      <c r="V462" s="17">
        <v>734.35</v>
      </c>
      <c r="W462" s="17">
        <v>734.35</v>
      </c>
      <c r="X462" s="17">
        <v>4.4313100814902704</v>
      </c>
      <c r="Y462" s="17">
        <v>3.19832184219606</v>
      </c>
      <c r="Z462" s="17">
        <v>3.19832184219606</v>
      </c>
      <c r="AA462" s="17">
        <v>3.19832184219606</v>
      </c>
      <c r="AB462" s="17">
        <v>7.6369999999999996</v>
      </c>
      <c r="AC462" s="17">
        <v>8.468</v>
      </c>
      <c r="AD462" s="17">
        <v>10.648</v>
      </c>
      <c r="AE462" s="17">
        <v>15.273</v>
      </c>
      <c r="AF462" s="17">
        <v>12.493</v>
      </c>
      <c r="AG462" s="17">
        <v>15.273</v>
      </c>
      <c r="AH462" s="17"/>
      <c r="AI462" s="17"/>
      <c r="AJ462" s="17">
        <v>15.273</v>
      </c>
      <c r="AK462" s="17">
        <v>15.273</v>
      </c>
      <c r="AL462" s="17">
        <v>15.273</v>
      </c>
      <c r="AM462" s="48">
        <v>13</v>
      </c>
      <c r="AN462" s="48">
        <v>5</v>
      </c>
      <c r="AO462" s="48">
        <v>5</v>
      </c>
      <c r="AP462" s="48">
        <v>5</v>
      </c>
      <c r="AQ462" s="20" t="s">
        <v>850</v>
      </c>
      <c r="AR462" s="20" t="s">
        <v>850</v>
      </c>
      <c r="AS462" s="20" t="s">
        <v>850</v>
      </c>
      <c r="AT462" s="20"/>
      <c r="AU462" s="20"/>
    </row>
    <row r="463" spans="1:47" x14ac:dyDescent="0.25">
      <c r="A463" s="20" t="s">
        <v>364</v>
      </c>
      <c r="B463" s="20" t="s">
        <v>346</v>
      </c>
      <c r="C463" s="18">
        <v>2379</v>
      </c>
      <c r="D463" s="19" t="s">
        <v>351</v>
      </c>
      <c r="E463" s="18">
        <v>1429</v>
      </c>
      <c r="F463" s="17">
        <v>73290</v>
      </c>
      <c r="G463" s="17">
        <v>127239.6</v>
      </c>
      <c r="H463" s="17">
        <v>40134</v>
      </c>
      <c r="I463" s="17">
        <v>77340.600000000006</v>
      </c>
      <c r="J463" s="17">
        <v>55045.9</v>
      </c>
      <c r="K463" s="17">
        <v>92623.4</v>
      </c>
      <c r="L463" s="17">
        <v>92623.4</v>
      </c>
      <c r="M463" s="17">
        <v>92623.4</v>
      </c>
      <c r="N463" s="17">
        <v>147382556.99366599</v>
      </c>
      <c r="O463" s="17">
        <v>147382556.99366599</v>
      </c>
      <c r="P463" s="17">
        <v>147382556.99366599</v>
      </c>
      <c r="Q463" s="47">
        <v>6.2845564556177503E-4</v>
      </c>
      <c r="R463" s="47">
        <v>6.2845564556177503E-4</v>
      </c>
      <c r="S463" s="47">
        <v>6.2845564556177503E-4</v>
      </c>
      <c r="T463" s="17">
        <v>1017.45</v>
      </c>
      <c r="U463" s="17">
        <v>734.35</v>
      </c>
      <c r="V463" s="17">
        <v>734.35</v>
      </c>
      <c r="W463" s="17">
        <v>734.35</v>
      </c>
      <c r="X463" s="17">
        <v>0.63942219657682797</v>
      </c>
      <c r="Y463" s="17">
        <v>0.46150640331829001</v>
      </c>
      <c r="Z463" s="17">
        <v>0.46150640331829001</v>
      </c>
      <c r="AA463" s="17">
        <v>0.46150640331829001</v>
      </c>
      <c r="AB463" s="17">
        <v>27.338000000000001</v>
      </c>
      <c r="AC463" s="17">
        <v>45.036999999999999</v>
      </c>
      <c r="AD463" s="17">
        <v>14.552</v>
      </c>
      <c r="AE463" s="17">
        <v>29.768000000000001</v>
      </c>
      <c r="AF463" s="17">
        <v>19.265000000000001</v>
      </c>
      <c r="AG463" s="17">
        <v>45.036999999999999</v>
      </c>
      <c r="AH463" s="17"/>
      <c r="AI463" s="17"/>
      <c r="AJ463" s="17">
        <v>45.036999999999999</v>
      </c>
      <c r="AK463" s="17">
        <v>45.036999999999999</v>
      </c>
      <c r="AL463" s="17">
        <v>45.036999999999999</v>
      </c>
      <c r="AM463" s="48">
        <v>2</v>
      </c>
      <c r="AN463" s="48">
        <v>1</v>
      </c>
      <c r="AO463" s="48">
        <v>1</v>
      </c>
      <c r="AP463" s="48">
        <v>1</v>
      </c>
      <c r="AQ463" s="20" t="s">
        <v>850</v>
      </c>
      <c r="AR463" s="20" t="s">
        <v>850</v>
      </c>
      <c r="AS463" s="20" t="s">
        <v>850</v>
      </c>
      <c r="AT463" s="20"/>
      <c r="AU463" s="20"/>
    </row>
    <row r="464" spans="1:47" x14ac:dyDescent="0.25">
      <c r="A464" s="20" t="s">
        <v>364</v>
      </c>
      <c r="B464" s="20" t="s">
        <v>346</v>
      </c>
      <c r="C464" s="18">
        <v>2379</v>
      </c>
      <c r="D464" s="19" t="s">
        <v>365</v>
      </c>
      <c r="E464" s="18">
        <v>1430</v>
      </c>
      <c r="F464" s="17">
        <v>54364.4</v>
      </c>
      <c r="G464" s="17"/>
      <c r="H464" s="17">
        <v>63434.9</v>
      </c>
      <c r="I464" s="17">
        <v>85773</v>
      </c>
      <c r="J464" s="17">
        <v>65871.600000000006</v>
      </c>
      <c r="K464" s="17">
        <v>71693.166666666599</v>
      </c>
      <c r="L464" s="17">
        <v>71693.166666666599</v>
      </c>
      <c r="M464" s="17">
        <v>71693.166666666599</v>
      </c>
      <c r="N464" s="17">
        <v>147382556.99366599</v>
      </c>
      <c r="O464" s="17">
        <v>147382556.99366599</v>
      </c>
      <c r="P464" s="17">
        <v>147382556.99366599</v>
      </c>
      <c r="Q464" s="47">
        <v>4.8644268446059998E-4</v>
      </c>
      <c r="R464" s="47">
        <v>4.8644268446059998E-4</v>
      </c>
      <c r="S464" s="47">
        <v>4.8644268446059998E-4</v>
      </c>
      <c r="T464" s="17">
        <v>1017.45</v>
      </c>
      <c r="U464" s="17">
        <v>734.35</v>
      </c>
      <c r="V464" s="17">
        <v>734.35</v>
      </c>
      <c r="W464" s="17">
        <v>734.35</v>
      </c>
      <c r="X464" s="17">
        <v>0.49493110930443701</v>
      </c>
      <c r="Y464" s="17">
        <v>0.357219185333641</v>
      </c>
      <c r="Z464" s="17">
        <v>0.357219185333641</v>
      </c>
      <c r="AA464" s="17">
        <v>0.357219185333641</v>
      </c>
      <c r="AB464" s="17">
        <v>19.704000000000001</v>
      </c>
      <c r="AC464" s="17"/>
      <c r="AD464" s="17">
        <v>23.047999999999998</v>
      </c>
      <c r="AE464" s="17">
        <v>33.061</v>
      </c>
      <c r="AF464" s="17">
        <v>23.056999999999999</v>
      </c>
      <c r="AG464" s="17">
        <v>33.061</v>
      </c>
      <c r="AH464" s="17"/>
      <c r="AI464" s="17"/>
      <c r="AJ464" s="17">
        <v>33.061</v>
      </c>
      <c r="AK464" s="17">
        <v>33.061</v>
      </c>
      <c r="AL464" s="17">
        <v>33.061</v>
      </c>
      <c r="AM464" s="48">
        <v>1</v>
      </c>
      <c r="AN464" s="48">
        <v>1</v>
      </c>
      <c r="AO464" s="48">
        <v>1</v>
      </c>
      <c r="AP464" s="48">
        <v>1</v>
      </c>
      <c r="AQ464" s="20" t="s">
        <v>850</v>
      </c>
      <c r="AR464" s="20" t="s">
        <v>850</v>
      </c>
      <c r="AS464" s="20" t="s">
        <v>850</v>
      </c>
      <c r="AT464" s="20"/>
      <c r="AU464" s="20"/>
    </row>
    <row r="465" spans="1:47" x14ac:dyDescent="0.25">
      <c r="A465" s="20" t="s">
        <v>366</v>
      </c>
      <c r="B465" s="20" t="s">
        <v>346</v>
      </c>
      <c r="C465" s="18">
        <v>10566</v>
      </c>
      <c r="D465" s="19" t="s">
        <v>367</v>
      </c>
      <c r="E465" s="18">
        <v>3554</v>
      </c>
      <c r="F465" s="17">
        <v>1978408.4750000001</v>
      </c>
      <c r="G465" s="17">
        <v>1842425.4</v>
      </c>
      <c r="H465" s="17">
        <v>2154873.202</v>
      </c>
      <c r="I465" s="17">
        <v>1697303.3459999999</v>
      </c>
      <c r="J465" s="17">
        <v>1573865.47</v>
      </c>
      <c r="K465" s="17"/>
      <c r="L465" s="17"/>
      <c r="M465" s="17"/>
      <c r="N465" s="17">
        <v>147382556.99366599</v>
      </c>
      <c r="O465" s="17">
        <v>147382556.99366599</v>
      </c>
      <c r="P465" s="17">
        <v>147382556.99366599</v>
      </c>
      <c r="Q465" s="47"/>
      <c r="R465" s="47"/>
      <c r="S465" s="47"/>
      <c r="T465" s="17">
        <v>1017.45</v>
      </c>
      <c r="U465" s="17">
        <v>734.35</v>
      </c>
      <c r="V465" s="17">
        <v>734.35</v>
      </c>
      <c r="W465" s="17">
        <v>734.35</v>
      </c>
      <c r="X465" s="17"/>
      <c r="Y465" s="17"/>
      <c r="Z465" s="17"/>
      <c r="AA465" s="17"/>
      <c r="AB465" s="17">
        <v>111.066</v>
      </c>
      <c r="AC465" s="17">
        <v>102.97799999999999</v>
      </c>
      <c r="AD465" s="17">
        <v>110.24</v>
      </c>
      <c r="AE465" s="17">
        <v>94.122</v>
      </c>
      <c r="AF465" s="17">
        <v>93.144000000000005</v>
      </c>
      <c r="AG465" s="17">
        <v>111.066</v>
      </c>
      <c r="AH465" s="17">
        <v>86.194928079999997</v>
      </c>
      <c r="AI465" s="17">
        <v>86.194928079999997</v>
      </c>
      <c r="AJ465" s="17">
        <v>111.066</v>
      </c>
      <c r="AK465" s="17">
        <v>86.194928079999997</v>
      </c>
      <c r="AL465" s="17">
        <v>86.194928079999997</v>
      </c>
      <c r="AM465" s="48"/>
      <c r="AN465" s="48"/>
      <c r="AO465" s="48"/>
      <c r="AP465" s="48"/>
      <c r="AQ465" s="20" t="s">
        <v>832</v>
      </c>
      <c r="AR465" s="20" t="s">
        <v>832</v>
      </c>
      <c r="AS465" s="20" t="s">
        <v>832</v>
      </c>
      <c r="AT465" s="20"/>
      <c r="AU465" s="20"/>
    </row>
    <row r="466" spans="1:47" x14ac:dyDescent="0.25">
      <c r="A466" s="20" t="s">
        <v>366</v>
      </c>
      <c r="B466" s="20" t="s">
        <v>346</v>
      </c>
      <c r="C466" s="18">
        <v>10566</v>
      </c>
      <c r="D466" s="19" t="s">
        <v>368</v>
      </c>
      <c r="E466" s="18">
        <v>3555</v>
      </c>
      <c r="F466" s="17">
        <v>2368026.0750000002</v>
      </c>
      <c r="G466" s="17">
        <v>2054491.7250000001</v>
      </c>
      <c r="H466" s="17">
        <v>1841885.939</v>
      </c>
      <c r="I466" s="17">
        <v>1811185.9210000001</v>
      </c>
      <c r="J466" s="17">
        <v>1498416.798</v>
      </c>
      <c r="K466" s="17"/>
      <c r="L466" s="17"/>
      <c r="M466" s="17"/>
      <c r="N466" s="17">
        <v>147382556.99366599</v>
      </c>
      <c r="O466" s="17">
        <v>147382556.99366599</v>
      </c>
      <c r="P466" s="17">
        <v>147382556.99366599</v>
      </c>
      <c r="Q466" s="47"/>
      <c r="R466" s="47"/>
      <c r="S466" s="47"/>
      <c r="T466" s="17">
        <v>1017.45</v>
      </c>
      <c r="U466" s="17">
        <v>734.35</v>
      </c>
      <c r="V466" s="17">
        <v>734.35</v>
      </c>
      <c r="W466" s="17">
        <v>734.35</v>
      </c>
      <c r="X466" s="17"/>
      <c r="Y466" s="17"/>
      <c r="Z466" s="17"/>
      <c r="AA466" s="17"/>
      <c r="AB466" s="17">
        <v>133.36600000000001</v>
      </c>
      <c r="AC466" s="17">
        <v>114.803</v>
      </c>
      <c r="AD466" s="17">
        <v>90.275000000000006</v>
      </c>
      <c r="AE466" s="17">
        <v>98.983999999999995</v>
      </c>
      <c r="AF466" s="17">
        <v>87.286000000000001</v>
      </c>
      <c r="AG466" s="17">
        <v>133.36600000000001</v>
      </c>
      <c r="AH466" s="17">
        <v>94.721042999999995</v>
      </c>
      <c r="AI466" s="17">
        <v>94.721042999999995</v>
      </c>
      <c r="AJ466" s="17">
        <v>133.36600000000001</v>
      </c>
      <c r="AK466" s="17">
        <v>94.721042999999995</v>
      </c>
      <c r="AL466" s="17">
        <v>94.721042999999995</v>
      </c>
      <c r="AM466" s="48"/>
      <c r="AN466" s="48"/>
      <c r="AO466" s="48"/>
      <c r="AP466" s="48"/>
      <c r="AQ466" s="20" t="s">
        <v>832</v>
      </c>
      <c r="AR466" s="20" t="s">
        <v>832</v>
      </c>
      <c r="AS466" s="20" t="s">
        <v>832</v>
      </c>
      <c r="AT466" s="20"/>
      <c r="AU466" s="20"/>
    </row>
    <row r="467" spans="1:47" x14ac:dyDescent="0.25">
      <c r="A467" s="20" t="s">
        <v>805</v>
      </c>
      <c r="B467" s="20" t="s">
        <v>346</v>
      </c>
      <c r="C467" s="18">
        <v>58235</v>
      </c>
      <c r="D467" s="19" t="s">
        <v>237</v>
      </c>
      <c r="E467" s="18">
        <v>90845</v>
      </c>
      <c r="F467" s="17">
        <v>524145.80699999997</v>
      </c>
      <c r="G467" s="17">
        <v>430499.91899999999</v>
      </c>
      <c r="H467" s="17">
        <v>459729.79599999997</v>
      </c>
      <c r="I467" s="17">
        <v>293276.28700000001</v>
      </c>
      <c r="J467" s="17">
        <v>379003.81800000003</v>
      </c>
      <c r="K467" s="17">
        <v>471458.50733333302</v>
      </c>
      <c r="L467" s="17">
        <v>471458.50733333302</v>
      </c>
      <c r="M467" s="17">
        <v>471458.50733333302</v>
      </c>
      <c r="N467" s="17">
        <v>147382556.99366599</v>
      </c>
      <c r="O467" s="17">
        <v>147382556.99366599</v>
      </c>
      <c r="P467" s="17">
        <v>147382556.99366599</v>
      </c>
      <c r="Q467" s="47">
        <v>3.1988758842987899E-3</v>
      </c>
      <c r="R467" s="47">
        <v>3.1988758842987899E-3</v>
      </c>
      <c r="S467" s="47">
        <v>3.1988758842987899E-3</v>
      </c>
      <c r="T467" s="17">
        <v>1017.45</v>
      </c>
      <c r="U467" s="17">
        <v>734.35</v>
      </c>
      <c r="V467" s="17">
        <v>734.35</v>
      </c>
      <c r="W467" s="17">
        <v>734.35</v>
      </c>
      <c r="X467" s="17">
        <v>3.25469626847981</v>
      </c>
      <c r="Y467" s="17">
        <v>2.3490945056348198</v>
      </c>
      <c r="Z467" s="17">
        <v>2.3490945056348198</v>
      </c>
      <c r="AA467" s="17">
        <v>2.3490945056348198</v>
      </c>
      <c r="AB467" s="17">
        <v>3.073</v>
      </c>
      <c r="AC467" s="17">
        <v>2.669</v>
      </c>
      <c r="AD467" s="17">
        <v>4.0430000000000001</v>
      </c>
      <c r="AE467" s="17">
        <v>1.825</v>
      </c>
      <c r="AF467" s="17">
        <v>2.4239999999999999</v>
      </c>
      <c r="AG467" s="17">
        <v>4.0430000000000001</v>
      </c>
      <c r="AH467" s="17"/>
      <c r="AI467" s="17"/>
      <c r="AJ467" s="17">
        <v>4.0430000000000001</v>
      </c>
      <c r="AK467" s="17">
        <v>4.0430000000000001</v>
      </c>
      <c r="AL467" s="17">
        <v>4.0430000000000001</v>
      </c>
      <c r="AM467" s="48">
        <v>4</v>
      </c>
      <c r="AN467" s="48">
        <v>4</v>
      </c>
      <c r="AO467" s="48">
        <v>4</v>
      </c>
      <c r="AP467" s="48">
        <v>4</v>
      </c>
      <c r="AQ467" s="20" t="s">
        <v>850</v>
      </c>
      <c r="AR467" s="20" t="s">
        <v>850</v>
      </c>
      <c r="AS467" s="20" t="s">
        <v>850</v>
      </c>
      <c r="AT467" s="20"/>
      <c r="AU467" s="20"/>
    </row>
    <row r="468" spans="1:47" x14ac:dyDescent="0.25">
      <c r="A468" s="20" t="s">
        <v>369</v>
      </c>
      <c r="B468" s="20" t="s">
        <v>346</v>
      </c>
      <c r="C468" s="18">
        <v>5083</v>
      </c>
      <c r="D468" s="19" t="s">
        <v>352</v>
      </c>
      <c r="E468" s="18">
        <v>2668</v>
      </c>
      <c r="F468" s="17">
        <v>156137.628</v>
      </c>
      <c r="G468" s="17">
        <v>313124.63</v>
      </c>
      <c r="H468" s="17">
        <v>232923.44200000001</v>
      </c>
      <c r="I468" s="17">
        <v>150129.80799999999</v>
      </c>
      <c r="J468" s="17">
        <v>105501.556</v>
      </c>
      <c r="K468" s="17">
        <v>234061.9</v>
      </c>
      <c r="L468" s="17">
        <v>234061.9</v>
      </c>
      <c r="M468" s="17">
        <v>234061.9</v>
      </c>
      <c r="N468" s="17">
        <v>147382556.99366599</v>
      </c>
      <c r="O468" s="17">
        <v>147382556.99366599</v>
      </c>
      <c r="P468" s="17">
        <v>147382556.99366599</v>
      </c>
      <c r="Q468" s="47">
        <v>1.5881248417345399E-3</v>
      </c>
      <c r="R468" s="47">
        <v>1.5881248417345399E-3</v>
      </c>
      <c r="S468" s="47">
        <v>1.5881248417345399E-3</v>
      </c>
      <c r="T468" s="17">
        <v>1017.45</v>
      </c>
      <c r="U468" s="17">
        <v>734.35</v>
      </c>
      <c r="V468" s="17">
        <v>734.35</v>
      </c>
      <c r="W468" s="17">
        <v>734.35</v>
      </c>
      <c r="X468" s="17">
        <v>1.61583762022281</v>
      </c>
      <c r="Y468" s="17">
        <v>1.16623947752776</v>
      </c>
      <c r="Z468" s="17">
        <v>1.16623947752776</v>
      </c>
      <c r="AA468" s="17">
        <v>1.16623947752776</v>
      </c>
      <c r="AB468" s="17">
        <v>5.29</v>
      </c>
      <c r="AC468" s="17">
        <v>11.614000000000001</v>
      </c>
      <c r="AD468" s="17">
        <v>9.3949999999999996</v>
      </c>
      <c r="AE468" s="17">
        <v>6.0140000000000002</v>
      </c>
      <c r="AF468" s="17">
        <v>4.0679999999999996</v>
      </c>
      <c r="AG468" s="17">
        <v>11.614000000000001</v>
      </c>
      <c r="AH468" s="17"/>
      <c r="AI468" s="17"/>
      <c r="AJ468" s="17">
        <v>11.614000000000001</v>
      </c>
      <c r="AK468" s="17">
        <v>11.614000000000001</v>
      </c>
      <c r="AL468" s="17">
        <v>11.614000000000001</v>
      </c>
      <c r="AM468" s="48">
        <v>5</v>
      </c>
      <c r="AN468" s="48">
        <v>2</v>
      </c>
      <c r="AO468" s="48">
        <v>2</v>
      </c>
      <c r="AP468" s="48">
        <v>2</v>
      </c>
      <c r="AQ468" s="20" t="s">
        <v>850</v>
      </c>
      <c r="AR468" s="20" t="s">
        <v>850</v>
      </c>
      <c r="AS468" s="20" t="s">
        <v>850</v>
      </c>
      <c r="AT468" s="20"/>
      <c r="AU468" s="20"/>
    </row>
    <row r="469" spans="1:47" x14ac:dyDescent="0.25">
      <c r="A469" s="20" t="s">
        <v>369</v>
      </c>
      <c r="B469" s="20" t="s">
        <v>346</v>
      </c>
      <c r="C469" s="18">
        <v>5083</v>
      </c>
      <c r="D469" s="19" t="s">
        <v>370</v>
      </c>
      <c r="E469" s="18">
        <v>90246</v>
      </c>
      <c r="F469" s="17">
        <v>762151.25899999996</v>
      </c>
      <c r="G469" s="17">
        <v>653381.94400000002</v>
      </c>
      <c r="H469" s="17">
        <v>357200.56099999999</v>
      </c>
      <c r="I469" s="17">
        <v>246290.076</v>
      </c>
      <c r="J469" s="17">
        <v>294889.375</v>
      </c>
      <c r="K469" s="17">
        <v>590911.25466666603</v>
      </c>
      <c r="L469" s="17">
        <v>590911.25466666603</v>
      </c>
      <c r="M469" s="17">
        <v>590911.25466666603</v>
      </c>
      <c r="N469" s="17">
        <v>147382556.99366599</v>
      </c>
      <c r="O469" s="17">
        <v>147382556.99366599</v>
      </c>
      <c r="P469" s="17">
        <v>147382556.99366599</v>
      </c>
      <c r="Q469" s="47">
        <v>4.0093703537255002E-3</v>
      </c>
      <c r="R469" s="47">
        <v>4.0093703537255002E-3</v>
      </c>
      <c r="S469" s="47">
        <v>4.0093703537255002E-3</v>
      </c>
      <c r="T469" s="17">
        <v>1017.45</v>
      </c>
      <c r="U469" s="17">
        <v>734.35</v>
      </c>
      <c r="V469" s="17">
        <v>734.35</v>
      </c>
      <c r="W469" s="17">
        <v>734.35</v>
      </c>
      <c r="X469" s="17">
        <v>4.0793338663980103</v>
      </c>
      <c r="Y469" s="17">
        <v>2.9442811192583198</v>
      </c>
      <c r="Z469" s="17">
        <v>2.9442811192583198</v>
      </c>
      <c r="AA469" s="17">
        <v>2.9442811192583198</v>
      </c>
      <c r="AB469" s="17">
        <v>3.3849999999999998</v>
      </c>
      <c r="AC469" s="17">
        <v>2.6680000000000001</v>
      </c>
      <c r="AD469" s="17">
        <v>1.5780000000000001</v>
      </c>
      <c r="AE469" s="17">
        <v>1.218</v>
      </c>
      <c r="AF469" s="17">
        <v>1.3740000000000001</v>
      </c>
      <c r="AG469" s="17">
        <v>3.3849999999999998</v>
      </c>
      <c r="AH469" s="17"/>
      <c r="AI469" s="17"/>
      <c r="AJ469" s="17">
        <v>3.3849999999999998</v>
      </c>
      <c r="AK469" s="17">
        <v>3.3849999999999998</v>
      </c>
      <c r="AL469" s="17">
        <v>3.3849999999999998</v>
      </c>
      <c r="AM469" s="48">
        <v>3</v>
      </c>
      <c r="AN469" s="48">
        <v>3</v>
      </c>
      <c r="AO469" s="48">
        <v>3</v>
      </c>
      <c r="AP469" s="48">
        <v>3</v>
      </c>
      <c r="AQ469" s="20" t="s">
        <v>850</v>
      </c>
      <c r="AR469" s="20" t="s">
        <v>850</v>
      </c>
      <c r="AS469" s="20" t="s">
        <v>850</v>
      </c>
      <c r="AT469" s="20"/>
      <c r="AU469" s="20"/>
    </row>
    <row r="470" spans="1:47" x14ac:dyDescent="0.25">
      <c r="A470" s="20" t="s">
        <v>371</v>
      </c>
      <c r="B470" s="20" t="s">
        <v>346</v>
      </c>
      <c r="C470" s="18">
        <v>50799</v>
      </c>
      <c r="D470" s="19" t="s">
        <v>350</v>
      </c>
      <c r="E470" s="18">
        <v>3696</v>
      </c>
      <c r="F470" s="17">
        <v>117998.33199999999</v>
      </c>
      <c r="G470" s="17">
        <v>70943.72</v>
      </c>
      <c r="H470" s="17">
        <v>35880.519999999997</v>
      </c>
      <c r="I470" s="17">
        <v>33368.771000000001</v>
      </c>
      <c r="J470" s="17">
        <v>38918.373</v>
      </c>
      <c r="K470" s="17">
        <v>75953.475000000006</v>
      </c>
      <c r="L470" s="17">
        <v>75953.475000000006</v>
      </c>
      <c r="M470" s="17">
        <v>75953.475000000006</v>
      </c>
      <c r="N470" s="17">
        <v>147382556.99366599</v>
      </c>
      <c r="O470" s="17">
        <v>147382556.99366599</v>
      </c>
      <c r="P470" s="17">
        <v>147382556.99366599</v>
      </c>
      <c r="Q470" s="47">
        <v>5.1534914680075603E-4</v>
      </c>
      <c r="R470" s="47">
        <v>5.1534914680075603E-4</v>
      </c>
      <c r="S470" s="47">
        <v>5.1534914680075603E-4</v>
      </c>
      <c r="T470" s="17">
        <v>1017.45</v>
      </c>
      <c r="U470" s="17">
        <v>734.35</v>
      </c>
      <c r="V470" s="17">
        <v>734.35</v>
      </c>
      <c r="W470" s="17">
        <v>734.35</v>
      </c>
      <c r="X470" s="17">
        <v>0.52434198941242904</v>
      </c>
      <c r="Y470" s="17">
        <v>0.37844664595313499</v>
      </c>
      <c r="Z470" s="17">
        <v>0.37844664595313499</v>
      </c>
      <c r="AA470" s="17">
        <v>0.37844664595313499</v>
      </c>
      <c r="AB470" s="17">
        <v>3.9620000000000002</v>
      </c>
      <c r="AC470" s="17">
        <v>2.165</v>
      </c>
      <c r="AD470" s="17">
        <v>1.19</v>
      </c>
      <c r="AE470" s="17">
        <v>1.141</v>
      </c>
      <c r="AF470" s="17">
        <v>1.2490000000000001</v>
      </c>
      <c r="AG470" s="17">
        <v>3.9620000000000002</v>
      </c>
      <c r="AH470" s="17"/>
      <c r="AI470" s="17"/>
      <c r="AJ470" s="17">
        <v>3.9620000000000002</v>
      </c>
      <c r="AK470" s="17">
        <v>3.9620000000000002</v>
      </c>
      <c r="AL470" s="17">
        <v>3.9620000000000002</v>
      </c>
      <c r="AM470" s="48">
        <v>2</v>
      </c>
      <c r="AN470" s="48">
        <v>1</v>
      </c>
      <c r="AO470" s="48">
        <v>1</v>
      </c>
      <c r="AP470" s="48">
        <v>1</v>
      </c>
      <c r="AQ470" s="20" t="s">
        <v>850</v>
      </c>
      <c r="AR470" s="20" t="s">
        <v>850</v>
      </c>
      <c r="AS470" s="20" t="s">
        <v>850</v>
      </c>
      <c r="AT470" s="20"/>
      <c r="AU470" s="20"/>
    </row>
    <row r="471" spans="1:47" x14ac:dyDescent="0.25">
      <c r="A471" s="20" t="s">
        <v>371</v>
      </c>
      <c r="B471" s="20" t="s">
        <v>346</v>
      </c>
      <c r="C471" s="18">
        <v>50799</v>
      </c>
      <c r="D471" s="19" t="s">
        <v>365</v>
      </c>
      <c r="E471" s="18">
        <v>3697</v>
      </c>
      <c r="F471" s="17">
        <v>106464.732</v>
      </c>
      <c r="G471" s="17">
        <v>86359.843999999997</v>
      </c>
      <c r="H471" s="17">
        <v>37007.389000000003</v>
      </c>
      <c r="I471" s="17">
        <v>31983.875</v>
      </c>
      <c r="J471" s="17">
        <v>47189.514000000003</v>
      </c>
      <c r="K471" s="17">
        <v>80004.696666666598</v>
      </c>
      <c r="L471" s="17">
        <v>80004.696666666598</v>
      </c>
      <c r="M471" s="17">
        <v>80004.696666666598</v>
      </c>
      <c r="N471" s="17">
        <v>147382556.99366599</v>
      </c>
      <c r="O471" s="17">
        <v>147382556.99366599</v>
      </c>
      <c r="P471" s="17">
        <v>147382556.99366599</v>
      </c>
      <c r="Q471" s="47">
        <v>5.4283694284191705E-4</v>
      </c>
      <c r="R471" s="47">
        <v>5.4283694284191705E-4</v>
      </c>
      <c r="S471" s="47">
        <v>5.4283694284191705E-4</v>
      </c>
      <c r="T471" s="17">
        <v>1017.45</v>
      </c>
      <c r="U471" s="17">
        <v>734.35</v>
      </c>
      <c r="V471" s="17">
        <v>734.35</v>
      </c>
      <c r="W471" s="17">
        <v>734.35</v>
      </c>
      <c r="X471" s="17">
        <v>0.55230944749450805</v>
      </c>
      <c r="Y471" s="17">
        <v>0.39863230897596202</v>
      </c>
      <c r="Z471" s="17">
        <v>0.39863230897596202</v>
      </c>
      <c r="AA471" s="17">
        <v>0.39863230897596202</v>
      </c>
      <c r="AB471" s="17">
        <v>3.1269999999999998</v>
      </c>
      <c r="AC471" s="17">
        <v>2.665</v>
      </c>
      <c r="AD471" s="17">
        <v>1.2390000000000001</v>
      </c>
      <c r="AE471" s="17">
        <v>1.036</v>
      </c>
      <c r="AF471" s="17">
        <v>1.4450000000000001</v>
      </c>
      <c r="AG471" s="17">
        <v>3.1269999999999998</v>
      </c>
      <c r="AH471" s="17"/>
      <c r="AI471" s="17"/>
      <c r="AJ471" s="17">
        <v>3.1269999999999998</v>
      </c>
      <c r="AK471" s="17">
        <v>3.1269999999999998</v>
      </c>
      <c r="AL471" s="17">
        <v>3.1269999999999998</v>
      </c>
      <c r="AM471" s="48">
        <v>2</v>
      </c>
      <c r="AN471" s="48">
        <v>1</v>
      </c>
      <c r="AO471" s="48">
        <v>1</v>
      </c>
      <c r="AP471" s="48">
        <v>1</v>
      </c>
      <c r="AQ471" s="20" t="s">
        <v>850</v>
      </c>
      <c r="AR471" s="20" t="s">
        <v>850</v>
      </c>
      <c r="AS471" s="20" t="s">
        <v>850</v>
      </c>
      <c r="AT471" s="20"/>
      <c r="AU471" s="20"/>
    </row>
    <row r="472" spans="1:47" x14ac:dyDescent="0.25">
      <c r="A472" s="20" t="s">
        <v>806</v>
      </c>
      <c r="B472" s="20" t="s">
        <v>346</v>
      </c>
      <c r="C472" s="18">
        <v>50561</v>
      </c>
      <c r="D472" s="19" t="s">
        <v>235</v>
      </c>
      <c r="E472" s="18">
        <v>3672</v>
      </c>
      <c r="F472" s="17">
        <v>2086413.8959999999</v>
      </c>
      <c r="G472" s="17">
        <v>1800861.044</v>
      </c>
      <c r="H472" s="17">
        <v>2041055.3149999999</v>
      </c>
      <c r="I472" s="17">
        <v>1461667.8019999999</v>
      </c>
      <c r="J472" s="17">
        <v>689198.87600000005</v>
      </c>
      <c r="K472" s="17">
        <v>1976110.085</v>
      </c>
      <c r="L472" s="17">
        <v>1976110.085</v>
      </c>
      <c r="M472" s="17">
        <v>1976110.085</v>
      </c>
      <c r="N472" s="17">
        <v>147382556.99366599</v>
      </c>
      <c r="O472" s="17">
        <v>147382556.99366599</v>
      </c>
      <c r="P472" s="17">
        <v>147382556.99366599</v>
      </c>
      <c r="Q472" s="47">
        <v>1.3408032302526201E-2</v>
      </c>
      <c r="R472" s="47">
        <v>1.3408032302526201E-2</v>
      </c>
      <c r="S472" s="47">
        <v>1.3408032302526201E-2</v>
      </c>
      <c r="T472" s="17">
        <v>1017.45</v>
      </c>
      <c r="U472" s="17">
        <v>734.35</v>
      </c>
      <c r="V472" s="17">
        <v>734.35</v>
      </c>
      <c r="W472" s="17">
        <v>734.35</v>
      </c>
      <c r="X472" s="17">
        <v>13.6420024662053</v>
      </c>
      <c r="Y472" s="17">
        <v>9.8461885213601494</v>
      </c>
      <c r="Z472" s="17">
        <v>9.8461885213601494</v>
      </c>
      <c r="AA472" s="17">
        <v>9.8461885213601494</v>
      </c>
      <c r="AB472" s="17">
        <v>26.507999999999999</v>
      </c>
      <c r="AC472" s="17">
        <v>23.33</v>
      </c>
      <c r="AD472" s="17">
        <v>25.547000000000001</v>
      </c>
      <c r="AE472" s="17">
        <v>20.068999999999999</v>
      </c>
      <c r="AF472" s="17">
        <v>9.6359999999999992</v>
      </c>
      <c r="AG472" s="17">
        <v>26.507999999999999</v>
      </c>
      <c r="AH472" s="17"/>
      <c r="AI472" s="17"/>
      <c r="AJ472" s="17">
        <v>26.507999999999999</v>
      </c>
      <c r="AK472" s="17">
        <v>26.507999999999999</v>
      </c>
      <c r="AL472" s="17">
        <v>26.507999999999999</v>
      </c>
      <c r="AM472" s="48">
        <v>27</v>
      </c>
      <c r="AN472" s="48">
        <v>16</v>
      </c>
      <c r="AO472" s="48">
        <v>16</v>
      </c>
      <c r="AP472" s="48">
        <v>16</v>
      </c>
      <c r="AQ472" s="20" t="s">
        <v>850</v>
      </c>
      <c r="AR472" s="20" t="s">
        <v>850</v>
      </c>
      <c r="AS472" s="20" t="s">
        <v>850</v>
      </c>
      <c r="AT472" s="20"/>
      <c r="AU472" s="20"/>
    </row>
    <row r="473" spans="1:47" x14ac:dyDescent="0.25">
      <c r="A473" s="20" t="s">
        <v>806</v>
      </c>
      <c r="B473" s="20" t="s">
        <v>346</v>
      </c>
      <c r="C473" s="18">
        <v>50561</v>
      </c>
      <c r="D473" s="19" t="s">
        <v>236</v>
      </c>
      <c r="E473" s="18">
        <v>3673</v>
      </c>
      <c r="F473" s="17">
        <v>2084369.452</v>
      </c>
      <c r="G473" s="17">
        <v>1932040.068</v>
      </c>
      <c r="H473" s="17">
        <v>1908906.862</v>
      </c>
      <c r="I473" s="17">
        <v>1627367.9879999999</v>
      </c>
      <c r="J473" s="17">
        <v>724462.13399999996</v>
      </c>
      <c r="K473" s="17">
        <v>1975105.46066666</v>
      </c>
      <c r="L473" s="17">
        <v>1975105.46066666</v>
      </c>
      <c r="M473" s="17">
        <v>1975105.46066666</v>
      </c>
      <c r="N473" s="17">
        <v>147382556.99366599</v>
      </c>
      <c r="O473" s="17">
        <v>147382556.99366599</v>
      </c>
      <c r="P473" s="17">
        <v>147382556.99366599</v>
      </c>
      <c r="Q473" s="47">
        <v>1.34012158626854E-2</v>
      </c>
      <c r="R473" s="47">
        <v>1.34012158626854E-2</v>
      </c>
      <c r="S473" s="47">
        <v>1.34012158626854E-2</v>
      </c>
      <c r="T473" s="17">
        <v>1017.45</v>
      </c>
      <c r="U473" s="17">
        <v>734.35</v>
      </c>
      <c r="V473" s="17">
        <v>734.35</v>
      </c>
      <c r="W473" s="17">
        <v>734.35</v>
      </c>
      <c r="X473" s="17">
        <v>13.6350670794893</v>
      </c>
      <c r="Y473" s="17">
        <v>9.8411828687630507</v>
      </c>
      <c r="Z473" s="17">
        <v>9.8411828687630507</v>
      </c>
      <c r="AA473" s="17">
        <v>9.8411828687630507</v>
      </c>
      <c r="AB473" s="17">
        <v>24.257999999999999</v>
      </c>
      <c r="AC473" s="17">
        <v>24.221</v>
      </c>
      <c r="AD473" s="17">
        <v>24.013000000000002</v>
      </c>
      <c r="AE473" s="17">
        <v>21.931999999999999</v>
      </c>
      <c r="AF473" s="17">
        <v>7.5289999999999999</v>
      </c>
      <c r="AG473" s="17">
        <v>24.257999999999999</v>
      </c>
      <c r="AH473" s="17"/>
      <c r="AI473" s="17"/>
      <c r="AJ473" s="17">
        <v>24.257999999999999</v>
      </c>
      <c r="AK473" s="17">
        <v>24.257999999999999</v>
      </c>
      <c r="AL473" s="17">
        <v>24.257999999999999</v>
      </c>
      <c r="AM473" s="48">
        <v>24</v>
      </c>
      <c r="AN473" s="48">
        <v>16</v>
      </c>
      <c r="AO473" s="48">
        <v>16</v>
      </c>
      <c r="AP473" s="48">
        <v>16</v>
      </c>
      <c r="AQ473" s="20" t="s">
        <v>850</v>
      </c>
      <c r="AR473" s="20" t="s">
        <v>850</v>
      </c>
      <c r="AS473" s="20" t="s">
        <v>850</v>
      </c>
      <c r="AT473" s="20"/>
      <c r="AU473" s="20"/>
    </row>
    <row r="474" spans="1:47" x14ac:dyDescent="0.25">
      <c r="A474" s="20" t="s">
        <v>372</v>
      </c>
      <c r="B474" s="20" t="s">
        <v>346</v>
      </c>
      <c r="C474" s="18">
        <v>2401</v>
      </c>
      <c r="D474" s="19" t="s">
        <v>375</v>
      </c>
      <c r="E474" s="18">
        <v>1534</v>
      </c>
      <c r="F474" s="17">
        <v>45604.123</v>
      </c>
      <c r="G474" s="17">
        <v>2926.0720000000001</v>
      </c>
      <c r="H474" s="17">
        <v>15340.67</v>
      </c>
      <c r="I474" s="17">
        <v>12807.565000000001</v>
      </c>
      <c r="J474" s="17">
        <v>42289.631999999998</v>
      </c>
      <c r="K474" s="17">
        <v>34411.474999999999</v>
      </c>
      <c r="L474" s="17">
        <v>34411.474999999999</v>
      </c>
      <c r="M474" s="17">
        <v>34411.474999999999</v>
      </c>
      <c r="N474" s="17">
        <v>147382556.99366599</v>
      </c>
      <c r="O474" s="17">
        <v>147382556.99366599</v>
      </c>
      <c r="P474" s="17">
        <v>147382556.99366599</v>
      </c>
      <c r="Q474" s="47">
        <v>2.3348404113709799E-4</v>
      </c>
      <c r="R474" s="47">
        <v>2.3348404113709799E-4</v>
      </c>
      <c r="S474" s="47">
        <v>2.3348404113709799E-4</v>
      </c>
      <c r="T474" s="17">
        <v>1017.45</v>
      </c>
      <c r="U474" s="17">
        <v>734.35</v>
      </c>
      <c r="V474" s="17">
        <v>734.35</v>
      </c>
      <c r="W474" s="17">
        <v>734.35</v>
      </c>
      <c r="X474" s="17">
        <v>0.23755833765494</v>
      </c>
      <c r="Y474" s="17">
        <v>0.17145900560902799</v>
      </c>
      <c r="Z474" s="17">
        <v>0.17145900560902799</v>
      </c>
      <c r="AA474" s="17">
        <v>0.17145900560902799</v>
      </c>
      <c r="AB474" s="17">
        <v>1.726</v>
      </c>
      <c r="AC474" s="17">
        <v>0.16400000000000001</v>
      </c>
      <c r="AD474" s="17">
        <v>0.6</v>
      </c>
      <c r="AE474" s="17">
        <v>0.69299999999999995</v>
      </c>
      <c r="AF474" s="17">
        <v>3.6</v>
      </c>
      <c r="AG474" s="17">
        <v>3.6</v>
      </c>
      <c r="AH474" s="17"/>
      <c r="AI474" s="17"/>
      <c r="AJ474" s="17">
        <v>3.6</v>
      </c>
      <c r="AK474" s="17">
        <v>3.6</v>
      </c>
      <c r="AL474" s="17">
        <v>3.6</v>
      </c>
      <c r="AM474" s="48">
        <v>1</v>
      </c>
      <c r="AN474" s="48">
        <v>0</v>
      </c>
      <c r="AO474" s="48">
        <v>0</v>
      </c>
      <c r="AP474" s="48">
        <v>0</v>
      </c>
      <c r="AQ474" s="20" t="s">
        <v>850</v>
      </c>
      <c r="AR474" s="20" t="s">
        <v>850</v>
      </c>
      <c r="AS474" s="20" t="s">
        <v>850</v>
      </c>
      <c r="AT474" s="20"/>
      <c r="AU474" s="20"/>
    </row>
    <row r="475" spans="1:47" x14ac:dyDescent="0.25">
      <c r="A475" s="20" t="s">
        <v>807</v>
      </c>
      <c r="B475" s="20" t="s">
        <v>346</v>
      </c>
      <c r="C475" s="18">
        <v>7138</v>
      </c>
      <c r="D475" s="19" t="s">
        <v>351</v>
      </c>
      <c r="E475" s="18">
        <v>2945</v>
      </c>
      <c r="F475" s="17">
        <v>27209</v>
      </c>
      <c r="G475" s="17">
        <v>48124.6</v>
      </c>
      <c r="H475" s="17">
        <v>31765.5</v>
      </c>
      <c r="I475" s="17">
        <v>26382.9</v>
      </c>
      <c r="J475" s="17">
        <v>40904.5</v>
      </c>
      <c r="K475" s="17">
        <v>40264.866666666603</v>
      </c>
      <c r="L475" s="17">
        <v>40264.866666666603</v>
      </c>
      <c r="M475" s="17">
        <v>40264.866666666603</v>
      </c>
      <c r="N475" s="17">
        <v>147382556.99366599</v>
      </c>
      <c r="O475" s="17">
        <v>147382556.99366599</v>
      </c>
      <c r="P475" s="17">
        <v>147382556.99366599</v>
      </c>
      <c r="Q475" s="47">
        <v>2.7319967496829898E-4</v>
      </c>
      <c r="R475" s="47">
        <v>2.7319967496829898E-4</v>
      </c>
      <c r="S475" s="47">
        <v>2.7319967496829898E-4</v>
      </c>
      <c r="T475" s="17">
        <v>1017.45</v>
      </c>
      <c r="U475" s="17">
        <v>734.35</v>
      </c>
      <c r="V475" s="17">
        <v>734.35</v>
      </c>
      <c r="W475" s="17">
        <v>734.35</v>
      </c>
      <c r="X475" s="17">
        <v>0.27796700929649598</v>
      </c>
      <c r="Y475" s="17">
        <v>0.20062418131297099</v>
      </c>
      <c r="Z475" s="17">
        <v>0.20062418131297099</v>
      </c>
      <c r="AA475" s="17">
        <v>0.20062418131297099</v>
      </c>
      <c r="AB475" s="17">
        <v>1.9490000000000001</v>
      </c>
      <c r="AC475" s="17">
        <v>3.4009999999999998</v>
      </c>
      <c r="AD475" s="17">
        <v>2.085</v>
      </c>
      <c r="AE475" s="17">
        <v>1.8160000000000001</v>
      </c>
      <c r="AF475" s="17">
        <v>2.8290000000000002</v>
      </c>
      <c r="AG475" s="17">
        <v>3.4009999999999998</v>
      </c>
      <c r="AH475" s="17"/>
      <c r="AI475" s="17"/>
      <c r="AJ475" s="17">
        <v>3.4009999999999998</v>
      </c>
      <c r="AK475" s="17">
        <v>3.4009999999999998</v>
      </c>
      <c r="AL475" s="17">
        <v>3.4009999999999998</v>
      </c>
      <c r="AM475" s="48">
        <v>1</v>
      </c>
      <c r="AN475" s="48">
        <v>0</v>
      </c>
      <c r="AO475" s="48">
        <v>0</v>
      </c>
      <c r="AP475" s="48">
        <v>0</v>
      </c>
      <c r="AQ475" s="20" t="s">
        <v>850</v>
      </c>
      <c r="AR475" s="20" t="s">
        <v>850</v>
      </c>
      <c r="AS475" s="20" t="s">
        <v>850</v>
      </c>
      <c r="AT475" s="20"/>
      <c r="AU475" s="20"/>
    </row>
    <row r="476" spans="1:47" x14ac:dyDescent="0.25">
      <c r="A476" s="20" t="s">
        <v>807</v>
      </c>
      <c r="B476" s="20" t="s">
        <v>346</v>
      </c>
      <c r="C476" s="18">
        <v>7138</v>
      </c>
      <c r="D476" s="19" t="s">
        <v>365</v>
      </c>
      <c r="E476" s="18">
        <v>2946</v>
      </c>
      <c r="F476" s="17">
        <v>36042.300000000003</v>
      </c>
      <c r="G476" s="17">
        <v>56527.5</v>
      </c>
      <c r="H476" s="17">
        <v>12052.1</v>
      </c>
      <c r="I476" s="17">
        <v>37174.300000000003</v>
      </c>
      <c r="J476" s="17">
        <v>46490.8</v>
      </c>
      <c r="K476" s="17">
        <v>46730.866666666603</v>
      </c>
      <c r="L476" s="17">
        <v>46730.866666666603</v>
      </c>
      <c r="M476" s="17">
        <v>46730.866666666603</v>
      </c>
      <c r="N476" s="17">
        <v>147382556.99366599</v>
      </c>
      <c r="O476" s="17">
        <v>147382556.99366599</v>
      </c>
      <c r="P476" s="17">
        <v>147382556.99366599</v>
      </c>
      <c r="Q476" s="47">
        <v>3.1707189520856698E-4</v>
      </c>
      <c r="R476" s="47">
        <v>3.1707189520856698E-4</v>
      </c>
      <c r="S476" s="47">
        <v>3.1707189520856698E-4</v>
      </c>
      <c r="T476" s="17">
        <v>1017.45</v>
      </c>
      <c r="U476" s="17">
        <v>734.35</v>
      </c>
      <c r="V476" s="17">
        <v>734.35</v>
      </c>
      <c r="W476" s="17">
        <v>734.35</v>
      </c>
      <c r="X476" s="17">
        <v>0.32260479977995699</v>
      </c>
      <c r="Y476" s="17">
        <v>0.23284174624641099</v>
      </c>
      <c r="Z476" s="17">
        <v>0.23284174624641099</v>
      </c>
      <c r="AA476" s="17">
        <v>0.23284174624641099</v>
      </c>
      <c r="AB476" s="17">
        <v>2.085</v>
      </c>
      <c r="AC476" s="17">
        <v>4.4550000000000001</v>
      </c>
      <c r="AD476" s="17">
        <v>1.4319999999999999</v>
      </c>
      <c r="AE476" s="17">
        <v>2.738</v>
      </c>
      <c r="AF476" s="17">
        <v>3.669</v>
      </c>
      <c r="AG476" s="17">
        <v>4.4550000000000001</v>
      </c>
      <c r="AH476" s="17"/>
      <c r="AI476" s="17"/>
      <c r="AJ476" s="17">
        <v>4.4550000000000001</v>
      </c>
      <c r="AK476" s="17">
        <v>4.4550000000000001</v>
      </c>
      <c r="AL476" s="17">
        <v>4.4550000000000001</v>
      </c>
      <c r="AM476" s="48">
        <v>1</v>
      </c>
      <c r="AN476" s="48">
        <v>0</v>
      </c>
      <c r="AO476" s="48">
        <v>0</v>
      </c>
      <c r="AP476" s="48">
        <v>0</v>
      </c>
      <c r="AQ476" s="20" t="s">
        <v>850</v>
      </c>
      <c r="AR476" s="20" t="s">
        <v>850</v>
      </c>
      <c r="AS476" s="20" t="s">
        <v>850</v>
      </c>
      <c r="AT476" s="20"/>
      <c r="AU476" s="20"/>
    </row>
    <row r="477" spans="1:47" x14ac:dyDescent="0.25">
      <c r="A477" s="20" t="s">
        <v>376</v>
      </c>
      <c r="B477" s="20" t="s">
        <v>346</v>
      </c>
      <c r="C477" s="18">
        <v>2393</v>
      </c>
      <c r="D477" s="19" t="s">
        <v>234</v>
      </c>
      <c r="E477" s="18">
        <v>1477</v>
      </c>
      <c r="F477" s="17">
        <v>33283.360000000001</v>
      </c>
      <c r="G477" s="17">
        <v>14975.724</v>
      </c>
      <c r="H477" s="17">
        <v>28143.863000000001</v>
      </c>
      <c r="I477" s="17">
        <v>31663.091</v>
      </c>
      <c r="J477" s="17">
        <v>117420.895</v>
      </c>
      <c r="K477" s="17">
        <v>60789.115333333299</v>
      </c>
      <c r="L477" s="17">
        <v>60789.115333333299</v>
      </c>
      <c r="M477" s="17">
        <v>60789.115333333299</v>
      </c>
      <c r="N477" s="17">
        <v>147382556.99366599</v>
      </c>
      <c r="O477" s="17">
        <v>147382556.99366599</v>
      </c>
      <c r="P477" s="17">
        <v>147382556.99366599</v>
      </c>
      <c r="Q477" s="47">
        <v>4.1245800434813702E-4</v>
      </c>
      <c r="R477" s="47">
        <v>4.1245800434813702E-4</v>
      </c>
      <c r="S477" s="47">
        <v>4.1245800434813702E-4</v>
      </c>
      <c r="T477" s="17">
        <v>1017.45</v>
      </c>
      <c r="U477" s="17">
        <v>734.35</v>
      </c>
      <c r="V477" s="17">
        <v>734.35</v>
      </c>
      <c r="W477" s="17">
        <v>734.35</v>
      </c>
      <c r="X477" s="17">
        <v>0.41965539652401201</v>
      </c>
      <c r="Y477" s="17">
        <v>0.302888535493054</v>
      </c>
      <c r="Z477" s="17">
        <v>0.302888535493054</v>
      </c>
      <c r="AA477" s="17">
        <v>0.302888535493054</v>
      </c>
      <c r="AB477" s="17">
        <v>0.51400000000000001</v>
      </c>
      <c r="AC477" s="17">
        <v>0.27900000000000003</v>
      </c>
      <c r="AD477" s="17">
        <v>0.54100000000000004</v>
      </c>
      <c r="AE477" s="17">
        <v>0.58899999999999997</v>
      </c>
      <c r="AF477" s="17">
        <v>1.502</v>
      </c>
      <c r="AG477" s="17">
        <v>1.502</v>
      </c>
      <c r="AH477" s="17"/>
      <c r="AI477" s="17"/>
      <c r="AJ477" s="17">
        <v>1.502</v>
      </c>
      <c r="AK477" s="17">
        <v>1.502</v>
      </c>
      <c r="AL477" s="17">
        <v>1.502</v>
      </c>
      <c r="AM477" s="48">
        <v>1</v>
      </c>
      <c r="AN477" s="48">
        <v>0</v>
      </c>
      <c r="AO477" s="48">
        <v>0</v>
      </c>
      <c r="AP477" s="48">
        <v>0</v>
      </c>
      <c r="AQ477" s="20" t="s">
        <v>850</v>
      </c>
      <c r="AR477" s="20" t="s">
        <v>850</v>
      </c>
      <c r="AS477" s="20" t="s">
        <v>850</v>
      </c>
      <c r="AT477" s="20"/>
      <c r="AU477" s="20"/>
    </row>
    <row r="478" spans="1:47" x14ac:dyDescent="0.25">
      <c r="A478" s="20" t="s">
        <v>376</v>
      </c>
      <c r="B478" s="20" t="s">
        <v>346</v>
      </c>
      <c r="C478" s="18">
        <v>2393</v>
      </c>
      <c r="D478" s="19" t="s">
        <v>206</v>
      </c>
      <c r="E478" s="18">
        <v>1478</v>
      </c>
      <c r="F478" s="17">
        <v>34998.754000000001</v>
      </c>
      <c r="G478" s="17">
        <v>15231.267</v>
      </c>
      <c r="H478" s="17">
        <v>11782.581</v>
      </c>
      <c r="I478" s="17">
        <v>31845.072</v>
      </c>
      <c r="J478" s="17">
        <v>107838.117</v>
      </c>
      <c r="K478" s="17">
        <v>58227.314333333299</v>
      </c>
      <c r="L478" s="17">
        <v>58227.314333333299</v>
      </c>
      <c r="M478" s="17">
        <v>58227.314333333299</v>
      </c>
      <c r="N478" s="17">
        <v>147382556.99366599</v>
      </c>
      <c r="O478" s="17">
        <v>147382556.99366599</v>
      </c>
      <c r="P478" s="17">
        <v>147382556.99366599</v>
      </c>
      <c r="Q478" s="47">
        <v>3.9507602202773202E-4</v>
      </c>
      <c r="R478" s="47">
        <v>3.9507602202773202E-4</v>
      </c>
      <c r="S478" s="47">
        <v>3.9507602202773202E-4</v>
      </c>
      <c r="T478" s="17">
        <v>1017.45</v>
      </c>
      <c r="U478" s="17">
        <v>734.35</v>
      </c>
      <c r="V478" s="17">
        <v>734.35</v>
      </c>
      <c r="W478" s="17">
        <v>734.35</v>
      </c>
      <c r="X478" s="17">
        <v>0.40197009861211602</v>
      </c>
      <c r="Y478" s="17">
        <v>0.290124076776065</v>
      </c>
      <c r="Z478" s="17">
        <v>0.290124076776065</v>
      </c>
      <c r="AA478" s="17">
        <v>0.290124076776065</v>
      </c>
      <c r="AB478" s="17">
        <v>0.42199999999999999</v>
      </c>
      <c r="AC478" s="17">
        <v>0.221</v>
      </c>
      <c r="AD478" s="17">
        <v>0.20300000000000001</v>
      </c>
      <c r="AE478" s="17">
        <v>0.51700000000000002</v>
      </c>
      <c r="AF478" s="17">
        <v>1.3120000000000001</v>
      </c>
      <c r="AG478" s="17">
        <v>1.3120000000000001</v>
      </c>
      <c r="AH478" s="17"/>
      <c r="AI478" s="17"/>
      <c r="AJ478" s="17">
        <v>1.3120000000000001</v>
      </c>
      <c r="AK478" s="17">
        <v>1.3120000000000001</v>
      </c>
      <c r="AL478" s="17">
        <v>1.3120000000000001</v>
      </c>
      <c r="AM478" s="48">
        <v>1</v>
      </c>
      <c r="AN478" s="48">
        <v>0</v>
      </c>
      <c r="AO478" s="48">
        <v>0</v>
      </c>
      <c r="AP478" s="48">
        <v>0</v>
      </c>
      <c r="AQ478" s="20" t="s">
        <v>850</v>
      </c>
      <c r="AR478" s="20" t="s">
        <v>850</v>
      </c>
      <c r="AS478" s="20" t="s">
        <v>850</v>
      </c>
      <c r="AT478" s="20"/>
      <c r="AU478" s="20"/>
    </row>
    <row r="479" spans="1:47" x14ac:dyDescent="0.25">
      <c r="A479" s="20" t="s">
        <v>376</v>
      </c>
      <c r="B479" s="20" t="s">
        <v>346</v>
      </c>
      <c r="C479" s="18">
        <v>2393</v>
      </c>
      <c r="D479" s="19" t="s">
        <v>207</v>
      </c>
      <c r="E479" s="18">
        <v>1479</v>
      </c>
      <c r="F479" s="17">
        <v>46494.949000000001</v>
      </c>
      <c r="G479" s="17">
        <v>19024.081999999999</v>
      </c>
      <c r="H479" s="17">
        <v>12865.978999999999</v>
      </c>
      <c r="I479" s="17">
        <v>40720.010999999999</v>
      </c>
      <c r="J479" s="17">
        <v>135091.46799999999</v>
      </c>
      <c r="K479" s="17">
        <v>74102.142666666594</v>
      </c>
      <c r="L479" s="17">
        <v>74102.142666666594</v>
      </c>
      <c r="M479" s="17">
        <v>74102.142666666594</v>
      </c>
      <c r="N479" s="17">
        <v>147382556.99366599</v>
      </c>
      <c r="O479" s="17">
        <v>147382556.99366599</v>
      </c>
      <c r="P479" s="17">
        <v>147382556.99366599</v>
      </c>
      <c r="Q479" s="47">
        <v>5.0278773945990703E-4</v>
      </c>
      <c r="R479" s="47">
        <v>5.0278773945990703E-4</v>
      </c>
      <c r="S479" s="47">
        <v>5.0278773945990703E-4</v>
      </c>
      <c r="T479" s="17">
        <v>1017.45</v>
      </c>
      <c r="U479" s="17">
        <v>734.35</v>
      </c>
      <c r="V479" s="17">
        <v>734.35</v>
      </c>
      <c r="W479" s="17">
        <v>734.35</v>
      </c>
      <c r="X479" s="17">
        <v>0.51156138551348296</v>
      </c>
      <c r="Y479" s="17">
        <v>0.36922217647238298</v>
      </c>
      <c r="Z479" s="17">
        <v>0.36922217647238298</v>
      </c>
      <c r="AA479" s="17">
        <v>0.36922217647238298</v>
      </c>
      <c r="AB479" s="17">
        <v>0.46600000000000003</v>
      </c>
      <c r="AC479" s="17">
        <v>0.21099999999999999</v>
      </c>
      <c r="AD479" s="17">
        <v>0.159</v>
      </c>
      <c r="AE479" s="17">
        <v>0.47</v>
      </c>
      <c r="AF479" s="17">
        <v>1.1879999999999999</v>
      </c>
      <c r="AG479" s="17">
        <v>1.1879999999999999</v>
      </c>
      <c r="AH479" s="17"/>
      <c r="AI479" s="17"/>
      <c r="AJ479" s="17">
        <v>1.1879999999999999</v>
      </c>
      <c r="AK479" s="17">
        <v>1.1879999999999999</v>
      </c>
      <c r="AL479" s="17">
        <v>1.1879999999999999</v>
      </c>
      <c r="AM479" s="48">
        <v>1</v>
      </c>
      <c r="AN479" s="48">
        <v>1</v>
      </c>
      <c r="AO479" s="48">
        <v>1</v>
      </c>
      <c r="AP479" s="48">
        <v>1</v>
      </c>
      <c r="AQ479" s="20" t="s">
        <v>850</v>
      </c>
      <c r="AR479" s="20" t="s">
        <v>850</v>
      </c>
      <c r="AS479" s="20" t="s">
        <v>850</v>
      </c>
      <c r="AT479" s="20"/>
      <c r="AU479" s="20"/>
    </row>
    <row r="480" spans="1:47" x14ac:dyDescent="0.25">
      <c r="A480" s="20" t="s">
        <v>376</v>
      </c>
      <c r="B480" s="20" t="s">
        <v>346</v>
      </c>
      <c r="C480" s="18">
        <v>2393</v>
      </c>
      <c r="D480" s="19" t="s">
        <v>377</v>
      </c>
      <c r="E480" s="18">
        <v>1480</v>
      </c>
      <c r="F480" s="17">
        <v>41635.095000000001</v>
      </c>
      <c r="G480" s="17">
        <v>17953.643</v>
      </c>
      <c r="H480" s="17">
        <v>10667.708000000001</v>
      </c>
      <c r="I480" s="17">
        <v>35586.889000000003</v>
      </c>
      <c r="J480" s="17">
        <v>122288.061</v>
      </c>
      <c r="K480" s="17">
        <v>66503.348333333299</v>
      </c>
      <c r="L480" s="17">
        <v>66503.348333333299</v>
      </c>
      <c r="M480" s="17">
        <v>66503.348333333299</v>
      </c>
      <c r="N480" s="17">
        <v>147382556.99366599</v>
      </c>
      <c r="O480" s="17">
        <v>147382556.99366599</v>
      </c>
      <c r="P480" s="17">
        <v>147382556.99366599</v>
      </c>
      <c r="Q480" s="47">
        <v>4.5122943779697802E-4</v>
      </c>
      <c r="R480" s="47">
        <v>4.5122943779697802E-4</v>
      </c>
      <c r="S480" s="47">
        <v>4.5122943779697802E-4</v>
      </c>
      <c r="T480" s="17">
        <v>1017.45</v>
      </c>
      <c r="U480" s="17">
        <v>734.35</v>
      </c>
      <c r="V480" s="17">
        <v>734.35</v>
      </c>
      <c r="W480" s="17">
        <v>734.35</v>
      </c>
      <c r="X480" s="17">
        <v>0.45910339148653501</v>
      </c>
      <c r="Y480" s="17">
        <v>0.33136033764621098</v>
      </c>
      <c r="Z480" s="17">
        <v>0.33136033764621098</v>
      </c>
      <c r="AA480" s="17">
        <v>0.33136033764621098</v>
      </c>
      <c r="AB480" s="17">
        <v>0.63900000000000001</v>
      </c>
      <c r="AC480" s="17">
        <v>0.28899999999999998</v>
      </c>
      <c r="AD480" s="17">
        <v>0.19900000000000001</v>
      </c>
      <c r="AE480" s="17">
        <v>0.64500000000000002</v>
      </c>
      <c r="AF480" s="17">
        <v>1.621</v>
      </c>
      <c r="AG480" s="17">
        <v>1.621</v>
      </c>
      <c r="AH480" s="17"/>
      <c r="AI480" s="17"/>
      <c r="AJ480" s="17">
        <v>1.621</v>
      </c>
      <c r="AK480" s="17">
        <v>1.621</v>
      </c>
      <c r="AL480" s="17">
        <v>1.621</v>
      </c>
      <c r="AM480" s="48">
        <v>1</v>
      </c>
      <c r="AN480" s="48">
        <v>1</v>
      </c>
      <c r="AO480" s="48">
        <v>1</v>
      </c>
      <c r="AP480" s="48">
        <v>1</v>
      </c>
      <c r="AQ480" s="20" t="s">
        <v>850</v>
      </c>
      <c r="AR480" s="20" t="s">
        <v>850</v>
      </c>
      <c r="AS480" s="20" t="s">
        <v>850</v>
      </c>
      <c r="AT480" s="20"/>
      <c r="AU480" s="20"/>
    </row>
    <row r="481" spans="1:47" x14ac:dyDescent="0.25">
      <c r="A481" s="20" t="s">
        <v>376</v>
      </c>
      <c r="B481" s="20" t="s">
        <v>346</v>
      </c>
      <c r="C481" s="18">
        <v>2393</v>
      </c>
      <c r="D481" s="19" t="s">
        <v>104</v>
      </c>
      <c r="E481" s="18">
        <v>1481</v>
      </c>
      <c r="F481" s="17">
        <v>23705.575000000001</v>
      </c>
      <c r="G481" s="17">
        <v>81318.289000000004</v>
      </c>
      <c r="H481" s="17">
        <v>21079.635999999999</v>
      </c>
      <c r="I481" s="17">
        <v>22903.641</v>
      </c>
      <c r="J481" s="17">
        <v>125470.38800000001</v>
      </c>
      <c r="K481" s="17">
        <v>76831.417333333302</v>
      </c>
      <c r="L481" s="17">
        <v>76831.417333333302</v>
      </c>
      <c r="M481" s="17">
        <v>76831.417333333302</v>
      </c>
      <c r="N481" s="17">
        <v>147382556.99366599</v>
      </c>
      <c r="O481" s="17">
        <v>147382556.99366599</v>
      </c>
      <c r="P481" s="17">
        <v>147382556.99366599</v>
      </c>
      <c r="Q481" s="47">
        <v>5.2130604123413896E-4</v>
      </c>
      <c r="R481" s="47">
        <v>5.2130604123413896E-4</v>
      </c>
      <c r="S481" s="47">
        <v>5.2130604123413896E-4</v>
      </c>
      <c r="T481" s="17">
        <v>1017.45</v>
      </c>
      <c r="U481" s="17">
        <v>734.35</v>
      </c>
      <c r="V481" s="17">
        <v>734.35</v>
      </c>
      <c r="W481" s="17">
        <v>734.35</v>
      </c>
      <c r="X481" s="17">
        <v>0.53040283165367497</v>
      </c>
      <c r="Y481" s="17">
        <v>0.38282109138029002</v>
      </c>
      <c r="Z481" s="17">
        <v>0.38282109138029002</v>
      </c>
      <c r="AA481" s="17">
        <v>0.38282109138029002</v>
      </c>
      <c r="AB481" s="17">
        <v>1.4470000000000001</v>
      </c>
      <c r="AC481" s="17">
        <v>5.3369999999999997</v>
      </c>
      <c r="AD481" s="17">
        <v>1.002</v>
      </c>
      <c r="AE481" s="17">
        <v>1.109</v>
      </c>
      <c r="AF481" s="17">
        <v>5.0289999999999999</v>
      </c>
      <c r="AG481" s="17">
        <v>5.3369999999999997</v>
      </c>
      <c r="AH481" s="17"/>
      <c r="AI481" s="17"/>
      <c r="AJ481" s="17">
        <v>5.3369999999999997</v>
      </c>
      <c r="AK481" s="17">
        <v>5.3369999999999997</v>
      </c>
      <c r="AL481" s="17">
        <v>5.3369999999999997</v>
      </c>
      <c r="AM481" s="48">
        <v>2</v>
      </c>
      <c r="AN481" s="48">
        <v>1</v>
      </c>
      <c r="AO481" s="48">
        <v>1</v>
      </c>
      <c r="AP481" s="48">
        <v>1</v>
      </c>
      <c r="AQ481" s="20" t="s">
        <v>850</v>
      </c>
      <c r="AR481" s="20" t="s">
        <v>850</v>
      </c>
      <c r="AS481" s="20" t="s">
        <v>850</v>
      </c>
      <c r="AT481" s="20"/>
      <c r="AU481" s="20"/>
    </row>
    <row r="482" spans="1:47" x14ac:dyDescent="0.25">
      <c r="A482" s="20" t="s">
        <v>378</v>
      </c>
      <c r="B482" s="20" t="s">
        <v>346</v>
      </c>
      <c r="C482" s="18">
        <v>2434</v>
      </c>
      <c r="D482" s="19" t="s">
        <v>379</v>
      </c>
      <c r="E482" s="18">
        <v>90625</v>
      </c>
      <c r="F482" s="17">
        <v>610187.45400000003</v>
      </c>
      <c r="G482" s="17">
        <v>455157.18199999997</v>
      </c>
      <c r="H482" s="17">
        <v>474171.35100000002</v>
      </c>
      <c r="I482" s="17">
        <v>362250.32</v>
      </c>
      <c r="J482" s="17">
        <v>311216.28200000001</v>
      </c>
      <c r="K482" s="17">
        <v>513171.99566666601</v>
      </c>
      <c r="L482" s="17">
        <v>513171.99566666601</v>
      </c>
      <c r="M482" s="17">
        <v>513171.99566666601</v>
      </c>
      <c r="N482" s="17">
        <v>147382556.99366599</v>
      </c>
      <c r="O482" s="17">
        <v>147382556.99366599</v>
      </c>
      <c r="P482" s="17">
        <v>147382556.99366599</v>
      </c>
      <c r="Q482" s="47">
        <v>3.4819045491843201E-3</v>
      </c>
      <c r="R482" s="47">
        <v>3.4819045491843201E-3</v>
      </c>
      <c r="S482" s="47">
        <v>3.4819045491843201E-3</v>
      </c>
      <c r="T482" s="17">
        <v>1017.45</v>
      </c>
      <c r="U482" s="17">
        <v>734.35</v>
      </c>
      <c r="V482" s="17">
        <v>734.35</v>
      </c>
      <c r="W482" s="17">
        <v>734.35</v>
      </c>
      <c r="X482" s="17">
        <v>3.54266378356759</v>
      </c>
      <c r="Y482" s="17">
        <v>2.5569366056935099</v>
      </c>
      <c r="Z482" s="17">
        <v>2.5569366056935099</v>
      </c>
      <c r="AA482" s="17">
        <v>2.5569366056935099</v>
      </c>
      <c r="AB482" s="17">
        <v>5.6059999999999999</v>
      </c>
      <c r="AC482" s="17">
        <v>2.9809999999999999</v>
      </c>
      <c r="AD482" s="17">
        <v>2.887</v>
      </c>
      <c r="AE482" s="17">
        <v>2.2120000000000002</v>
      </c>
      <c r="AF482" s="17">
        <v>2.4809999999999999</v>
      </c>
      <c r="AG482" s="17">
        <v>5.6059999999999999</v>
      </c>
      <c r="AH482" s="17"/>
      <c r="AI482" s="17"/>
      <c r="AJ482" s="17">
        <v>5.6059999999999999</v>
      </c>
      <c r="AK482" s="17">
        <v>5.6059999999999999</v>
      </c>
      <c r="AL482" s="17">
        <v>5.6059999999999999</v>
      </c>
      <c r="AM482" s="48">
        <v>6</v>
      </c>
      <c r="AN482" s="48">
        <v>4</v>
      </c>
      <c r="AO482" s="48">
        <v>4</v>
      </c>
      <c r="AP482" s="48">
        <v>4</v>
      </c>
      <c r="AQ482" s="20" t="s">
        <v>850</v>
      </c>
      <c r="AR482" s="20" t="s">
        <v>850</v>
      </c>
      <c r="AS482" s="20" t="s">
        <v>850</v>
      </c>
      <c r="AT482" s="20"/>
      <c r="AU482" s="20"/>
    </row>
    <row r="483" spans="1:47" x14ac:dyDescent="0.25">
      <c r="A483" s="20" t="s">
        <v>380</v>
      </c>
      <c r="B483" s="20" t="s">
        <v>346</v>
      </c>
      <c r="C483" s="18">
        <v>2404</v>
      </c>
      <c r="D483" s="19" t="s">
        <v>360</v>
      </c>
      <c r="E483" s="18">
        <v>1540</v>
      </c>
      <c r="F483" s="17">
        <v>104921.17600000001</v>
      </c>
      <c r="G483" s="17">
        <v>175478.05100000001</v>
      </c>
      <c r="H483" s="17">
        <v>53980.345999999998</v>
      </c>
      <c r="I483" s="17">
        <v>59916.445</v>
      </c>
      <c r="J483" s="17">
        <v>59666.894</v>
      </c>
      <c r="K483" s="17">
        <v>113438.557333333</v>
      </c>
      <c r="L483" s="17">
        <v>113438.557333333</v>
      </c>
      <c r="M483" s="17">
        <v>113438.557333333</v>
      </c>
      <c r="N483" s="17">
        <v>147382556.99366599</v>
      </c>
      <c r="O483" s="17">
        <v>147382556.99366599</v>
      </c>
      <c r="P483" s="17">
        <v>147382556.99366599</v>
      </c>
      <c r="Q483" s="47">
        <v>7.6968780870186699E-4</v>
      </c>
      <c r="R483" s="47">
        <v>7.6968780870186699E-4</v>
      </c>
      <c r="S483" s="47">
        <v>7.6968780870186699E-4</v>
      </c>
      <c r="T483" s="17">
        <v>1017.45</v>
      </c>
      <c r="U483" s="17">
        <v>734.35</v>
      </c>
      <c r="V483" s="17">
        <v>734.35</v>
      </c>
      <c r="W483" s="17">
        <v>734.35</v>
      </c>
      <c r="X483" s="17">
        <v>0.78311886096371397</v>
      </c>
      <c r="Y483" s="17">
        <v>0.56522024232021595</v>
      </c>
      <c r="Z483" s="17">
        <v>0.56522024232021595</v>
      </c>
      <c r="AA483" s="17">
        <v>0.56522024232021595</v>
      </c>
      <c r="AB483" s="17">
        <v>4.7720000000000002</v>
      </c>
      <c r="AC483" s="17">
        <v>7.6420000000000003</v>
      </c>
      <c r="AD483" s="17">
        <v>2.4510000000000001</v>
      </c>
      <c r="AE483" s="17">
        <v>2.7919999999999998</v>
      </c>
      <c r="AF483" s="17">
        <v>2.72</v>
      </c>
      <c r="AG483" s="17">
        <v>7.6420000000000003</v>
      </c>
      <c r="AH483" s="17"/>
      <c r="AI483" s="17"/>
      <c r="AJ483" s="17">
        <v>7.6420000000000003</v>
      </c>
      <c r="AK483" s="17">
        <v>7.6420000000000003</v>
      </c>
      <c r="AL483" s="17">
        <v>7.6420000000000003</v>
      </c>
      <c r="AM483" s="48">
        <v>2</v>
      </c>
      <c r="AN483" s="48">
        <v>1</v>
      </c>
      <c r="AO483" s="48">
        <v>1</v>
      </c>
      <c r="AP483" s="48">
        <v>1</v>
      </c>
      <c r="AQ483" s="20" t="s">
        <v>850</v>
      </c>
      <c r="AR483" s="20" t="s">
        <v>850</v>
      </c>
      <c r="AS483" s="20" t="s">
        <v>850</v>
      </c>
      <c r="AT483" s="20"/>
      <c r="AU483" s="20"/>
    </row>
    <row r="484" spans="1:47" x14ac:dyDescent="0.25">
      <c r="A484" s="20" t="s">
        <v>380</v>
      </c>
      <c r="B484" s="20" t="s">
        <v>346</v>
      </c>
      <c r="C484" s="18">
        <v>2404</v>
      </c>
      <c r="D484" s="19" t="s">
        <v>361</v>
      </c>
      <c r="E484" s="18">
        <v>1541</v>
      </c>
      <c r="F484" s="17">
        <v>101612.2</v>
      </c>
      <c r="G484" s="17">
        <v>176313.52799999999</v>
      </c>
      <c r="H484" s="17">
        <v>64235.275999999998</v>
      </c>
      <c r="I484" s="17">
        <v>53883.165999999997</v>
      </c>
      <c r="J484" s="17">
        <v>58112.010999999999</v>
      </c>
      <c r="K484" s="17">
        <v>114053.66800000001</v>
      </c>
      <c r="L484" s="17">
        <v>114053.66800000001</v>
      </c>
      <c r="M484" s="17">
        <v>114053.66800000001</v>
      </c>
      <c r="N484" s="17">
        <v>147382556.99366599</v>
      </c>
      <c r="O484" s="17">
        <v>147382556.99366599</v>
      </c>
      <c r="P484" s="17">
        <v>147382556.99366599</v>
      </c>
      <c r="Q484" s="47">
        <v>7.7386137360136201E-4</v>
      </c>
      <c r="R484" s="47">
        <v>7.7386137360136201E-4</v>
      </c>
      <c r="S484" s="47">
        <v>7.7386137360136201E-4</v>
      </c>
      <c r="T484" s="17">
        <v>1017.45</v>
      </c>
      <c r="U484" s="17">
        <v>734.35</v>
      </c>
      <c r="V484" s="17">
        <v>734.35</v>
      </c>
      <c r="W484" s="17">
        <v>734.35</v>
      </c>
      <c r="X484" s="17">
        <v>0.78736525457070605</v>
      </c>
      <c r="Y484" s="17">
        <v>0.56828509970415997</v>
      </c>
      <c r="Z484" s="17">
        <v>0.56828509970415997</v>
      </c>
      <c r="AA484" s="17">
        <v>0.56828509970415997</v>
      </c>
      <c r="AB484" s="17">
        <v>4.4400000000000004</v>
      </c>
      <c r="AC484" s="17">
        <v>7.8470000000000004</v>
      </c>
      <c r="AD484" s="17">
        <v>2.907</v>
      </c>
      <c r="AE484" s="17">
        <v>2.4420000000000002</v>
      </c>
      <c r="AF484" s="17">
        <v>2.6240000000000001</v>
      </c>
      <c r="AG484" s="17">
        <v>7.8470000000000004</v>
      </c>
      <c r="AH484" s="17"/>
      <c r="AI484" s="17"/>
      <c r="AJ484" s="17">
        <v>7.8470000000000004</v>
      </c>
      <c r="AK484" s="17">
        <v>7.8470000000000004</v>
      </c>
      <c r="AL484" s="17">
        <v>7.8470000000000004</v>
      </c>
      <c r="AM484" s="48">
        <v>2</v>
      </c>
      <c r="AN484" s="48">
        <v>1</v>
      </c>
      <c r="AO484" s="48">
        <v>1</v>
      </c>
      <c r="AP484" s="48">
        <v>1</v>
      </c>
      <c r="AQ484" s="20" t="s">
        <v>850</v>
      </c>
      <c r="AR484" s="20" t="s">
        <v>850</v>
      </c>
      <c r="AS484" s="20" t="s">
        <v>850</v>
      </c>
      <c r="AT484" s="20"/>
      <c r="AU484" s="20"/>
    </row>
    <row r="485" spans="1:47" x14ac:dyDescent="0.25">
      <c r="A485" s="20" t="s">
        <v>380</v>
      </c>
      <c r="B485" s="20" t="s">
        <v>346</v>
      </c>
      <c r="C485" s="18">
        <v>2404</v>
      </c>
      <c r="D485" s="19" t="s">
        <v>233</v>
      </c>
      <c r="E485" s="18">
        <v>1542</v>
      </c>
      <c r="F485" s="17">
        <v>100332.36500000001</v>
      </c>
      <c r="G485" s="17">
        <v>189423.72200000001</v>
      </c>
      <c r="H485" s="17">
        <v>61675.887000000002</v>
      </c>
      <c r="I485" s="17">
        <v>48834.851999999999</v>
      </c>
      <c r="J485" s="17">
        <v>55767.021000000001</v>
      </c>
      <c r="K485" s="17">
        <v>117143.991333333</v>
      </c>
      <c r="L485" s="17">
        <v>117143.991333333</v>
      </c>
      <c r="M485" s="17">
        <v>117143.991333333</v>
      </c>
      <c r="N485" s="17">
        <v>147382556.99366599</v>
      </c>
      <c r="O485" s="17">
        <v>147382556.99366599</v>
      </c>
      <c r="P485" s="17">
        <v>147382556.99366599</v>
      </c>
      <c r="Q485" s="47">
        <v>7.9482941348593401E-4</v>
      </c>
      <c r="R485" s="47">
        <v>7.9482941348593401E-4</v>
      </c>
      <c r="S485" s="47">
        <v>7.9482941348593401E-4</v>
      </c>
      <c r="T485" s="17">
        <v>1017.45</v>
      </c>
      <c r="U485" s="17">
        <v>734.35</v>
      </c>
      <c r="V485" s="17">
        <v>734.35</v>
      </c>
      <c r="W485" s="17">
        <v>734.35</v>
      </c>
      <c r="X485" s="17">
        <v>0.80869918675126296</v>
      </c>
      <c r="Y485" s="17">
        <v>0.58368297979339501</v>
      </c>
      <c r="Z485" s="17">
        <v>0.58368297979339501</v>
      </c>
      <c r="AA485" s="17">
        <v>0.58368297979339501</v>
      </c>
      <c r="AB485" s="17">
        <v>4.43</v>
      </c>
      <c r="AC485" s="17">
        <v>8.0259999999999998</v>
      </c>
      <c r="AD485" s="17">
        <v>2.8149999999999999</v>
      </c>
      <c r="AE485" s="17">
        <v>2.0920000000000001</v>
      </c>
      <c r="AF485" s="17">
        <v>2.4990000000000001</v>
      </c>
      <c r="AG485" s="17">
        <v>8.0259999999999998</v>
      </c>
      <c r="AH485" s="17"/>
      <c r="AI485" s="17"/>
      <c r="AJ485" s="17">
        <v>8.0259999999999998</v>
      </c>
      <c r="AK485" s="17">
        <v>8.0259999999999998</v>
      </c>
      <c r="AL485" s="17">
        <v>8.0259999999999998</v>
      </c>
      <c r="AM485" s="48">
        <v>2</v>
      </c>
      <c r="AN485" s="48">
        <v>1</v>
      </c>
      <c r="AO485" s="48">
        <v>1</v>
      </c>
      <c r="AP485" s="48">
        <v>1</v>
      </c>
      <c r="AQ485" s="20" t="s">
        <v>850</v>
      </c>
      <c r="AR485" s="20" t="s">
        <v>850</v>
      </c>
      <c r="AS485" s="20" t="s">
        <v>850</v>
      </c>
      <c r="AT485" s="20"/>
      <c r="AU485" s="20"/>
    </row>
    <row r="486" spans="1:47" x14ac:dyDescent="0.25">
      <c r="A486" s="20" t="s">
        <v>380</v>
      </c>
      <c r="B486" s="20" t="s">
        <v>346</v>
      </c>
      <c r="C486" s="18">
        <v>2404</v>
      </c>
      <c r="D486" s="19" t="s">
        <v>362</v>
      </c>
      <c r="E486" s="18">
        <v>1543</v>
      </c>
      <c r="F486" s="17">
        <v>106554.149</v>
      </c>
      <c r="G486" s="17">
        <v>190231.01800000001</v>
      </c>
      <c r="H486" s="17">
        <v>63815.409</v>
      </c>
      <c r="I486" s="17">
        <v>50842.61</v>
      </c>
      <c r="J486" s="17">
        <v>59296.425999999999</v>
      </c>
      <c r="K486" s="17">
        <v>120200.192</v>
      </c>
      <c r="L486" s="17">
        <v>120200.192</v>
      </c>
      <c r="M486" s="17">
        <v>120200.192</v>
      </c>
      <c r="N486" s="17">
        <v>147382556.99366599</v>
      </c>
      <c r="O486" s="17">
        <v>147382556.99366599</v>
      </c>
      <c r="P486" s="17">
        <v>147382556.99366599</v>
      </c>
      <c r="Q486" s="47">
        <v>8.1556592891223302E-4</v>
      </c>
      <c r="R486" s="47">
        <v>8.1556592891223302E-4</v>
      </c>
      <c r="S486" s="47">
        <v>8.1556592891223302E-4</v>
      </c>
      <c r="T486" s="17">
        <v>1017.45</v>
      </c>
      <c r="U486" s="17">
        <v>734.35</v>
      </c>
      <c r="V486" s="17">
        <v>734.35</v>
      </c>
      <c r="W486" s="17">
        <v>734.35</v>
      </c>
      <c r="X486" s="17">
        <v>0.82979755437175196</v>
      </c>
      <c r="Y486" s="17">
        <v>0.59891083989669802</v>
      </c>
      <c r="Z486" s="17">
        <v>0.59891083989669802</v>
      </c>
      <c r="AA486" s="17">
        <v>0.59891083989669802</v>
      </c>
      <c r="AB486" s="17">
        <v>4.6349999999999998</v>
      </c>
      <c r="AC486" s="17">
        <v>7.8209999999999997</v>
      </c>
      <c r="AD486" s="17">
        <v>2.7090000000000001</v>
      </c>
      <c r="AE486" s="17">
        <v>2.165</v>
      </c>
      <c r="AF486" s="17">
        <v>2.4409999999999998</v>
      </c>
      <c r="AG486" s="17">
        <v>7.8209999999999997</v>
      </c>
      <c r="AH486" s="17"/>
      <c r="AI486" s="17"/>
      <c r="AJ486" s="17">
        <v>7.8209999999999997</v>
      </c>
      <c r="AK486" s="17">
        <v>7.8209999999999997</v>
      </c>
      <c r="AL486" s="17">
        <v>7.8209999999999997</v>
      </c>
      <c r="AM486" s="48">
        <v>2</v>
      </c>
      <c r="AN486" s="48">
        <v>1</v>
      </c>
      <c r="AO486" s="48">
        <v>1</v>
      </c>
      <c r="AP486" s="48">
        <v>1</v>
      </c>
      <c r="AQ486" s="20" t="s">
        <v>850</v>
      </c>
      <c r="AR486" s="20" t="s">
        <v>850</v>
      </c>
      <c r="AS486" s="20" t="s">
        <v>850</v>
      </c>
      <c r="AT486" s="20"/>
      <c r="AU486" s="20"/>
    </row>
    <row r="487" spans="1:47" x14ac:dyDescent="0.25">
      <c r="A487" s="20" t="s">
        <v>380</v>
      </c>
      <c r="B487" s="20" t="s">
        <v>346</v>
      </c>
      <c r="C487" s="18">
        <v>2404</v>
      </c>
      <c r="D487" s="19" t="s">
        <v>381</v>
      </c>
      <c r="E487" s="18">
        <v>90777</v>
      </c>
      <c r="F487" s="17">
        <v>127378.933</v>
      </c>
      <c r="G487" s="17">
        <v>236481.20300000001</v>
      </c>
      <c r="H487" s="17">
        <v>53000.584999999999</v>
      </c>
      <c r="I487" s="17">
        <v>46630.625999999997</v>
      </c>
      <c r="J487" s="17">
        <v>90269.258000000002</v>
      </c>
      <c r="K487" s="17">
        <v>151376.464666666</v>
      </c>
      <c r="L487" s="17">
        <v>151376.464666666</v>
      </c>
      <c r="M487" s="17">
        <v>151376.464666666</v>
      </c>
      <c r="N487" s="17">
        <v>147382556.99366599</v>
      </c>
      <c r="O487" s="17">
        <v>147382556.99366599</v>
      </c>
      <c r="P487" s="17">
        <v>147382556.99366599</v>
      </c>
      <c r="Q487" s="47">
        <v>1.0270989169578E-3</v>
      </c>
      <c r="R487" s="47">
        <v>1.0270989169578E-3</v>
      </c>
      <c r="S487" s="47">
        <v>1.0270989169578E-3</v>
      </c>
      <c r="T487" s="17">
        <v>1017.45</v>
      </c>
      <c r="U487" s="17">
        <v>734.35</v>
      </c>
      <c r="V487" s="17">
        <v>734.35</v>
      </c>
      <c r="W487" s="17">
        <v>734.35</v>
      </c>
      <c r="X487" s="17">
        <v>1.04502179305871</v>
      </c>
      <c r="Y487" s="17">
        <v>0.75425008966796203</v>
      </c>
      <c r="Z487" s="17">
        <v>0.75425008966796203</v>
      </c>
      <c r="AA487" s="17">
        <v>0.75425008966796203</v>
      </c>
      <c r="AB487" s="17">
        <v>0.52700000000000002</v>
      </c>
      <c r="AC487" s="17">
        <v>0.82399999999999995</v>
      </c>
      <c r="AD487" s="17">
        <v>0.19400000000000001</v>
      </c>
      <c r="AE487" s="17">
        <v>0.20300000000000001</v>
      </c>
      <c r="AF487" s="17">
        <v>0.36499999999999999</v>
      </c>
      <c r="AG487" s="17">
        <v>0.82399999999999995</v>
      </c>
      <c r="AH487" s="17"/>
      <c r="AI487" s="17"/>
      <c r="AJ487" s="17">
        <v>0.82399999999999995</v>
      </c>
      <c r="AK487" s="17">
        <v>0.82399999999999995</v>
      </c>
      <c r="AL487" s="17">
        <v>0.82399999999999995</v>
      </c>
      <c r="AM487" s="48">
        <v>1</v>
      </c>
      <c r="AN487" s="48">
        <v>1</v>
      </c>
      <c r="AO487" s="48">
        <v>1</v>
      </c>
      <c r="AP487" s="48">
        <v>1</v>
      </c>
      <c r="AQ487" s="20" t="s">
        <v>850</v>
      </c>
      <c r="AR487" s="20" t="s">
        <v>850</v>
      </c>
      <c r="AS487" s="20" t="s">
        <v>850</v>
      </c>
      <c r="AT487" s="20"/>
      <c r="AU487" s="20"/>
    </row>
    <row r="488" spans="1:47" x14ac:dyDescent="0.25">
      <c r="A488" s="20" t="s">
        <v>380</v>
      </c>
      <c r="B488" s="20" t="s">
        <v>346</v>
      </c>
      <c r="C488" s="18">
        <v>2404</v>
      </c>
      <c r="D488" s="19" t="s">
        <v>382</v>
      </c>
      <c r="E488" s="18">
        <v>90778</v>
      </c>
      <c r="F488" s="17">
        <v>124545.82</v>
      </c>
      <c r="G488" s="17">
        <v>252080.842</v>
      </c>
      <c r="H488" s="17">
        <v>47499.993000000002</v>
      </c>
      <c r="I488" s="17">
        <v>52562.476999999999</v>
      </c>
      <c r="J488" s="17">
        <v>60128.612999999998</v>
      </c>
      <c r="K488" s="17">
        <v>145585.09166666601</v>
      </c>
      <c r="L488" s="17">
        <v>145585.09166666601</v>
      </c>
      <c r="M488" s="17">
        <v>145585.09166666601</v>
      </c>
      <c r="N488" s="17">
        <v>147382556.99366599</v>
      </c>
      <c r="O488" s="17">
        <v>147382556.99366599</v>
      </c>
      <c r="P488" s="17">
        <v>147382556.99366599</v>
      </c>
      <c r="Q488" s="47">
        <v>9.8780408371475508E-4</v>
      </c>
      <c r="R488" s="47">
        <v>9.8780408371475508E-4</v>
      </c>
      <c r="S488" s="47">
        <v>9.8780408371475508E-4</v>
      </c>
      <c r="T488" s="17">
        <v>1017.45</v>
      </c>
      <c r="U488" s="17">
        <v>734.35</v>
      </c>
      <c r="V488" s="17">
        <v>734.35</v>
      </c>
      <c r="W488" s="17">
        <v>734.35</v>
      </c>
      <c r="X488" s="17">
        <v>1.00504126497557</v>
      </c>
      <c r="Y488" s="17">
        <v>0.72539392887593002</v>
      </c>
      <c r="Z488" s="17">
        <v>0.72539392887593002</v>
      </c>
      <c r="AA488" s="17">
        <v>0.72539392887593002</v>
      </c>
      <c r="AB488" s="17">
        <v>0.53300000000000003</v>
      </c>
      <c r="AC488" s="17">
        <v>0.879</v>
      </c>
      <c r="AD488" s="17">
        <v>0.19900000000000001</v>
      </c>
      <c r="AE488" s="17">
        <v>0.22900000000000001</v>
      </c>
      <c r="AF488" s="17">
        <v>0.27500000000000002</v>
      </c>
      <c r="AG488" s="17">
        <v>0.879</v>
      </c>
      <c r="AH488" s="17"/>
      <c r="AI488" s="17"/>
      <c r="AJ488" s="17">
        <v>0.879</v>
      </c>
      <c r="AK488" s="17">
        <v>0.879</v>
      </c>
      <c r="AL488" s="17">
        <v>0.879</v>
      </c>
      <c r="AM488" s="48">
        <v>1</v>
      </c>
      <c r="AN488" s="48">
        <v>1</v>
      </c>
      <c r="AO488" s="48">
        <v>1</v>
      </c>
      <c r="AP488" s="48">
        <v>1</v>
      </c>
      <c r="AQ488" s="20" t="s">
        <v>850</v>
      </c>
      <c r="AR488" s="20" t="s">
        <v>850</v>
      </c>
      <c r="AS488" s="20" t="s">
        <v>850</v>
      </c>
      <c r="AT488" s="20"/>
      <c r="AU488" s="20"/>
    </row>
    <row r="489" spans="1:47" x14ac:dyDescent="0.25">
      <c r="A489" s="20" t="s">
        <v>380</v>
      </c>
      <c r="B489" s="20" t="s">
        <v>346</v>
      </c>
      <c r="C489" s="18">
        <v>2404</v>
      </c>
      <c r="D489" s="19" t="s">
        <v>383</v>
      </c>
      <c r="E489" s="18">
        <v>90779</v>
      </c>
      <c r="F489" s="17">
        <v>136164.114</v>
      </c>
      <c r="G489" s="17">
        <v>247570.74</v>
      </c>
      <c r="H489" s="17">
        <v>25312.433000000001</v>
      </c>
      <c r="I489" s="17">
        <v>41296.230000000003</v>
      </c>
      <c r="J489" s="17">
        <v>86223.823000000004</v>
      </c>
      <c r="K489" s="17">
        <v>156652.892333333</v>
      </c>
      <c r="L489" s="17">
        <v>156652.892333333</v>
      </c>
      <c r="M489" s="17">
        <v>156652.892333333</v>
      </c>
      <c r="N489" s="17">
        <v>147382556.99366599</v>
      </c>
      <c r="O489" s="17">
        <v>147382556.99366599</v>
      </c>
      <c r="P489" s="17">
        <v>147382556.99366599</v>
      </c>
      <c r="Q489" s="47">
        <v>1.06289981344308E-3</v>
      </c>
      <c r="R489" s="47">
        <v>1.06289981344308E-3</v>
      </c>
      <c r="S489" s="47">
        <v>1.06289981344308E-3</v>
      </c>
      <c r="T489" s="17">
        <v>1017.45</v>
      </c>
      <c r="U489" s="17">
        <v>734.35</v>
      </c>
      <c r="V489" s="17">
        <v>734.35</v>
      </c>
      <c r="W489" s="17">
        <v>734.35</v>
      </c>
      <c r="X489" s="17">
        <v>1.0814474151876601</v>
      </c>
      <c r="Y489" s="17">
        <v>0.78054047800193005</v>
      </c>
      <c r="Z489" s="17">
        <v>0.78054047800193005</v>
      </c>
      <c r="AA489" s="17">
        <v>0.78054047800193005</v>
      </c>
      <c r="AB489" s="17">
        <v>0.55200000000000005</v>
      </c>
      <c r="AC489" s="17">
        <v>0.90500000000000003</v>
      </c>
      <c r="AD489" s="17">
        <v>0.10199999999999999</v>
      </c>
      <c r="AE489" s="17">
        <v>0.14299999999999999</v>
      </c>
      <c r="AF489" s="17">
        <v>0.29499999999999998</v>
      </c>
      <c r="AG489" s="17">
        <v>0.90500000000000003</v>
      </c>
      <c r="AH489" s="17"/>
      <c r="AI489" s="17"/>
      <c r="AJ489" s="17">
        <v>0.90500000000000003</v>
      </c>
      <c r="AK489" s="17">
        <v>0.90500000000000003</v>
      </c>
      <c r="AL489" s="17">
        <v>0.90500000000000003</v>
      </c>
      <c r="AM489" s="48">
        <v>1</v>
      </c>
      <c r="AN489" s="48">
        <v>1</v>
      </c>
      <c r="AO489" s="48">
        <v>1</v>
      </c>
      <c r="AP489" s="48">
        <v>1</v>
      </c>
      <c r="AQ489" s="20" t="s">
        <v>850</v>
      </c>
      <c r="AR489" s="20" t="s">
        <v>850</v>
      </c>
      <c r="AS489" s="20" t="s">
        <v>850</v>
      </c>
      <c r="AT489" s="20"/>
      <c r="AU489" s="20"/>
    </row>
    <row r="490" spans="1:47" x14ac:dyDescent="0.25">
      <c r="A490" s="20" t="s">
        <v>380</v>
      </c>
      <c r="B490" s="20" t="s">
        <v>346</v>
      </c>
      <c r="C490" s="18">
        <v>2404</v>
      </c>
      <c r="D490" s="19" t="s">
        <v>384</v>
      </c>
      <c r="E490" s="18">
        <v>90780</v>
      </c>
      <c r="F490" s="17">
        <v>119360.34600000001</v>
      </c>
      <c r="G490" s="17">
        <v>246864.47700000001</v>
      </c>
      <c r="H490" s="17">
        <v>43669.790999999997</v>
      </c>
      <c r="I490" s="17">
        <v>37802.771000000001</v>
      </c>
      <c r="J490" s="17">
        <v>85907.115999999995</v>
      </c>
      <c r="K490" s="17">
        <v>150710.64633333299</v>
      </c>
      <c r="L490" s="17">
        <v>150710.64633333299</v>
      </c>
      <c r="M490" s="17">
        <v>150710.64633333299</v>
      </c>
      <c r="N490" s="17">
        <v>147382556.99366599</v>
      </c>
      <c r="O490" s="17">
        <v>147382556.99366599</v>
      </c>
      <c r="P490" s="17">
        <v>147382556.99366599</v>
      </c>
      <c r="Q490" s="47">
        <v>1.0225812973227799E-3</v>
      </c>
      <c r="R490" s="47">
        <v>1.0225812973227799E-3</v>
      </c>
      <c r="S490" s="47">
        <v>1.0225812973227799E-3</v>
      </c>
      <c r="T490" s="17">
        <v>1017.45</v>
      </c>
      <c r="U490" s="17">
        <v>734.35</v>
      </c>
      <c r="V490" s="17">
        <v>734.35</v>
      </c>
      <c r="W490" s="17">
        <v>734.35</v>
      </c>
      <c r="X490" s="17">
        <v>1.04042534096107</v>
      </c>
      <c r="Y490" s="17">
        <v>0.75093257568898897</v>
      </c>
      <c r="Z490" s="17">
        <v>0.75093257568898897</v>
      </c>
      <c r="AA490" s="17">
        <v>0.75093257568898897</v>
      </c>
      <c r="AB490" s="17">
        <v>0.45200000000000001</v>
      </c>
      <c r="AC490" s="17">
        <v>0.83</v>
      </c>
      <c r="AD490" s="17">
        <v>0.16600000000000001</v>
      </c>
      <c r="AE490" s="17">
        <v>0.14000000000000001</v>
      </c>
      <c r="AF490" s="17">
        <v>0.38300000000000001</v>
      </c>
      <c r="AG490" s="17">
        <v>0.83</v>
      </c>
      <c r="AH490" s="17"/>
      <c r="AI490" s="17"/>
      <c r="AJ490" s="17">
        <v>0.83</v>
      </c>
      <c r="AK490" s="17">
        <v>0.83</v>
      </c>
      <c r="AL490" s="17">
        <v>0.83</v>
      </c>
      <c r="AM490" s="48">
        <v>1</v>
      </c>
      <c r="AN490" s="48">
        <v>1</v>
      </c>
      <c r="AO490" s="48">
        <v>1</v>
      </c>
      <c r="AP490" s="48">
        <v>1</v>
      </c>
      <c r="AQ490" s="20" t="s">
        <v>850</v>
      </c>
      <c r="AR490" s="20" t="s">
        <v>850</v>
      </c>
      <c r="AS490" s="20" t="s">
        <v>850</v>
      </c>
      <c r="AT490" s="20"/>
      <c r="AU490" s="20"/>
    </row>
    <row r="491" spans="1:47" x14ac:dyDescent="0.25">
      <c r="A491" s="20" t="s">
        <v>380</v>
      </c>
      <c r="B491" s="20" t="s">
        <v>346</v>
      </c>
      <c r="C491" s="18">
        <v>2404</v>
      </c>
      <c r="D491" s="19" t="s">
        <v>385</v>
      </c>
      <c r="E491" s="18">
        <v>90781</v>
      </c>
      <c r="F491" s="17">
        <v>205683.56599999999</v>
      </c>
      <c r="G491" s="17">
        <v>224111.046</v>
      </c>
      <c r="H491" s="17">
        <v>97598.884000000005</v>
      </c>
      <c r="I491" s="17">
        <v>95599.051000000007</v>
      </c>
      <c r="J491" s="17">
        <v>116883.887</v>
      </c>
      <c r="K491" s="17">
        <v>182226.16633333301</v>
      </c>
      <c r="L491" s="17">
        <v>182226.16633333301</v>
      </c>
      <c r="M491" s="17">
        <v>182226.16633333301</v>
      </c>
      <c r="N491" s="17">
        <v>147382556.99366599</v>
      </c>
      <c r="O491" s="17">
        <v>147382556.99366599</v>
      </c>
      <c r="P491" s="17">
        <v>147382556.99366599</v>
      </c>
      <c r="Q491" s="47">
        <v>1.2364161000488201E-3</v>
      </c>
      <c r="R491" s="47">
        <v>1.2364161000488201E-3</v>
      </c>
      <c r="S491" s="47">
        <v>1.2364161000488201E-3</v>
      </c>
      <c r="T491" s="17">
        <v>1017.45</v>
      </c>
      <c r="U491" s="17">
        <v>734.35</v>
      </c>
      <c r="V491" s="17">
        <v>734.35</v>
      </c>
      <c r="W491" s="17">
        <v>734.35</v>
      </c>
      <c r="X491" s="17">
        <v>1.2579915609946699</v>
      </c>
      <c r="Y491" s="17">
        <v>0.90796216307085598</v>
      </c>
      <c r="Z491" s="17">
        <v>0.90796216307085598</v>
      </c>
      <c r="AA491" s="17">
        <v>0.90796216307085598</v>
      </c>
      <c r="AB491" s="17">
        <v>0.89300000000000002</v>
      </c>
      <c r="AC491" s="17">
        <v>0.73599999999999999</v>
      </c>
      <c r="AD491" s="17">
        <v>0.36699999999999999</v>
      </c>
      <c r="AE491" s="17">
        <v>0.34399999999999997</v>
      </c>
      <c r="AF491" s="17">
        <v>0.43</v>
      </c>
      <c r="AG491" s="17">
        <v>0.89300000000000002</v>
      </c>
      <c r="AH491" s="17"/>
      <c r="AI491" s="17"/>
      <c r="AJ491" s="17">
        <v>0.89300000000000002</v>
      </c>
      <c r="AK491" s="17">
        <v>0.89300000000000002</v>
      </c>
      <c r="AL491" s="17">
        <v>0.89300000000000002</v>
      </c>
      <c r="AM491" s="48">
        <v>1</v>
      </c>
      <c r="AN491" s="48">
        <v>1</v>
      </c>
      <c r="AO491" s="48">
        <v>1</v>
      </c>
      <c r="AP491" s="48">
        <v>1</v>
      </c>
      <c r="AQ491" s="20" t="s">
        <v>850</v>
      </c>
      <c r="AR491" s="20" t="s">
        <v>850</v>
      </c>
      <c r="AS491" s="20" t="s">
        <v>850</v>
      </c>
      <c r="AT491" s="20"/>
      <c r="AU491" s="20"/>
    </row>
    <row r="492" spans="1:47" x14ac:dyDescent="0.25">
      <c r="A492" s="20" t="s">
        <v>380</v>
      </c>
      <c r="B492" s="20" t="s">
        <v>346</v>
      </c>
      <c r="C492" s="18">
        <v>2404</v>
      </c>
      <c r="D492" s="19" t="s">
        <v>386</v>
      </c>
      <c r="E492" s="18">
        <v>90782</v>
      </c>
      <c r="F492" s="17">
        <v>202816.20699999999</v>
      </c>
      <c r="G492" s="17">
        <v>222579.82</v>
      </c>
      <c r="H492" s="17">
        <v>101962.91099999999</v>
      </c>
      <c r="I492" s="17">
        <v>99284.964000000007</v>
      </c>
      <c r="J492" s="17">
        <v>118597.19899999999</v>
      </c>
      <c r="K492" s="17">
        <v>181331.07533333299</v>
      </c>
      <c r="L492" s="17">
        <v>181331.07533333299</v>
      </c>
      <c r="M492" s="17">
        <v>181331.07533333299</v>
      </c>
      <c r="N492" s="17">
        <v>147382556.99366599</v>
      </c>
      <c r="O492" s="17">
        <v>147382556.99366599</v>
      </c>
      <c r="P492" s="17">
        <v>147382556.99366599</v>
      </c>
      <c r="Q492" s="47">
        <v>1.2303428508240999E-3</v>
      </c>
      <c r="R492" s="47">
        <v>1.2303428508240999E-3</v>
      </c>
      <c r="S492" s="47">
        <v>1.2303428508240999E-3</v>
      </c>
      <c r="T492" s="17">
        <v>1017.45</v>
      </c>
      <c r="U492" s="17">
        <v>734.35</v>
      </c>
      <c r="V492" s="17">
        <v>734.35</v>
      </c>
      <c r="W492" s="17">
        <v>734.35</v>
      </c>
      <c r="X492" s="17">
        <v>1.2518123335709801</v>
      </c>
      <c r="Y492" s="17">
        <v>0.90350227250267801</v>
      </c>
      <c r="Z492" s="17">
        <v>0.90350227250267801</v>
      </c>
      <c r="AA492" s="17">
        <v>0.90350227250267801</v>
      </c>
      <c r="AB492" s="17">
        <v>0.75600000000000001</v>
      </c>
      <c r="AC492" s="17">
        <v>0.69199999999999995</v>
      </c>
      <c r="AD492" s="17">
        <v>0.35799999999999998</v>
      </c>
      <c r="AE492" s="17">
        <v>0.32</v>
      </c>
      <c r="AF492" s="17">
        <v>0.39600000000000002</v>
      </c>
      <c r="AG492" s="17">
        <v>0.75600000000000001</v>
      </c>
      <c r="AH492" s="17"/>
      <c r="AI492" s="17"/>
      <c r="AJ492" s="17">
        <v>0.75600000000000001</v>
      </c>
      <c r="AK492" s="17">
        <v>0.75600000000000001</v>
      </c>
      <c r="AL492" s="17">
        <v>0.75600000000000001</v>
      </c>
      <c r="AM492" s="48">
        <v>1</v>
      </c>
      <c r="AN492" s="48">
        <v>1</v>
      </c>
      <c r="AO492" s="48">
        <v>1</v>
      </c>
      <c r="AP492" s="48">
        <v>1</v>
      </c>
      <c r="AQ492" s="20" t="s">
        <v>850</v>
      </c>
      <c r="AR492" s="20" t="s">
        <v>850</v>
      </c>
      <c r="AS492" s="20" t="s">
        <v>850</v>
      </c>
      <c r="AT492" s="20"/>
      <c r="AU492" s="20"/>
    </row>
    <row r="493" spans="1:47" x14ac:dyDescent="0.25">
      <c r="A493" s="20" t="s">
        <v>808</v>
      </c>
      <c r="B493" s="20" t="s">
        <v>346</v>
      </c>
      <c r="C493" s="18">
        <v>54640</v>
      </c>
      <c r="D493" s="19" t="s">
        <v>350</v>
      </c>
      <c r="E493" s="18">
        <v>3790</v>
      </c>
      <c r="F493" s="17">
        <v>2450007.6800000002</v>
      </c>
      <c r="G493" s="17">
        <v>2243077.5109999999</v>
      </c>
      <c r="H493" s="17">
        <v>997884.50199999998</v>
      </c>
      <c r="I493" s="17">
        <v>880883.28200000001</v>
      </c>
      <c r="J493" s="17">
        <v>867717.72600000002</v>
      </c>
      <c r="K493" s="17">
        <v>1896989.8976666599</v>
      </c>
      <c r="L493" s="17">
        <v>1896989.8976666599</v>
      </c>
      <c r="M493" s="17">
        <v>1896989.8976666599</v>
      </c>
      <c r="N493" s="17">
        <v>147382556.99366599</v>
      </c>
      <c r="O493" s="17">
        <v>147382556.99366599</v>
      </c>
      <c r="P493" s="17">
        <v>147382556.99366599</v>
      </c>
      <c r="Q493" s="47">
        <v>1.28711968116293E-2</v>
      </c>
      <c r="R493" s="47">
        <v>1.28711968116293E-2</v>
      </c>
      <c r="S493" s="47">
        <v>1.28711968116293E-2</v>
      </c>
      <c r="T493" s="17">
        <v>1017.45</v>
      </c>
      <c r="U493" s="17">
        <v>734.35</v>
      </c>
      <c r="V493" s="17">
        <v>734.35</v>
      </c>
      <c r="W493" s="17">
        <v>734.35</v>
      </c>
      <c r="X493" s="17">
        <v>13.095799195992299</v>
      </c>
      <c r="Y493" s="17">
        <v>9.4519633786200199</v>
      </c>
      <c r="Z493" s="17">
        <v>9.4519633786200199</v>
      </c>
      <c r="AA493" s="17">
        <v>9.4519633786200199</v>
      </c>
      <c r="AB493" s="17">
        <v>21.821999999999999</v>
      </c>
      <c r="AC493" s="17">
        <v>18.379000000000001</v>
      </c>
      <c r="AD493" s="17">
        <v>9.3989999999999991</v>
      </c>
      <c r="AE493" s="17">
        <v>7.96</v>
      </c>
      <c r="AF493" s="17">
        <v>7.9880000000000004</v>
      </c>
      <c r="AG493" s="17">
        <v>21.821999999999999</v>
      </c>
      <c r="AH493" s="17"/>
      <c r="AI493" s="17"/>
      <c r="AJ493" s="17">
        <v>21.821999999999999</v>
      </c>
      <c r="AK493" s="17">
        <v>21.821999999999999</v>
      </c>
      <c r="AL493" s="17">
        <v>21.821999999999999</v>
      </c>
      <c r="AM493" s="48">
        <v>22</v>
      </c>
      <c r="AN493" s="48">
        <v>15</v>
      </c>
      <c r="AO493" s="48">
        <v>15</v>
      </c>
      <c r="AP493" s="48">
        <v>15</v>
      </c>
      <c r="AQ493" s="20" t="s">
        <v>850</v>
      </c>
      <c r="AR493" s="20" t="s">
        <v>850</v>
      </c>
      <c r="AS493" s="20" t="s">
        <v>850</v>
      </c>
      <c r="AT493" s="20"/>
      <c r="AU493" s="20"/>
    </row>
    <row r="494" spans="1:47" x14ac:dyDescent="0.25">
      <c r="A494" s="20" t="s">
        <v>808</v>
      </c>
      <c r="B494" s="20" t="s">
        <v>346</v>
      </c>
      <c r="C494" s="18">
        <v>54640</v>
      </c>
      <c r="D494" s="19" t="s">
        <v>351</v>
      </c>
      <c r="E494" s="18">
        <v>3791</v>
      </c>
      <c r="F494" s="17">
        <v>2471106.6129999999</v>
      </c>
      <c r="G494" s="17">
        <v>2208318.699</v>
      </c>
      <c r="H494" s="17">
        <v>1051155.9140000001</v>
      </c>
      <c r="I494" s="17">
        <v>848616.39399999997</v>
      </c>
      <c r="J494" s="17">
        <v>829559.33100000001</v>
      </c>
      <c r="K494" s="17">
        <v>1910193.7420000001</v>
      </c>
      <c r="L494" s="17">
        <v>1910193.7420000001</v>
      </c>
      <c r="M494" s="17">
        <v>1910193.7420000001</v>
      </c>
      <c r="N494" s="17">
        <v>147382556.99366599</v>
      </c>
      <c r="O494" s="17">
        <v>147382556.99366599</v>
      </c>
      <c r="P494" s="17">
        <v>147382556.99366599</v>
      </c>
      <c r="Q494" s="47">
        <v>1.2960785733158901E-2</v>
      </c>
      <c r="R494" s="47">
        <v>1.2960785733158901E-2</v>
      </c>
      <c r="S494" s="47">
        <v>1.2960785733158901E-2</v>
      </c>
      <c r="T494" s="17">
        <v>1017.45</v>
      </c>
      <c r="U494" s="17">
        <v>734.35</v>
      </c>
      <c r="V494" s="17">
        <v>734.35</v>
      </c>
      <c r="W494" s="17">
        <v>734.35</v>
      </c>
      <c r="X494" s="17">
        <v>13.186951444202499</v>
      </c>
      <c r="Y494" s="17">
        <v>9.5177530031452697</v>
      </c>
      <c r="Z494" s="17">
        <v>9.5177530031452697</v>
      </c>
      <c r="AA494" s="17">
        <v>9.5177530031452697</v>
      </c>
      <c r="AB494" s="17">
        <v>24.523</v>
      </c>
      <c r="AC494" s="17">
        <v>23.565999999999999</v>
      </c>
      <c r="AD494" s="17">
        <v>9.8620000000000001</v>
      </c>
      <c r="AE494" s="17">
        <v>7.5620000000000003</v>
      </c>
      <c r="AF494" s="17">
        <v>7.3719999999999999</v>
      </c>
      <c r="AG494" s="17">
        <v>24.523</v>
      </c>
      <c r="AH494" s="17"/>
      <c r="AI494" s="17"/>
      <c r="AJ494" s="17">
        <v>24.523</v>
      </c>
      <c r="AK494" s="17">
        <v>24.523</v>
      </c>
      <c r="AL494" s="17">
        <v>24.523</v>
      </c>
      <c r="AM494" s="48">
        <v>25</v>
      </c>
      <c r="AN494" s="48">
        <v>15</v>
      </c>
      <c r="AO494" s="48">
        <v>15</v>
      </c>
      <c r="AP494" s="48">
        <v>15</v>
      </c>
      <c r="AQ494" s="20" t="s">
        <v>850</v>
      </c>
      <c r="AR494" s="20" t="s">
        <v>850</v>
      </c>
      <c r="AS494" s="20" t="s">
        <v>850</v>
      </c>
      <c r="AT494" s="20"/>
      <c r="AU494" s="20"/>
    </row>
    <row r="495" spans="1:47" x14ac:dyDescent="0.25">
      <c r="A495" s="20" t="s">
        <v>387</v>
      </c>
      <c r="B495" s="20" t="s">
        <v>346</v>
      </c>
      <c r="C495" s="18">
        <v>50006</v>
      </c>
      <c r="D495" s="19" t="s">
        <v>352</v>
      </c>
      <c r="E495" s="18">
        <v>3630</v>
      </c>
      <c r="F495" s="17">
        <v>5832298.2690000003</v>
      </c>
      <c r="G495" s="17">
        <v>5972407.0520000001</v>
      </c>
      <c r="H495" s="17">
        <v>5485373.2249999996</v>
      </c>
      <c r="I495" s="17">
        <v>5360134.03</v>
      </c>
      <c r="J495" s="17">
        <v>5648987.71</v>
      </c>
      <c r="K495" s="17">
        <v>5817897.6770000001</v>
      </c>
      <c r="L495" s="17">
        <v>5817897.6770000001</v>
      </c>
      <c r="M495" s="17">
        <v>5817897.6770000001</v>
      </c>
      <c r="N495" s="17">
        <v>147382556.99366599</v>
      </c>
      <c r="O495" s="17">
        <v>147382556.99366599</v>
      </c>
      <c r="P495" s="17">
        <v>147382556.99366599</v>
      </c>
      <c r="Q495" s="47">
        <v>3.9474804859370202E-2</v>
      </c>
      <c r="R495" s="47">
        <v>3.9474804859370202E-2</v>
      </c>
      <c r="S495" s="47">
        <v>3.9474804859370202E-2</v>
      </c>
      <c r="T495" s="17">
        <v>1017.45</v>
      </c>
      <c r="U495" s="17">
        <v>734.35</v>
      </c>
      <c r="V495" s="17">
        <v>734.35</v>
      </c>
      <c r="W495" s="17">
        <v>734.35</v>
      </c>
      <c r="X495" s="17">
        <v>40.1636402041662</v>
      </c>
      <c r="Y495" s="17">
        <v>28.988322948478501</v>
      </c>
      <c r="Z495" s="17">
        <v>28.988322948478501</v>
      </c>
      <c r="AA495" s="17">
        <v>28.988322948478501</v>
      </c>
      <c r="AB495" s="17">
        <v>14.66</v>
      </c>
      <c r="AC495" s="17">
        <v>16.53</v>
      </c>
      <c r="AD495" s="17">
        <v>15.631</v>
      </c>
      <c r="AE495" s="17">
        <v>13.01</v>
      </c>
      <c r="AF495" s="17">
        <v>16.145</v>
      </c>
      <c r="AG495" s="17">
        <v>16.53</v>
      </c>
      <c r="AH495" s="17"/>
      <c r="AI495" s="17"/>
      <c r="AJ495" s="17">
        <v>16.53</v>
      </c>
      <c r="AK495" s="17">
        <v>16.53</v>
      </c>
      <c r="AL495" s="17">
        <v>16.53</v>
      </c>
      <c r="AM495" s="48">
        <v>17</v>
      </c>
      <c r="AN495" s="48">
        <v>17</v>
      </c>
      <c r="AO495" s="48">
        <v>17</v>
      </c>
      <c r="AP495" s="48">
        <v>17</v>
      </c>
      <c r="AQ495" s="20" t="s">
        <v>850</v>
      </c>
      <c r="AR495" s="20" t="s">
        <v>850</v>
      </c>
      <c r="AS495" s="20" t="s">
        <v>850</v>
      </c>
      <c r="AT495" s="20"/>
      <c r="AU495" s="20"/>
    </row>
    <row r="496" spans="1:47" x14ac:dyDescent="0.25">
      <c r="A496" s="20" t="s">
        <v>387</v>
      </c>
      <c r="B496" s="20" t="s">
        <v>346</v>
      </c>
      <c r="C496" s="18">
        <v>50006</v>
      </c>
      <c r="D496" s="19" t="s">
        <v>388</v>
      </c>
      <c r="E496" s="18">
        <v>3631</v>
      </c>
      <c r="F496" s="17">
        <v>2918255.449</v>
      </c>
      <c r="G496" s="17">
        <v>3158077.1159999999</v>
      </c>
      <c r="H496" s="17">
        <v>3403886.1329999999</v>
      </c>
      <c r="I496" s="17">
        <v>3320129.0189999999</v>
      </c>
      <c r="J496" s="17">
        <v>2759981.3280000002</v>
      </c>
      <c r="K496" s="17">
        <v>3294030.7560000001</v>
      </c>
      <c r="L496" s="17">
        <v>3294030.7560000001</v>
      </c>
      <c r="M496" s="17">
        <v>3294030.7560000001</v>
      </c>
      <c r="N496" s="17">
        <v>147382556.99366599</v>
      </c>
      <c r="O496" s="17">
        <v>147382556.99366599</v>
      </c>
      <c r="P496" s="17">
        <v>147382556.99366599</v>
      </c>
      <c r="Q496" s="47">
        <v>2.23502076717365E-2</v>
      </c>
      <c r="R496" s="47">
        <v>2.23502076717365E-2</v>
      </c>
      <c r="S496" s="47">
        <v>2.23502076717365E-2</v>
      </c>
      <c r="T496" s="17">
        <v>1017.45</v>
      </c>
      <c r="U496" s="17">
        <v>734.35</v>
      </c>
      <c r="V496" s="17">
        <v>734.35</v>
      </c>
      <c r="W496" s="17">
        <v>734.35</v>
      </c>
      <c r="X496" s="17">
        <v>22.7402187956083</v>
      </c>
      <c r="Y496" s="17">
        <v>16.4128750037397</v>
      </c>
      <c r="Z496" s="17">
        <v>16.4128750037397</v>
      </c>
      <c r="AA496" s="17">
        <v>16.4128750037397</v>
      </c>
      <c r="AB496" s="17">
        <v>39.097999999999999</v>
      </c>
      <c r="AC496" s="17">
        <v>36.234000000000002</v>
      </c>
      <c r="AD496" s="17">
        <v>42.642000000000003</v>
      </c>
      <c r="AE496" s="17">
        <v>38.639000000000003</v>
      </c>
      <c r="AF496" s="17">
        <v>31.946000000000002</v>
      </c>
      <c r="AG496" s="17">
        <v>42.642000000000003</v>
      </c>
      <c r="AH496" s="17"/>
      <c r="AI496" s="17"/>
      <c r="AJ496" s="17">
        <v>42.642000000000003</v>
      </c>
      <c r="AK496" s="17">
        <v>42.642000000000003</v>
      </c>
      <c r="AL496" s="17">
        <v>42.642000000000003</v>
      </c>
      <c r="AM496" s="48">
        <v>43</v>
      </c>
      <c r="AN496" s="48">
        <v>26</v>
      </c>
      <c r="AO496" s="48">
        <v>26</v>
      </c>
      <c r="AP496" s="48">
        <v>26</v>
      </c>
      <c r="AQ496" s="20" t="s">
        <v>850</v>
      </c>
      <c r="AR496" s="20" t="s">
        <v>850</v>
      </c>
      <c r="AS496" s="20" t="s">
        <v>850</v>
      </c>
      <c r="AT496" s="20"/>
      <c r="AU496" s="20"/>
    </row>
    <row r="497" spans="1:47" x14ac:dyDescent="0.25">
      <c r="A497" s="20" t="s">
        <v>387</v>
      </c>
      <c r="B497" s="20" t="s">
        <v>346</v>
      </c>
      <c r="C497" s="18">
        <v>50006</v>
      </c>
      <c r="D497" s="19" t="s">
        <v>389</v>
      </c>
      <c r="E497" s="18">
        <v>3632</v>
      </c>
      <c r="F497" s="17">
        <v>2736223.5279999999</v>
      </c>
      <c r="G497" s="17">
        <v>3023093.8339999998</v>
      </c>
      <c r="H497" s="17">
        <v>3103412.8560000001</v>
      </c>
      <c r="I497" s="17">
        <v>3346741.2429999998</v>
      </c>
      <c r="J497" s="17">
        <v>3348260.9819999998</v>
      </c>
      <c r="K497" s="17">
        <v>3266138.36033333</v>
      </c>
      <c r="L497" s="17">
        <v>3266138.36033333</v>
      </c>
      <c r="M497" s="17">
        <v>3266138.36033333</v>
      </c>
      <c r="N497" s="17">
        <v>147382556.99366599</v>
      </c>
      <c r="O497" s="17">
        <v>147382556.99366599</v>
      </c>
      <c r="P497" s="17">
        <v>147382556.99366599</v>
      </c>
      <c r="Q497" s="47">
        <v>2.2160955997484001E-2</v>
      </c>
      <c r="R497" s="47">
        <v>2.2160955997484001E-2</v>
      </c>
      <c r="S497" s="47">
        <v>2.2160955997484001E-2</v>
      </c>
      <c r="T497" s="17">
        <v>1017.45</v>
      </c>
      <c r="U497" s="17">
        <v>734.35</v>
      </c>
      <c r="V497" s="17">
        <v>734.35</v>
      </c>
      <c r="W497" s="17">
        <v>734.35</v>
      </c>
      <c r="X497" s="17">
        <v>22.5476646796401</v>
      </c>
      <c r="Y497" s="17">
        <v>16.273898036752399</v>
      </c>
      <c r="Z497" s="17">
        <v>16.273898036752399</v>
      </c>
      <c r="AA497" s="17">
        <v>16.273898036752399</v>
      </c>
      <c r="AB497" s="17">
        <v>36.744</v>
      </c>
      <c r="AC497" s="17">
        <v>36.298999999999999</v>
      </c>
      <c r="AD497" s="17">
        <v>38.506999999999998</v>
      </c>
      <c r="AE497" s="17">
        <v>40.204999999999998</v>
      </c>
      <c r="AF497" s="17">
        <v>37.643999999999998</v>
      </c>
      <c r="AG497" s="17">
        <v>40.204999999999998</v>
      </c>
      <c r="AH497" s="17"/>
      <c r="AI497" s="17"/>
      <c r="AJ497" s="17">
        <v>40.204999999999998</v>
      </c>
      <c r="AK497" s="17">
        <v>40.204999999999998</v>
      </c>
      <c r="AL497" s="17">
        <v>40.204999999999998</v>
      </c>
      <c r="AM497" s="48">
        <v>40</v>
      </c>
      <c r="AN497" s="48">
        <v>26</v>
      </c>
      <c r="AO497" s="48">
        <v>26</v>
      </c>
      <c r="AP497" s="48">
        <v>26</v>
      </c>
      <c r="AQ497" s="20" t="s">
        <v>850</v>
      </c>
      <c r="AR497" s="20" t="s">
        <v>850</v>
      </c>
      <c r="AS497" s="20" t="s">
        <v>850</v>
      </c>
      <c r="AT497" s="20"/>
      <c r="AU497" s="20"/>
    </row>
    <row r="498" spans="1:47" x14ac:dyDescent="0.25">
      <c r="A498" s="20" t="s">
        <v>387</v>
      </c>
      <c r="B498" s="20" t="s">
        <v>346</v>
      </c>
      <c r="C498" s="18">
        <v>50006</v>
      </c>
      <c r="D498" s="19" t="s">
        <v>390</v>
      </c>
      <c r="E498" s="18">
        <v>3633</v>
      </c>
      <c r="F498" s="17">
        <v>3403287.5180000002</v>
      </c>
      <c r="G498" s="17">
        <v>3462593.5440000002</v>
      </c>
      <c r="H498" s="17">
        <v>3243526.7689999999</v>
      </c>
      <c r="I498" s="17">
        <v>3343836.963</v>
      </c>
      <c r="J498" s="17">
        <v>3325607.9870000002</v>
      </c>
      <c r="K498" s="17">
        <v>3403239.3416666598</v>
      </c>
      <c r="L498" s="17">
        <v>3403239.3416666598</v>
      </c>
      <c r="M498" s="17">
        <v>3403239.3416666598</v>
      </c>
      <c r="N498" s="17">
        <v>147382556.99366599</v>
      </c>
      <c r="O498" s="17">
        <v>147382556.99366599</v>
      </c>
      <c r="P498" s="17">
        <v>147382556.99366599</v>
      </c>
      <c r="Q498" s="47">
        <v>2.3091194854306302E-2</v>
      </c>
      <c r="R498" s="47">
        <v>2.3091194854306302E-2</v>
      </c>
      <c r="S498" s="47">
        <v>2.3091194854306302E-2</v>
      </c>
      <c r="T498" s="17">
        <v>1017.45</v>
      </c>
      <c r="U498" s="17">
        <v>734.35</v>
      </c>
      <c r="V498" s="17">
        <v>734.35</v>
      </c>
      <c r="W498" s="17">
        <v>734.35</v>
      </c>
      <c r="X498" s="17">
        <v>23.4941362045139</v>
      </c>
      <c r="Y498" s="17">
        <v>16.9570189412598</v>
      </c>
      <c r="Z498" s="17">
        <v>16.9570189412598</v>
      </c>
      <c r="AA498" s="17">
        <v>16.9570189412598</v>
      </c>
      <c r="AB498" s="17">
        <v>40.411000000000001</v>
      </c>
      <c r="AC498" s="17">
        <v>40.465000000000003</v>
      </c>
      <c r="AD498" s="17">
        <v>39.247</v>
      </c>
      <c r="AE498" s="17">
        <v>37.654000000000003</v>
      </c>
      <c r="AF498" s="17">
        <v>37.347000000000001</v>
      </c>
      <c r="AG498" s="17">
        <v>40.465000000000003</v>
      </c>
      <c r="AH498" s="17"/>
      <c r="AI498" s="17"/>
      <c r="AJ498" s="17">
        <v>40.465000000000003</v>
      </c>
      <c r="AK498" s="17">
        <v>40.465000000000003</v>
      </c>
      <c r="AL498" s="17">
        <v>40.465000000000003</v>
      </c>
      <c r="AM498" s="48">
        <v>40</v>
      </c>
      <c r="AN498" s="48">
        <v>27</v>
      </c>
      <c r="AO498" s="48">
        <v>27</v>
      </c>
      <c r="AP498" s="48">
        <v>27</v>
      </c>
      <c r="AQ498" s="20" t="s">
        <v>850</v>
      </c>
      <c r="AR498" s="20" t="s">
        <v>850</v>
      </c>
      <c r="AS498" s="20" t="s">
        <v>850</v>
      </c>
      <c r="AT498" s="20"/>
      <c r="AU498" s="20"/>
    </row>
    <row r="499" spans="1:47" x14ac:dyDescent="0.25">
      <c r="A499" s="20" t="s">
        <v>387</v>
      </c>
      <c r="B499" s="20" t="s">
        <v>346</v>
      </c>
      <c r="C499" s="18">
        <v>50006</v>
      </c>
      <c r="D499" s="19" t="s">
        <v>391</v>
      </c>
      <c r="E499" s="18">
        <v>3634</v>
      </c>
      <c r="F499" s="17">
        <v>3074112.094</v>
      </c>
      <c r="G499" s="17">
        <v>2954488.4010000001</v>
      </c>
      <c r="H499" s="17">
        <v>3135006.8659999999</v>
      </c>
      <c r="I499" s="17">
        <v>3311573.7689999999</v>
      </c>
      <c r="J499" s="17">
        <v>3220289.3360000001</v>
      </c>
      <c r="K499" s="17">
        <v>3222289.9903333299</v>
      </c>
      <c r="L499" s="17">
        <v>3222289.9903333299</v>
      </c>
      <c r="M499" s="17">
        <v>3222289.9903333299</v>
      </c>
      <c r="N499" s="17">
        <v>147382556.99366599</v>
      </c>
      <c r="O499" s="17">
        <v>147382556.99366599</v>
      </c>
      <c r="P499" s="17">
        <v>147382556.99366599</v>
      </c>
      <c r="Q499" s="47">
        <v>2.1863442025041001E-2</v>
      </c>
      <c r="R499" s="47">
        <v>2.1863442025041001E-2</v>
      </c>
      <c r="S499" s="47">
        <v>2.1863442025041001E-2</v>
      </c>
      <c r="T499" s="17">
        <v>1017.45</v>
      </c>
      <c r="U499" s="17">
        <v>734.35</v>
      </c>
      <c r="V499" s="17">
        <v>734.35</v>
      </c>
      <c r="W499" s="17">
        <v>734.35</v>
      </c>
      <c r="X499" s="17">
        <v>22.2449590883779</v>
      </c>
      <c r="Y499" s="17">
        <v>16.0554186510888</v>
      </c>
      <c r="Z499" s="17">
        <v>16.0554186510888</v>
      </c>
      <c r="AA499" s="17">
        <v>16.0554186510888</v>
      </c>
      <c r="AB499" s="17">
        <v>39.213000000000001</v>
      </c>
      <c r="AC499" s="17">
        <v>34.841999999999999</v>
      </c>
      <c r="AD499" s="17">
        <v>38.261000000000003</v>
      </c>
      <c r="AE499" s="17">
        <v>37.991999999999997</v>
      </c>
      <c r="AF499" s="17">
        <v>36.063000000000002</v>
      </c>
      <c r="AG499" s="17">
        <v>39.213000000000001</v>
      </c>
      <c r="AH499" s="17"/>
      <c r="AI499" s="17"/>
      <c r="AJ499" s="17">
        <v>39.213000000000001</v>
      </c>
      <c r="AK499" s="17">
        <v>39.213000000000001</v>
      </c>
      <c r="AL499" s="17">
        <v>39.213000000000001</v>
      </c>
      <c r="AM499" s="48">
        <v>39</v>
      </c>
      <c r="AN499" s="48">
        <v>26</v>
      </c>
      <c r="AO499" s="48">
        <v>26</v>
      </c>
      <c r="AP499" s="48">
        <v>26</v>
      </c>
      <c r="AQ499" s="20" t="s">
        <v>850</v>
      </c>
      <c r="AR499" s="20" t="s">
        <v>850</v>
      </c>
      <c r="AS499" s="20" t="s">
        <v>850</v>
      </c>
      <c r="AT499" s="20"/>
      <c r="AU499" s="20"/>
    </row>
    <row r="500" spans="1:47" x14ac:dyDescent="0.25">
      <c r="A500" s="20" t="s">
        <v>387</v>
      </c>
      <c r="B500" s="20" t="s">
        <v>346</v>
      </c>
      <c r="C500" s="18">
        <v>50006</v>
      </c>
      <c r="D500" s="19" t="s">
        <v>392</v>
      </c>
      <c r="E500" s="18">
        <v>3635</v>
      </c>
      <c r="F500" s="17">
        <v>2971105.986</v>
      </c>
      <c r="G500" s="17">
        <v>3414483.3650000002</v>
      </c>
      <c r="H500" s="17">
        <v>3112053.2850000001</v>
      </c>
      <c r="I500" s="17">
        <v>3173039.946</v>
      </c>
      <c r="J500" s="17">
        <v>3006337.2609999999</v>
      </c>
      <c r="K500" s="17">
        <v>3233192.1986666601</v>
      </c>
      <c r="L500" s="17">
        <v>3233192.1986666601</v>
      </c>
      <c r="M500" s="17">
        <v>3233192.1986666601</v>
      </c>
      <c r="N500" s="17">
        <v>147382556.99366599</v>
      </c>
      <c r="O500" s="17">
        <v>147382556.99366599</v>
      </c>
      <c r="P500" s="17">
        <v>147382556.99366599</v>
      </c>
      <c r="Q500" s="47">
        <v>2.1937414200281499E-2</v>
      </c>
      <c r="R500" s="47">
        <v>2.1937414200281499E-2</v>
      </c>
      <c r="S500" s="47">
        <v>2.1937414200281499E-2</v>
      </c>
      <c r="T500" s="17">
        <v>1017.45</v>
      </c>
      <c r="U500" s="17">
        <v>734.35</v>
      </c>
      <c r="V500" s="17">
        <v>734.35</v>
      </c>
      <c r="W500" s="17">
        <v>734.35</v>
      </c>
      <c r="X500" s="17">
        <v>22.320222078076402</v>
      </c>
      <c r="Y500" s="17">
        <v>16.109740117976699</v>
      </c>
      <c r="Z500" s="17">
        <v>16.109740117976699</v>
      </c>
      <c r="AA500" s="17">
        <v>16.109740117976699</v>
      </c>
      <c r="AB500" s="17">
        <v>36.561</v>
      </c>
      <c r="AC500" s="17">
        <v>39.646999999999998</v>
      </c>
      <c r="AD500" s="17">
        <v>37.593000000000004</v>
      </c>
      <c r="AE500" s="17">
        <v>36.512999999999998</v>
      </c>
      <c r="AF500" s="17">
        <v>34.380000000000003</v>
      </c>
      <c r="AG500" s="17">
        <v>39.646999999999998</v>
      </c>
      <c r="AH500" s="17"/>
      <c r="AI500" s="17"/>
      <c r="AJ500" s="17">
        <v>39.646999999999998</v>
      </c>
      <c r="AK500" s="17">
        <v>39.646999999999998</v>
      </c>
      <c r="AL500" s="17">
        <v>39.646999999999998</v>
      </c>
      <c r="AM500" s="48">
        <v>40</v>
      </c>
      <c r="AN500" s="48">
        <v>26</v>
      </c>
      <c r="AO500" s="48">
        <v>26</v>
      </c>
      <c r="AP500" s="48">
        <v>26</v>
      </c>
      <c r="AQ500" s="20" t="s">
        <v>850</v>
      </c>
      <c r="AR500" s="20" t="s">
        <v>850</v>
      </c>
      <c r="AS500" s="20" t="s">
        <v>850</v>
      </c>
      <c r="AT500" s="20"/>
      <c r="AU500" s="20"/>
    </row>
    <row r="501" spans="1:47" x14ac:dyDescent="0.25">
      <c r="A501" s="20" t="s">
        <v>393</v>
      </c>
      <c r="B501" s="20" t="s">
        <v>346</v>
      </c>
      <c r="C501" s="18">
        <v>2406</v>
      </c>
      <c r="D501" s="19" t="s">
        <v>353</v>
      </c>
      <c r="E501" s="18">
        <v>1552</v>
      </c>
      <c r="F501" s="17">
        <v>3071284.125</v>
      </c>
      <c r="G501" s="17">
        <v>5365648.1059999997</v>
      </c>
      <c r="H501" s="17">
        <v>5216745.3530000001</v>
      </c>
      <c r="I501" s="17">
        <v>3102737.466</v>
      </c>
      <c r="J501" s="17">
        <v>4173349.4810000001</v>
      </c>
      <c r="K501" s="17">
        <v>4918580.9800000004</v>
      </c>
      <c r="L501" s="17">
        <v>4918580.9800000004</v>
      </c>
      <c r="M501" s="17">
        <v>4918580.9800000004</v>
      </c>
      <c r="N501" s="17">
        <v>147382556.99366599</v>
      </c>
      <c r="O501" s="17">
        <v>147382556.99366599</v>
      </c>
      <c r="P501" s="17">
        <v>147382556.99366599</v>
      </c>
      <c r="Q501" s="47">
        <v>3.3372884012396103E-2</v>
      </c>
      <c r="R501" s="47">
        <v>3.3372884012396103E-2</v>
      </c>
      <c r="S501" s="47">
        <v>3.3372884012396103E-2</v>
      </c>
      <c r="T501" s="17">
        <v>1017.45</v>
      </c>
      <c r="U501" s="17">
        <v>734.35</v>
      </c>
      <c r="V501" s="17">
        <v>734.35</v>
      </c>
      <c r="W501" s="17">
        <v>734.35</v>
      </c>
      <c r="X501" s="17">
        <v>33.955240838412401</v>
      </c>
      <c r="Y501" s="17">
        <v>24.507377374503001</v>
      </c>
      <c r="Z501" s="17">
        <v>24.507377374503001</v>
      </c>
      <c r="AA501" s="17">
        <v>24.507377374503001</v>
      </c>
      <c r="AB501" s="17">
        <v>12.964</v>
      </c>
      <c r="AC501" s="17">
        <v>13.753</v>
      </c>
      <c r="AD501" s="17">
        <v>18.53</v>
      </c>
      <c r="AE501" s="17">
        <v>12.422000000000001</v>
      </c>
      <c r="AF501" s="17">
        <v>16.673999999999999</v>
      </c>
      <c r="AG501" s="17">
        <v>18.53</v>
      </c>
      <c r="AH501" s="17"/>
      <c r="AI501" s="17"/>
      <c r="AJ501" s="17">
        <v>18.53</v>
      </c>
      <c r="AK501" s="17">
        <v>18.53</v>
      </c>
      <c r="AL501" s="17">
        <v>18.53</v>
      </c>
      <c r="AM501" s="48">
        <v>19</v>
      </c>
      <c r="AN501" s="48">
        <v>19</v>
      </c>
      <c r="AO501" s="48">
        <v>19</v>
      </c>
      <c r="AP501" s="48">
        <v>19</v>
      </c>
      <c r="AQ501" s="20" t="s">
        <v>850</v>
      </c>
      <c r="AR501" s="20" t="s">
        <v>850</v>
      </c>
      <c r="AS501" s="20" t="s">
        <v>850</v>
      </c>
      <c r="AT501" s="20"/>
      <c r="AU501" s="20"/>
    </row>
    <row r="502" spans="1:47" x14ac:dyDescent="0.25">
      <c r="A502" s="20" t="s">
        <v>393</v>
      </c>
      <c r="B502" s="20" t="s">
        <v>346</v>
      </c>
      <c r="C502" s="18">
        <v>2406</v>
      </c>
      <c r="D502" s="19" t="s">
        <v>354</v>
      </c>
      <c r="E502" s="18">
        <v>1553</v>
      </c>
      <c r="F502" s="17">
        <v>3234913.344</v>
      </c>
      <c r="G502" s="17">
        <v>3514083.125</v>
      </c>
      <c r="H502" s="17">
        <v>4235542.6040000003</v>
      </c>
      <c r="I502" s="17">
        <v>2739193.4550000001</v>
      </c>
      <c r="J502" s="17">
        <v>4249158.8870000001</v>
      </c>
      <c r="K502" s="17">
        <v>3999594.872</v>
      </c>
      <c r="L502" s="17">
        <v>3999594.872</v>
      </c>
      <c r="M502" s="17">
        <v>3999594.872</v>
      </c>
      <c r="N502" s="17">
        <v>147382556.99366599</v>
      </c>
      <c r="O502" s="17">
        <v>147382556.99366599</v>
      </c>
      <c r="P502" s="17">
        <v>147382556.99366599</v>
      </c>
      <c r="Q502" s="47">
        <v>2.7137504963846301E-2</v>
      </c>
      <c r="R502" s="47">
        <v>2.7137504963846301E-2</v>
      </c>
      <c r="S502" s="47">
        <v>2.7137504963846301E-2</v>
      </c>
      <c r="T502" s="17">
        <v>1017.45</v>
      </c>
      <c r="U502" s="17">
        <v>734.35</v>
      </c>
      <c r="V502" s="17">
        <v>734.35</v>
      </c>
      <c r="W502" s="17">
        <v>734.35</v>
      </c>
      <c r="X502" s="17">
        <v>27.611054425465401</v>
      </c>
      <c r="Y502" s="17">
        <v>19.928426770200499</v>
      </c>
      <c r="Z502" s="17">
        <v>19.928426770200499</v>
      </c>
      <c r="AA502" s="17">
        <v>19.928426770200499</v>
      </c>
      <c r="AB502" s="17">
        <v>10.896000000000001</v>
      </c>
      <c r="AC502" s="17">
        <v>13.569000000000001</v>
      </c>
      <c r="AD502" s="17">
        <v>18.739999999999998</v>
      </c>
      <c r="AE502" s="17">
        <v>13.608000000000001</v>
      </c>
      <c r="AF502" s="17">
        <v>16.213000000000001</v>
      </c>
      <c r="AG502" s="17">
        <v>18.739999999999998</v>
      </c>
      <c r="AH502" s="17"/>
      <c r="AI502" s="17"/>
      <c r="AJ502" s="17">
        <v>18.739999999999998</v>
      </c>
      <c r="AK502" s="17">
        <v>18.739999999999998</v>
      </c>
      <c r="AL502" s="17">
        <v>18.739999999999998</v>
      </c>
      <c r="AM502" s="48">
        <v>19</v>
      </c>
      <c r="AN502" s="48">
        <v>19</v>
      </c>
      <c r="AO502" s="48">
        <v>19</v>
      </c>
      <c r="AP502" s="48">
        <v>19</v>
      </c>
      <c r="AQ502" s="20" t="s">
        <v>850</v>
      </c>
      <c r="AR502" s="20" t="s">
        <v>850</v>
      </c>
      <c r="AS502" s="20" t="s">
        <v>850</v>
      </c>
      <c r="AT502" s="20"/>
      <c r="AU502" s="20"/>
    </row>
    <row r="503" spans="1:47" x14ac:dyDescent="0.25">
      <c r="A503" s="20" t="s">
        <v>393</v>
      </c>
      <c r="B503" s="20" t="s">
        <v>346</v>
      </c>
      <c r="C503" s="18">
        <v>2406</v>
      </c>
      <c r="D503" s="19" t="s">
        <v>357</v>
      </c>
      <c r="E503" s="18">
        <v>1558</v>
      </c>
      <c r="F503" s="17">
        <v>4237413.7649999997</v>
      </c>
      <c r="G503" s="17">
        <v>5114993.7520000003</v>
      </c>
      <c r="H503" s="17">
        <v>3509756.7689999999</v>
      </c>
      <c r="I503" s="17">
        <v>2857889.1490000002</v>
      </c>
      <c r="J503" s="17">
        <v>3674944</v>
      </c>
      <c r="K503" s="17">
        <v>4342450.5056666601</v>
      </c>
      <c r="L503" s="17">
        <v>4342450.5056666601</v>
      </c>
      <c r="M503" s="17">
        <v>4342450.5056666601</v>
      </c>
      <c r="N503" s="17">
        <v>147382556.99366599</v>
      </c>
      <c r="O503" s="17">
        <v>147382556.99366599</v>
      </c>
      <c r="P503" s="17">
        <v>147382556.99366599</v>
      </c>
      <c r="Q503" s="47">
        <v>2.946380219101E-2</v>
      </c>
      <c r="R503" s="47">
        <v>2.946380219101E-2</v>
      </c>
      <c r="S503" s="47">
        <v>2.946380219101E-2</v>
      </c>
      <c r="T503" s="17">
        <v>1017.45</v>
      </c>
      <c r="U503" s="17">
        <v>734.35</v>
      </c>
      <c r="V503" s="17">
        <v>734.35</v>
      </c>
      <c r="W503" s="17">
        <v>734.35</v>
      </c>
      <c r="X503" s="17">
        <v>29.977945539243201</v>
      </c>
      <c r="Y503" s="17">
        <v>21.6367431389682</v>
      </c>
      <c r="Z503" s="17">
        <v>21.6367431389682</v>
      </c>
      <c r="AA503" s="17">
        <v>21.6367431389682</v>
      </c>
      <c r="AB503" s="17">
        <v>14.568</v>
      </c>
      <c r="AC503" s="17">
        <v>13.538</v>
      </c>
      <c r="AD503" s="17">
        <v>15.593999999999999</v>
      </c>
      <c r="AE503" s="17">
        <v>10.342000000000001</v>
      </c>
      <c r="AF503" s="17">
        <v>14.215</v>
      </c>
      <c r="AG503" s="17">
        <v>15.593999999999999</v>
      </c>
      <c r="AH503" s="17"/>
      <c r="AI503" s="17"/>
      <c r="AJ503" s="17">
        <v>15.593999999999999</v>
      </c>
      <c r="AK503" s="17">
        <v>15.593999999999999</v>
      </c>
      <c r="AL503" s="17">
        <v>15.593999999999999</v>
      </c>
      <c r="AM503" s="48">
        <v>16</v>
      </c>
      <c r="AN503" s="48">
        <v>16</v>
      </c>
      <c r="AO503" s="48">
        <v>16</v>
      </c>
      <c r="AP503" s="48">
        <v>16</v>
      </c>
      <c r="AQ503" s="20" t="s">
        <v>850</v>
      </c>
      <c r="AR503" s="20" t="s">
        <v>850</v>
      </c>
      <c r="AS503" s="20" t="s">
        <v>850</v>
      </c>
      <c r="AT503" s="20"/>
      <c r="AU503" s="20"/>
    </row>
    <row r="504" spans="1:47" x14ac:dyDescent="0.25">
      <c r="A504" s="20" t="s">
        <v>393</v>
      </c>
      <c r="B504" s="20" t="s">
        <v>346</v>
      </c>
      <c r="C504" s="18">
        <v>2406</v>
      </c>
      <c r="D504" s="19" t="s">
        <v>358</v>
      </c>
      <c r="E504" s="18">
        <v>1559</v>
      </c>
      <c r="F504" s="17">
        <v>4975921.426</v>
      </c>
      <c r="G504" s="17">
        <v>4524940.2489999998</v>
      </c>
      <c r="H504" s="17">
        <v>3882765.46</v>
      </c>
      <c r="I504" s="17">
        <v>2694926.173</v>
      </c>
      <c r="J504" s="17">
        <v>3343540.1549999998</v>
      </c>
      <c r="K504" s="17">
        <v>4461209.0449999999</v>
      </c>
      <c r="L504" s="17">
        <v>4461209.0449999999</v>
      </c>
      <c r="M504" s="17">
        <v>4461209.0449999999</v>
      </c>
      <c r="N504" s="17">
        <v>147382556.99366599</v>
      </c>
      <c r="O504" s="17">
        <v>147382556.99366599</v>
      </c>
      <c r="P504" s="17">
        <v>147382556.99366599</v>
      </c>
      <c r="Q504" s="47">
        <v>3.0269586415112199E-2</v>
      </c>
      <c r="R504" s="47">
        <v>3.0269586415112199E-2</v>
      </c>
      <c r="S504" s="47">
        <v>3.0269586415112199E-2</v>
      </c>
      <c r="T504" s="17">
        <v>1017.45</v>
      </c>
      <c r="U504" s="17">
        <v>734.35</v>
      </c>
      <c r="V504" s="17">
        <v>734.35</v>
      </c>
      <c r="W504" s="17">
        <v>734.35</v>
      </c>
      <c r="X504" s="17">
        <v>30.797790698055898</v>
      </c>
      <c r="Y504" s="17">
        <v>22.228470783937599</v>
      </c>
      <c r="Z504" s="17">
        <v>22.228470783937599</v>
      </c>
      <c r="AA504" s="17">
        <v>22.228470783937599</v>
      </c>
      <c r="AB504" s="17">
        <v>14.234999999999999</v>
      </c>
      <c r="AC504" s="17">
        <v>14.641</v>
      </c>
      <c r="AD504" s="17">
        <v>14.795999999999999</v>
      </c>
      <c r="AE504" s="17">
        <v>12.295999999999999</v>
      </c>
      <c r="AF504" s="17">
        <v>15.188000000000001</v>
      </c>
      <c r="AG504" s="17">
        <v>15.188000000000001</v>
      </c>
      <c r="AH504" s="17"/>
      <c r="AI504" s="17"/>
      <c r="AJ504" s="17">
        <v>15.188000000000001</v>
      </c>
      <c r="AK504" s="17">
        <v>15.188000000000001</v>
      </c>
      <c r="AL504" s="17">
        <v>15.188000000000001</v>
      </c>
      <c r="AM504" s="48">
        <v>15</v>
      </c>
      <c r="AN504" s="48">
        <v>15</v>
      </c>
      <c r="AO504" s="48">
        <v>15</v>
      </c>
      <c r="AP504" s="48">
        <v>15</v>
      </c>
      <c r="AQ504" s="20" t="s">
        <v>850</v>
      </c>
      <c r="AR504" s="20" t="s">
        <v>850</v>
      </c>
      <c r="AS504" s="20" t="s">
        <v>850</v>
      </c>
      <c r="AT504" s="20"/>
      <c r="AU504" s="20"/>
    </row>
    <row r="505" spans="1:47" x14ac:dyDescent="0.25">
      <c r="A505" s="20" t="s">
        <v>393</v>
      </c>
      <c r="B505" s="20" t="s">
        <v>346</v>
      </c>
      <c r="C505" s="18">
        <v>2406</v>
      </c>
      <c r="D505" s="19" t="s">
        <v>99</v>
      </c>
      <c r="E505" s="18">
        <v>1561</v>
      </c>
      <c r="F505" s="17">
        <v>79343.637000000002</v>
      </c>
      <c r="G505" s="17">
        <v>67197.540999999997</v>
      </c>
      <c r="H505" s="17">
        <v>21875.187999999998</v>
      </c>
      <c r="I505" s="17">
        <v>24248.554</v>
      </c>
      <c r="J505" s="17">
        <v>70873.725999999995</v>
      </c>
      <c r="K505" s="17">
        <v>72471.634666666607</v>
      </c>
      <c r="L505" s="17">
        <v>72471.634666666607</v>
      </c>
      <c r="M505" s="17">
        <v>72471.634666666607</v>
      </c>
      <c r="N505" s="17">
        <v>147382556.99366599</v>
      </c>
      <c r="O505" s="17">
        <v>147382556.99366599</v>
      </c>
      <c r="P505" s="17">
        <v>147382556.99366599</v>
      </c>
      <c r="Q505" s="47">
        <v>4.9172463923109202E-4</v>
      </c>
      <c r="R505" s="47">
        <v>4.9172463923109202E-4</v>
      </c>
      <c r="S505" s="47">
        <v>4.9172463923109202E-4</v>
      </c>
      <c r="T505" s="17">
        <v>1017.45</v>
      </c>
      <c r="U505" s="17">
        <v>734.35</v>
      </c>
      <c r="V505" s="17">
        <v>734.35</v>
      </c>
      <c r="W505" s="17">
        <v>734.35</v>
      </c>
      <c r="X505" s="17">
        <v>0.50030523418567496</v>
      </c>
      <c r="Y505" s="17">
        <v>0.36109798881935201</v>
      </c>
      <c r="Z505" s="17">
        <v>0.36109798881935201</v>
      </c>
      <c r="AA505" s="17">
        <v>0.36109798881935201</v>
      </c>
      <c r="AB505" s="17">
        <v>1.423</v>
      </c>
      <c r="AC505" s="17">
        <v>1.0589999999999999</v>
      </c>
      <c r="AD505" s="17">
        <v>0.41199999999999998</v>
      </c>
      <c r="AE505" s="17">
        <v>0.40100000000000002</v>
      </c>
      <c r="AF505" s="17">
        <v>1.0229999999999999</v>
      </c>
      <c r="AG505" s="17">
        <v>1.423</v>
      </c>
      <c r="AH505" s="17"/>
      <c r="AI505" s="17"/>
      <c r="AJ505" s="17">
        <v>1.423</v>
      </c>
      <c r="AK505" s="17">
        <v>1.423</v>
      </c>
      <c r="AL505" s="17">
        <v>1.423</v>
      </c>
      <c r="AM505" s="48">
        <v>1</v>
      </c>
      <c r="AN505" s="48">
        <v>1</v>
      </c>
      <c r="AO505" s="48">
        <v>1</v>
      </c>
      <c r="AP505" s="48">
        <v>1</v>
      </c>
      <c r="AQ505" s="20" t="s">
        <v>850</v>
      </c>
      <c r="AR505" s="20" t="s">
        <v>850</v>
      </c>
      <c r="AS505" s="20" t="s">
        <v>850</v>
      </c>
      <c r="AT505" s="20"/>
      <c r="AU505" s="20"/>
    </row>
    <row r="506" spans="1:47" x14ac:dyDescent="0.25">
      <c r="A506" s="20" t="s">
        <v>393</v>
      </c>
      <c r="B506" s="20" t="s">
        <v>346</v>
      </c>
      <c r="C506" s="18">
        <v>2406</v>
      </c>
      <c r="D506" s="19" t="s">
        <v>101</v>
      </c>
      <c r="E506" s="18">
        <v>1562</v>
      </c>
      <c r="F506" s="17">
        <v>92065.032999999996</v>
      </c>
      <c r="G506" s="17">
        <v>115215.80499999999</v>
      </c>
      <c r="H506" s="17">
        <v>18638.597000000002</v>
      </c>
      <c r="I506" s="17">
        <v>25908.404999999999</v>
      </c>
      <c r="J506" s="17">
        <v>69220.067999999999</v>
      </c>
      <c r="K506" s="17">
        <v>92166.968666666595</v>
      </c>
      <c r="L506" s="17">
        <v>92166.968666666595</v>
      </c>
      <c r="M506" s="17">
        <v>92166.968666666595</v>
      </c>
      <c r="N506" s="17">
        <v>147382556.99366599</v>
      </c>
      <c r="O506" s="17">
        <v>147382556.99366599</v>
      </c>
      <c r="P506" s="17">
        <v>147382556.99366599</v>
      </c>
      <c r="Q506" s="47">
        <v>6.2535873000647705E-4</v>
      </c>
      <c r="R506" s="47">
        <v>6.2535873000647705E-4</v>
      </c>
      <c r="S506" s="47">
        <v>6.2535873000647705E-4</v>
      </c>
      <c r="T506" s="17">
        <v>1017.45</v>
      </c>
      <c r="U506" s="17">
        <v>734.35</v>
      </c>
      <c r="V506" s="17">
        <v>734.35</v>
      </c>
      <c r="W506" s="17">
        <v>734.35</v>
      </c>
      <c r="X506" s="17">
        <v>0.63627123984509004</v>
      </c>
      <c r="Y506" s="17">
        <v>0.45923218338025601</v>
      </c>
      <c r="Z506" s="17">
        <v>0.45923218338025601</v>
      </c>
      <c r="AA506" s="17">
        <v>0.45923218338025601</v>
      </c>
      <c r="AB506" s="17">
        <v>2.056</v>
      </c>
      <c r="AC506" s="17">
        <v>2.4940000000000002</v>
      </c>
      <c r="AD506" s="17">
        <v>0.48099999999999998</v>
      </c>
      <c r="AE506" s="17">
        <v>0.59399999999999997</v>
      </c>
      <c r="AF506" s="17">
        <v>1.425</v>
      </c>
      <c r="AG506" s="17">
        <v>2.4940000000000002</v>
      </c>
      <c r="AH506" s="17"/>
      <c r="AI506" s="17"/>
      <c r="AJ506" s="17">
        <v>2.4940000000000002</v>
      </c>
      <c r="AK506" s="17">
        <v>2.4940000000000002</v>
      </c>
      <c r="AL506" s="17">
        <v>2.4940000000000002</v>
      </c>
      <c r="AM506" s="48">
        <v>2</v>
      </c>
      <c r="AN506" s="48">
        <v>1</v>
      </c>
      <c r="AO506" s="48">
        <v>1</v>
      </c>
      <c r="AP506" s="48">
        <v>1</v>
      </c>
      <c r="AQ506" s="20" t="s">
        <v>850</v>
      </c>
      <c r="AR506" s="20" t="s">
        <v>850</v>
      </c>
      <c r="AS506" s="20" t="s">
        <v>850</v>
      </c>
      <c r="AT506" s="20"/>
      <c r="AU506" s="20"/>
    </row>
    <row r="507" spans="1:47" x14ac:dyDescent="0.25">
      <c r="A507" s="20" t="s">
        <v>393</v>
      </c>
      <c r="B507" s="20" t="s">
        <v>346</v>
      </c>
      <c r="C507" s="18">
        <v>2406</v>
      </c>
      <c r="D507" s="19" t="s">
        <v>102</v>
      </c>
      <c r="E507" s="18">
        <v>1563</v>
      </c>
      <c r="F507" s="17">
        <v>27559.699000000001</v>
      </c>
      <c r="G507" s="17">
        <v>108171.08500000001</v>
      </c>
      <c r="H507" s="17">
        <v>16093.572</v>
      </c>
      <c r="I507" s="17">
        <v>21541.204000000002</v>
      </c>
      <c r="J507" s="17">
        <v>66223.803</v>
      </c>
      <c r="K507" s="17">
        <v>67318.195666666594</v>
      </c>
      <c r="L507" s="17">
        <v>67318.195666666594</v>
      </c>
      <c r="M507" s="17">
        <v>67318.195666666594</v>
      </c>
      <c r="N507" s="17">
        <v>147382556.99366599</v>
      </c>
      <c r="O507" s="17">
        <v>147382556.99366599</v>
      </c>
      <c r="P507" s="17">
        <v>147382556.99366599</v>
      </c>
      <c r="Q507" s="47">
        <v>4.5675822865225098E-4</v>
      </c>
      <c r="R507" s="47">
        <v>4.5675822865225098E-4</v>
      </c>
      <c r="S507" s="47">
        <v>4.5675822865225098E-4</v>
      </c>
      <c r="T507" s="17">
        <v>1017.45</v>
      </c>
      <c r="U507" s="17">
        <v>734.35</v>
      </c>
      <c r="V507" s="17">
        <v>734.35</v>
      </c>
      <c r="W507" s="17">
        <v>734.35</v>
      </c>
      <c r="X507" s="17">
        <v>0.46472865974223299</v>
      </c>
      <c r="Y507" s="17">
        <v>0.33542040521077998</v>
      </c>
      <c r="Z507" s="17">
        <v>0.33542040521077998</v>
      </c>
      <c r="AA507" s="17">
        <v>0.33542040521077998</v>
      </c>
      <c r="AB507" s="17">
        <v>0.59799999999999998</v>
      </c>
      <c r="AC507" s="17">
        <v>2.504</v>
      </c>
      <c r="AD507" s="17">
        <v>0.49</v>
      </c>
      <c r="AE507" s="17">
        <v>0.60699999999999998</v>
      </c>
      <c r="AF507" s="17">
        <v>1.2809999999999999</v>
      </c>
      <c r="AG507" s="17">
        <v>2.504</v>
      </c>
      <c r="AH507" s="17"/>
      <c r="AI507" s="17"/>
      <c r="AJ507" s="17">
        <v>2.504</v>
      </c>
      <c r="AK507" s="17">
        <v>2.504</v>
      </c>
      <c r="AL507" s="17">
        <v>2.504</v>
      </c>
      <c r="AM507" s="48">
        <v>1</v>
      </c>
      <c r="AN507" s="48">
        <v>1</v>
      </c>
      <c r="AO507" s="48">
        <v>1</v>
      </c>
      <c r="AP507" s="48">
        <v>1</v>
      </c>
      <c r="AQ507" s="20" t="s">
        <v>850</v>
      </c>
      <c r="AR507" s="20" t="s">
        <v>850</v>
      </c>
      <c r="AS507" s="20" t="s">
        <v>850</v>
      </c>
      <c r="AT507" s="20"/>
      <c r="AU507" s="20"/>
    </row>
    <row r="508" spans="1:47" x14ac:dyDescent="0.25">
      <c r="A508" s="20" t="s">
        <v>393</v>
      </c>
      <c r="B508" s="20" t="s">
        <v>346</v>
      </c>
      <c r="C508" s="18">
        <v>2406</v>
      </c>
      <c r="D508" s="19" t="s">
        <v>103</v>
      </c>
      <c r="E508" s="18">
        <v>1565</v>
      </c>
      <c r="F508" s="17">
        <v>40201.805999999997</v>
      </c>
      <c r="G508" s="17">
        <v>76936.334000000003</v>
      </c>
      <c r="H508" s="17">
        <v>24278.616000000002</v>
      </c>
      <c r="I508" s="17">
        <v>18319.092000000001</v>
      </c>
      <c r="J508" s="17">
        <v>70128.803</v>
      </c>
      <c r="K508" s="17">
        <v>62422.314333333299</v>
      </c>
      <c r="L508" s="17">
        <v>62422.314333333299</v>
      </c>
      <c r="M508" s="17">
        <v>62422.314333333299</v>
      </c>
      <c r="N508" s="17">
        <v>147382556.99366599</v>
      </c>
      <c r="O508" s="17">
        <v>147382556.99366599</v>
      </c>
      <c r="P508" s="17">
        <v>147382556.99366599</v>
      </c>
      <c r="Q508" s="47">
        <v>4.2353936318268403E-4</v>
      </c>
      <c r="R508" s="47">
        <v>4.2353936318268403E-4</v>
      </c>
      <c r="S508" s="47">
        <v>4.2353936318268403E-4</v>
      </c>
      <c r="T508" s="17">
        <v>1017.45</v>
      </c>
      <c r="U508" s="17">
        <v>734.35</v>
      </c>
      <c r="V508" s="17">
        <v>734.35</v>
      </c>
      <c r="W508" s="17">
        <v>734.35</v>
      </c>
      <c r="X508" s="17">
        <v>0.43093012507022199</v>
      </c>
      <c r="Y508" s="17">
        <v>0.31102613135320401</v>
      </c>
      <c r="Z508" s="17">
        <v>0.31102613135320401</v>
      </c>
      <c r="AA508" s="17">
        <v>0.31102613135320401</v>
      </c>
      <c r="AB508" s="17">
        <v>0.75</v>
      </c>
      <c r="AC508" s="17">
        <v>1.6890000000000001</v>
      </c>
      <c r="AD508" s="17">
        <v>0.78300000000000003</v>
      </c>
      <c r="AE508" s="17">
        <v>0.48</v>
      </c>
      <c r="AF508" s="17">
        <v>1.3029999999999999</v>
      </c>
      <c r="AG508" s="17">
        <v>1.6890000000000001</v>
      </c>
      <c r="AH508" s="17"/>
      <c r="AI508" s="17"/>
      <c r="AJ508" s="17">
        <v>1.6890000000000001</v>
      </c>
      <c r="AK508" s="17">
        <v>1.6890000000000001</v>
      </c>
      <c r="AL508" s="17">
        <v>1.6890000000000001</v>
      </c>
      <c r="AM508" s="48">
        <v>1</v>
      </c>
      <c r="AN508" s="48">
        <v>1</v>
      </c>
      <c r="AO508" s="48">
        <v>1</v>
      </c>
      <c r="AP508" s="48">
        <v>1</v>
      </c>
      <c r="AQ508" s="20" t="s">
        <v>850</v>
      </c>
      <c r="AR508" s="20" t="s">
        <v>850</v>
      </c>
      <c r="AS508" s="20" t="s">
        <v>850</v>
      </c>
      <c r="AT508" s="20"/>
      <c r="AU508" s="20"/>
    </row>
    <row r="509" spans="1:47" x14ac:dyDescent="0.25">
      <c r="A509" s="20" t="s">
        <v>394</v>
      </c>
      <c r="B509" s="20" t="s">
        <v>346</v>
      </c>
      <c r="C509" s="18">
        <v>10043</v>
      </c>
      <c r="D509" s="19" t="s">
        <v>367</v>
      </c>
      <c r="E509" s="18">
        <v>3524</v>
      </c>
      <c r="F509" s="17">
        <v>3260602.952</v>
      </c>
      <c r="G509" s="17">
        <v>3073955.861</v>
      </c>
      <c r="H509" s="17">
        <v>2682215.6519999998</v>
      </c>
      <c r="I509" s="17">
        <v>2498262.659</v>
      </c>
      <c r="J509" s="17">
        <v>3524181.6639999999</v>
      </c>
      <c r="K509" s="17"/>
      <c r="L509" s="17"/>
      <c r="M509" s="17"/>
      <c r="N509" s="17">
        <v>147382556.99366599</v>
      </c>
      <c r="O509" s="17">
        <v>147382556.99366599</v>
      </c>
      <c r="P509" s="17">
        <v>147382556.99366599</v>
      </c>
      <c r="Q509" s="47"/>
      <c r="R509" s="47"/>
      <c r="S509" s="47"/>
      <c r="T509" s="17">
        <v>1017.45</v>
      </c>
      <c r="U509" s="17">
        <v>734.35</v>
      </c>
      <c r="V509" s="17">
        <v>734.35</v>
      </c>
      <c r="W509" s="17">
        <v>734.35</v>
      </c>
      <c r="X509" s="17"/>
      <c r="Y509" s="17"/>
      <c r="Z509" s="17"/>
      <c r="AA509" s="17"/>
      <c r="AB509" s="17">
        <v>182.91399999999999</v>
      </c>
      <c r="AC509" s="17">
        <v>172.17400000000001</v>
      </c>
      <c r="AD509" s="17">
        <v>159.745</v>
      </c>
      <c r="AE509" s="17">
        <v>146.59399999999999</v>
      </c>
      <c r="AF509" s="17">
        <v>211.964</v>
      </c>
      <c r="AG509" s="17">
        <v>211.964</v>
      </c>
      <c r="AH509" s="17">
        <v>140.96726656000001</v>
      </c>
      <c r="AI509" s="17">
        <v>140.96726656000001</v>
      </c>
      <c r="AJ509" s="17">
        <v>211.964</v>
      </c>
      <c r="AK509" s="17">
        <v>140.96726656000001</v>
      </c>
      <c r="AL509" s="17">
        <v>140.96726656000001</v>
      </c>
      <c r="AM509" s="48"/>
      <c r="AN509" s="48"/>
      <c r="AO509" s="48"/>
      <c r="AP509" s="48"/>
      <c r="AQ509" s="20" t="s">
        <v>832</v>
      </c>
      <c r="AR509" s="20" t="s">
        <v>832</v>
      </c>
      <c r="AS509" s="20" t="s">
        <v>832</v>
      </c>
      <c r="AT509" s="20"/>
      <c r="AU509" s="20"/>
    </row>
    <row r="510" spans="1:47" x14ac:dyDescent="0.25">
      <c r="A510" s="20" t="s">
        <v>936</v>
      </c>
      <c r="B510" s="20" t="s">
        <v>346</v>
      </c>
      <c r="C510" s="18">
        <v>8008</v>
      </c>
      <c r="D510" s="19" t="s">
        <v>350</v>
      </c>
      <c r="E510" s="18">
        <v>3422</v>
      </c>
      <c r="F510" s="17">
        <v>80808</v>
      </c>
      <c r="G510" s="17">
        <v>66612</v>
      </c>
      <c r="H510" s="17">
        <v>4368</v>
      </c>
      <c r="I510" s="17"/>
      <c r="J510" s="17">
        <v>76440</v>
      </c>
      <c r="K510" s="17">
        <v>74620</v>
      </c>
      <c r="L510" s="17">
        <v>74620</v>
      </c>
      <c r="M510" s="17">
        <v>74620</v>
      </c>
      <c r="N510" s="17">
        <v>147382556.99366599</v>
      </c>
      <c r="O510" s="17">
        <v>147382556.99366599</v>
      </c>
      <c r="P510" s="17">
        <v>147382556.99366599</v>
      </c>
      <c r="Q510" s="47">
        <v>5.0630143432242505E-4</v>
      </c>
      <c r="R510" s="47">
        <v>5.0630143432242505E-4</v>
      </c>
      <c r="S510" s="47">
        <v>5.0630143432242505E-4</v>
      </c>
      <c r="T510" s="17">
        <v>1017.45</v>
      </c>
      <c r="U510" s="17">
        <v>734.35</v>
      </c>
      <c r="V510" s="17">
        <v>734.35</v>
      </c>
      <c r="W510" s="17">
        <v>734.35</v>
      </c>
      <c r="X510" s="17">
        <v>0.51513639435135095</v>
      </c>
      <c r="Y510" s="17">
        <v>0.37180245829467201</v>
      </c>
      <c r="Z510" s="17">
        <v>0.37180245829467201</v>
      </c>
      <c r="AA510" s="17">
        <v>0.37180245829467201</v>
      </c>
      <c r="AB510" s="17">
        <v>44.847999999999999</v>
      </c>
      <c r="AC510" s="17">
        <v>36.969000000000001</v>
      </c>
      <c r="AD510" s="17">
        <v>2.4239999999999999</v>
      </c>
      <c r="AE510" s="17"/>
      <c r="AF510" s="17">
        <v>42.423999999999999</v>
      </c>
      <c r="AG510" s="17">
        <v>44.847999999999999</v>
      </c>
      <c r="AH510" s="17"/>
      <c r="AI510" s="17"/>
      <c r="AJ510" s="17">
        <v>44.847999999999999</v>
      </c>
      <c r="AK510" s="17">
        <v>44.847999999999999</v>
      </c>
      <c r="AL510" s="17">
        <v>44.847999999999999</v>
      </c>
      <c r="AM510" s="48">
        <v>2</v>
      </c>
      <c r="AN510" s="48">
        <v>1</v>
      </c>
      <c r="AO510" s="48">
        <v>1</v>
      </c>
      <c r="AP510" s="48">
        <v>1</v>
      </c>
      <c r="AQ510" s="20" t="s">
        <v>850</v>
      </c>
      <c r="AR510" s="20" t="s">
        <v>850</v>
      </c>
      <c r="AS510" s="20" t="s">
        <v>850</v>
      </c>
      <c r="AT510" s="20"/>
      <c r="AU510" s="20"/>
    </row>
    <row r="511" spans="1:47" x14ac:dyDescent="0.25">
      <c r="A511" s="20" t="s">
        <v>395</v>
      </c>
      <c r="B511" s="20" t="s">
        <v>346</v>
      </c>
      <c r="C511" s="18">
        <v>50385</v>
      </c>
      <c r="D511" s="19" t="s">
        <v>367</v>
      </c>
      <c r="E511" s="18">
        <v>3650</v>
      </c>
      <c r="F511" s="17">
        <v>170300.11</v>
      </c>
      <c r="G511" s="17">
        <v>115683.527</v>
      </c>
      <c r="H511" s="17">
        <v>96687.907999999996</v>
      </c>
      <c r="I511" s="17">
        <v>251879.14</v>
      </c>
      <c r="J511" s="17">
        <v>204141.84299999999</v>
      </c>
      <c r="K511" s="17"/>
      <c r="L511" s="17"/>
      <c r="M511" s="17"/>
      <c r="N511" s="17">
        <v>147382556.99366599</v>
      </c>
      <c r="O511" s="17">
        <v>147382556.99366599</v>
      </c>
      <c r="P511" s="17">
        <v>147382556.99366599</v>
      </c>
      <c r="Q511" s="47"/>
      <c r="R511" s="47"/>
      <c r="S511" s="47"/>
      <c r="T511" s="17">
        <v>1017.45</v>
      </c>
      <c r="U511" s="17">
        <v>734.35</v>
      </c>
      <c r="V511" s="17">
        <v>734.35</v>
      </c>
      <c r="W511" s="17">
        <v>734.35</v>
      </c>
      <c r="X511" s="17"/>
      <c r="Y511" s="17"/>
      <c r="Z511" s="17"/>
      <c r="AA511" s="17"/>
      <c r="AB511" s="17">
        <v>2.6360000000000001</v>
      </c>
      <c r="AC511" s="17">
        <v>1.8839999999999999</v>
      </c>
      <c r="AD511" s="17">
        <v>2.2559999999999998</v>
      </c>
      <c r="AE511" s="17">
        <v>6.4710000000000001</v>
      </c>
      <c r="AF511" s="17">
        <v>3.254</v>
      </c>
      <c r="AG511" s="17">
        <v>6.4710000000000001</v>
      </c>
      <c r="AH511" s="17"/>
      <c r="AI511" s="17"/>
      <c r="AJ511" s="17">
        <v>6.4710000000000001</v>
      </c>
      <c r="AK511" s="17">
        <v>6.4710000000000001</v>
      </c>
      <c r="AL511" s="17">
        <v>6.4710000000000001</v>
      </c>
      <c r="AM511" s="48"/>
      <c r="AN511" s="48"/>
      <c r="AO511" s="48"/>
      <c r="AP511" s="48"/>
      <c r="AQ511" s="20" t="s">
        <v>832</v>
      </c>
      <c r="AR511" s="20" t="s">
        <v>832</v>
      </c>
      <c r="AS511" s="20" t="s">
        <v>832</v>
      </c>
      <c r="AT511" s="20"/>
      <c r="AU511" s="20"/>
    </row>
    <row r="512" spans="1:47" x14ac:dyDescent="0.25">
      <c r="A512" s="20" t="s">
        <v>395</v>
      </c>
      <c r="B512" s="20" t="s">
        <v>346</v>
      </c>
      <c r="C512" s="18">
        <v>50385</v>
      </c>
      <c r="D512" s="19" t="s">
        <v>374</v>
      </c>
      <c r="E512" s="18">
        <v>3651</v>
      </c>
      <c r="F512" s="17">
        <v>171566.459</v>
      </c>
      <c r="G512" s="17">
        <v>127312.02800000001</v>
      </c>
      <c r="H512" s="17">
        <v>74303.577999999994</v>
      </c>
      <c r="I512" s="17">
        <v>231667.08799999999</v>
      </c>
      <c r="J512" s="17">
        <v>207740.473</v>
      </c>
      <c r="K512" s="17"/>
      <c r="L512" s="17"/>
      <c r="M512" s="17"/>
      <c r="N512" s="17">
        <v>147382556.99366599</v>
      </c>
      <c r="O512" s="17">
        <v>147382556.99366599</v>
      </c>
      <c r="P512" s="17">
        <v>147382556.99366599</v>
      </c>
      <c r="Q512" s="47"/>
      <c r="R512" s="47"/>
      <c r="S512" s="47"/>
      <c r="T512" s="17">
        <v>1017.45</v>
      </c>
      <c r="U512" s="17">
        <v>734.35</v>
      </c>
      <c r="V512" s="17">
        <v>734.35</v>
      </c>
      <c r="W512" s="17">
        <v>734.35</v>
      </c>
      <c r="X512" s="17"/>
      <c r="Y512" s="17"/>
      <c r="Z512" s="17"/>
      <c r="AA512" s="17"/>
      <c r="AB512" s="17">
        <v>2.706</v>
      </c>
      <c r="AC512" s="17">
        <v>2.33</v>
      </c>
      <c r="AD512" s="17">
        <v>1.53</v>
      </c>
      <c r="AE512" s="17">
        <v>4.117</v>
      </c>
      <c r="AF512" s="17">
        <v>2.86</v>
      </c>
      <c r="AG512" s="17">
        <v>4.117</v>
      </c>
      <c r="AH512" s="17"/>
      <c r="AI512" s="17"/>
      <c r="AJ512" s="17">
        <v>4.117</v>
      </c>
      <c r="AK512" s="17">
        <v>4.117</v>
      </c>
      <c r="AL512" s="17">
        <v>4.117</v>
      </c>
      <c r="AM512" s="48"/>
      <c r="AN512" s="48"/>
      <c r="AO512" s="48"/>
      <c r="AP512" s="48"/>
      <c r="AQ512" s="20" t="s">
        <v>832</v>
      </c>
      <c r="AR512" s="20" t="s">
        <v>832</v>
      </c>
      <c r="AS512" s="20" t="s">
        <v>832</v>
      </c>
      <c r="AT512" s="20"/>
      <c r="AU512" s="20"/>
    </row>
    <row r="513" spans="1:47" x14ac:dyDescent="0.25">
      <c r="A513" s="20" t="s">
        <v>809</v>
      </c>
      <c r="B513" s="20" t="s">
        <v>346</v>
      </c>
      <c r="C513" s="18">
        <v>58079</v>
      </c>
      <c r="D513" s="19" t="s">
        <v>810</v>
      </c>
      <c r="E513" s="18">
        <v>90911</v>
      </c>
      <c r="F513" s="17">
        <v>6624766.3449999997</v>
      </c>
      <c r="G513" s="17">
        <v>6990994.2170000002</v>
      </c>
      <c r="H513" s="17">
        <v>7268523.8569999998</v>
      </c>
      <c r="I513" s="17">
        <v>6468608.4000000004</v>
      </c>
      <c r="J513" s="17">
        <v>5584145.4749999996</v>
      </c>
      <c r="K513" s="17">
        <v>6961428.1396666598</v>
      </c>
      <c r="L513" s="17">
        <v>6961428.1396666598</v>
      </c>
      <c r="M513" s="17">
        <v>6961428.1396666598</v>
      </c>
      <c r="N513" s="17">
        <v>147382556.99366599</v>
      </c>
      <c r="O513" s="17">
        <v>147382556.99366599</v>
      </c>
      <c r="P513" s="17">
        <v>147382556.99366599</v>
      </c>
      <c r="Q513" s="47">
        <v>4.7233731600719898E-2</v>
      </c>
      <c r="R513" s="47">
        <v>4.7233731600719898E-2</v>
      </c>
      <c r="S513" s="47">
        <v>4.7233731600719898E-2</v>
      </c>
      <c r="T513" s="17">
        <v>1017.45</v>
      </c>
      <c r="U513" s="17">
        <v>734.35</v>
      </c>
      <c r="V513" s="17">
        <v>734.35</v>
      </c>
      <c r="W513" s="17">
        <v>734.35</v>
      </c>
      <c r="X513" s="17">
        <v>48.057960217152498</v>
      </c>
      <c r="Y513" s="17">
        <v>34.686090800988701</v>
      </c>
      <c r="Z513" s="17">
        <v>34.686090800988701</v>
      </c>
      <c r="AA513" s="17">
        <v>34.686090800988701</v>
      </c>
      <c r="AB513" s="17">
        <v>20.277999999999999</v>
      </c>
      <c r="AC513" s="17">
        <v>21.21</v>
      </c>
      <c r="AD513" s="17">
        <v>21.791</v>
      </c>
      <c r="AE513" s="17">
        <v>19.241</v>
      </c>
      <c r="AF513" s="17">
        <v>17.978000000000002</v>
      </c>
      <c r="AG513" s="17">
        <v>21.791</v>
      </c>
      <c r="AH513" s="17"/>
      <c r="AI513" s="17"/>
      <c r="AJ513" s="17">
        <v>21.791</v>
      </c>
      <c r="AK513" s="17">
        <v>21.791</v>
      </c>
      <c r="AL513" s="17">
        <v>21.791</v>
      </c>
      <c r="AM513" s="48">
        <v>22</v>
      </c>
      <c r="AN513" s="48">
        <v>22</v>
      </c>
      <c r="AO513" s="48">
        <v>22</v>
      </c>
      <c r="AP513" s="48">
        <v>22</v>
      </c>
      <c r="AQ513" s="20" t="s">
        <v>850</v>
      </c>
      <c r="AR513" s="20" t="s">
        <v>850</v>
      </c>
      <c r="AS513" s="20" t="s">
        <v>850</v>
      </c>
      <c r="AT513" s="20"/>
      <c r="AU513" s="20"/>
    </row>
    <row r="514" spans="1:47" x14ac:dyDescent="0.25">
      <c r="A514" s="20" t="s">
        <v>809</v>
      </c>
      <c r="B514" s="20" t="s">
        <v>346</v>
      </c>
      <c r="C514" s="18">
        <v>58079</v>
      </c>
      <c r="D514" s="19" t="s">
        <v>811</v>
      </c>
      <c r="E514" s="18">
        <v>90912</v>
      </c>
      <c r="F514" s="17">
        <v>6805833.9419999998</v>
      </c>
      <c r="G514" s="17">
        <v>6635085.8320000004</v>
      </c>
      <c r="H514" s="17">
        <v>6967121.5899999999</v>
      </c>
      <c r="I514" s="17">
        <v>6382312.1509999996</v>
      </c>
      <c r="J514" s="17">
        <v>6110838.1490000002</v>
      </c>
      <c r="K514" s="17">
        <v>6802680.4546666602</v>
      </c>
      <c r="L514" s="17">
        <v>6802680.4546666602</v>
      </c>
      <c r="M514" s="17">
        <v>6802680.4546666602</v>
      </c>
      <c r="N514" s="17">
        <v>147382556.99366599</v>
      </c>
      <c r="O514" s="17">
        <v>147382556.99366599</v>
      </c>
      <c r="P514" s="17">
        <v>147382556.99366599</v>
      </c>
      <c r="Q514" s="47">
        <v>4.6156618486127801E-2</v>
      </c>
      <c r="R514" s="47">
        <v>4.6156618486127801E-2</v>
      </c>
      <c r="S514" s="47">
        <v>4.6156618486127801E-2</v>
      </c>
      <c r="T514" s="17">
        <v>1017.45</v>
      </c>
      <c r="U514" s="17">
        <v>734.35</v>
      </c>
      <c r="V514" s="17">
        <v>734.35</v>
      </c>
      <c r="W514" s="17">
        <v>734.35</v>
      </c>
      <c r="X514" s="17">
        <v>46.962051478710698</v>
      </c>
      <c r="Y514" s="17">
        <v>33.8951127852879</v>
      </c>
      <c r="Z514" s="17">
        <v>33.8951127852879</v>
      </c>
      <c r="AA514" s="17">
        <v>33.8951127852879</v>
      </c>
      <c r="AB514" s="17">
        <v>20.434000000000001</v>
      </c>
      <c r="AC514" s="17">
        <v>20.195</v>
      </c>
      <c r="AD514" s="17">
        <v>20.92</v>
      </c>
      <c r="AE514" s="17">
        <v>20.155000000000001</v>
      </c>
      <c r="AF514" s="17">
        <v>19.129000000000001</v>
      </c>
      <c r="AG514" s="17">
        <v>20.92</v>
      </c>
      <c r="AH514" s="17"/>
      <c r="AI514" s="17"/>
      <c r="AJ514" s="17">
        <v>20.92</v>
      </c>
      <c r="AK514" s="17">
        <v>20.92</v>
      </c>
      <c r="AL514" s="17">
        <v>20.92</v>
      </c>
      <c r="AM514" s="48">
        <v>21</v>
      </c>
      <c r="AN514" s="48">
        <v>21</v>
      </c>
      <c r="AO514" s="48">
        <v>21</v>
      </c>
      <c r="AP514" s="48">
        <v>21</v>
      </c>
      <c r="AQ514" s="20" t="s">
        <v>850</v>
      </c>
      <c r="AR514" s="20" t="s">
        <v>850</v>
      </c>
      <c r="AS514" s="20" t="s">
        <v>850</v>
      </c>
      <c r="AT514" s="20"/>
      <c r="AU514" s="20"/>
    </row>
    <row r="515" spans="1:47" x14ac:dyDescent="0.25">
      <c r="A515" s="20" t="s">
        <v>812</v>
      </c>
      <c r="B515" s="20" t="s">
        <v>346</v>
      </c>
      <c r="C515" s="18">
        <v>55938</v>
      </c>
      <c r="D515" s="19" t="s">
        <v>396</v>
      </c>
      <c r="E515" s="18">
        <v>88234</v>
      </c>
      <c r="F515" s="17">
        <v>1467777.7930000001</v>
      </c>
      <c r="G515" s="17">
        <v>1066545.27</v>
      </c>
      <c r="H515" s="17">
        <v>315566.12699999998</v>
      </c>
      <c r="I515" s="17">
        <v>1033090.637</v>
      </c>
      <c r="J515" s="17">
        <v>933896.68099999998</v>
      </c>
      <c r="K515" s="17">
        <v>1189137.8999999999</v>
      </c>
      <c r="L515" s="17">
        <v>1189137.8999999999</v>
      </c>
      <c r="M515" s="17">
        <v>1189137.8999999999</v>
      </c>
      <c r="N515" s="17">
        <v>147382556.99366599</v>
      </c>
      <c r="O515" s="17">
        <v>147382556.99366599</v>
      </c>
      <c r="P515" s="17">
        <v>147382556.99366599</v>
      </c>
      <c r="Q515" s="47">
        <v>8.06837609725484E-3</v>
      </c>
      <c r="R515" s="47">
        <v>8.06837609725484E-3</v>
      </c>
      <c r="S515" s="47">
        <v>8.06837609725484E-3</v>
      </c>
      <c r="T515" s="17">
        <v>1017.45</v>
      </c>
      <c r="U515" s="17">
        <v>734.35</v>
      </c>
      <c r="V515" s="17">
        <v>734.35</v>
      </c>
      <c r="W515" s="17">
        <v>734.35</v>
      </c>
      <c r="X515" s="17">
        <v>8.2091692601519402</v>
      </c>
      <c r="Y515" s="17">
        <v>5.92501198701909</v>
      </c>
      <c r="Z515" s="17">
        <v>5.92501198701909</v>
      </c>
      <c r="AA515" s="17">
        <v>5.92501198701909</v>
      </c>
      <c r="AB515" s="17">
        <v>24.495999999999999</v>
      </c>
      <c r="AC515" s="17">
        <v>15.465</v>
      </c>
      <c r="AD515" s="17">
        <v>5.2460000000000004</v>
      </c>
      <c r="AE515" s="17">
        <v>16.843</v>
      </c>
      <c r="AF515" s="17">
        <v>14.786</v>
      </c>
      <c r="AG515" s="17">
        <v>24.495999999999999</v>
      </c>
      <c r="AH515" s="17"/>
      <c r="AI515" s="17"/>
      <c r="AJ515" s="17">
        <v>24.495999999999999</v>
      </c>
      <c r="AK515" s="17">
        <v>24.495999999999999</v>
      </c>
      <c r="AL515" s="17">
        <v>24.495999999999999</v>
      </c>
      <c r="AM515" s="48">
        <v>24</v>
      </c>
      <c r="AN515" s="48">
        <v>10</v>
      </c>
      <c r="AO515" s="48">
        <v>10</v>
      </c>
      <c r="AP515" s="48">
        <v>10</v>
      </c>
      <c r="AQ515" s="20" t="s">
        <v>850</v>
      </c>
      <c r="AR515" s="20" t="s">
        <v>850</v>
      </c>
      <c r="AS515" s="20" t="s">
        <v>850</v>
      </c>
      <c r="AT515" s="20"/>
      <c r="AU515" s="20"/>
    </row>
    <row r="516" spans="1:47" x14ac:dyDescent="0.25">
      <c r="A516" s="20" t="s">
        <v>812</v>
      </c>
      <c r="B516" s="20" t="s">
        <v>346</v>
      </c>
      <c r="C516" s="18">
        <v>55938</v>
      </c>
      <c r="D516" s="19" t="s">
        <v>397</v>
      </c>
      <c r="E516" s="18">
        <v>88235</v>
      </c>
      <c r="F516" s="17">
        <v>1451702.298</v>
      </c>
      <c r="G516" s="17">
        <v>1000733.1310000001</v>
      </c>
      <c r="H516" s="17">
        <v>282536.337</v>
      </c>
      <c r="I516" s="17">
        <v>964727.39199999999</v>
      </c>
      <c r="J516" s="17">
        <v>1036935.193</v>
      </c>
      <c r="K516" s="17">
        <v>1163123.5406666601</v>
      </c>
      <c r="L516" s="17">
        <v>1163123.5406666601</v>
      </c>
      <c r="M516" s="17">
        <v>1163123.5406666601</v>
      </c>
      <c r="N516" s="17">
        <v>147382556.99366599</v>
      </c>
      <c r="O516" s="17">
        <v>147382556.99366599</v>
      </c>
      <c r="P516" s="17">
        <v>147382556.99366599</v>
      </c>
      <c r="Q516" s="47">
        <v>7.8918670186774401E-3</v>
      </c>
      <c r="R516" s="47">
        <v>7.8918670186774401E-3</v>
      </c>
      <c r="S516" s="47">
        <v>7.8918670186774401E-3</v>
      </c>
      <c r="T516" s="17">
        <v>1017.45</v>
      </c>
      <c r="U516" s="17">
        <v>734.35</v>
      </c>
      <c r="V516" s="17">
        <v>734.35</v>
      </c>
      <c r="W516" s="17">
        <v>734.35</v>
      </c>
      <c r="X516" s="17">
        <v>8.0295800981533603</v>
      </c>
      <c r="Y516" s="17">
        <v>5.7953925451657797</v>
      </c>
      <c r="Z516" s="17">
        <v>5.7953925451657797</v>
      </c>
      <c r="AA516" s="17">
        <v>5.7953925451657797</v>
      </c>
      <c r="AB516" s="17">
        <v>21.658000000000001</v>
      </c>
      <c r="AC516" s="17">
        <v>14.388</v>
      </c>
      <c r="AD516" s="17">
        <v>4.5570000000000004</v>
      </c>
      <c r="AE516" s="17">
        <v>14.051</v>
      </c>
      <c r="AF516" s="17">
        <v>16.387</v>
      </c>
      <c r="AG516" s="17">
        <v>21.658000000000001</v>
      </c>
      <c r="AH516" s="17"/>
      <c r="AI516" s="17"/>
      <c r="AJ516" s="17">
        <v>21.658000000000001</v>
      </c>
      <c r="AK516" s="17">
        <v>21.658000000000001</v>
      </c>
      <c r="AL516" s="17">
        <v>21.658000000000001</v>
      </c>
      <c r="AM516" s="48">
        <v>22</v>
      </c>
      <c r="AN516" s="48">
        <v>9</v>
      </c>
      <c r="AO516" s="48">
        <v>9</v>
      </c>
      <c r="AP516" s="48">
        <v>9</v>
      </c>
      <c r="AQ516" s="20" t="s">
        <v>850</v>
      </c>
      <c r="AR516" s="20" t="s">
        <v>850</v>
      </c>
      <c r="AS516" s="20" t="s">
        <v>850</v>
      </c>
      <c r="AT516" s="20"/>
      <c r="AU516" s="20"/>
    </row>
    <row r="517" spans="1:47" x14ac:dyDescent="0.25">
      <c r="A517" s="20" t="s">
        <v>398</v>
      </c>
      <c r="B517" s="20" t="s">
        <v>346</v>
      </c>
      <c r="C517" s="18">
        <v>10099</v>
      </c>
      <c r="D517" s="19" t="s">
        <v>350</v>
      </c>
      <c r="E517" s="18">
        <v>3525</v>
      </c>
      <c r="F517" s="17">
        <v>324531.58</v>
      </c>
      <c r="G517" s="17">
        <v>366089.353</v>
      </c>
      <c r="H517" s="17">
        <v>27856.508000000002</v>
      </c>
      <c r="I517" s="17">
        <v>348339.16499999998</v>
      </c>
      <c r="J517" s="17">
        <v>293437.76400000002</v>
      </c>
      <c r="K517" s="17"/>
      <c r="L517" s="17"/>
      <c r="M517" s="17"/>
      <c r="N517" s="17">
        <v>147382556.99366599</v>
      </c>
      <c r="O517" s="17">
        <v>147382556.99366599</v>
      </c>
      <c r="P517" s="17">
        <v>147382556.99366599</v>
      </c>
      <c r="Q517" s="47"/>
      <c r="R517" s="47"/>
      <c r="S517" s="47"/>
      <c r="T517" s="17">
        <v>1017.45</v>
      </c>
      <c r="U517" s="17">
        <v>734.35</v>
      </c>
      <c r="V517" s="17">
        <v>734.35</v>
      </c>
      <c r="W517" s="17">
        <v>734.35</v>
      </c>
      <c r="X517" s="17"/>
      <c r="Y517" s="17"/>
      <c r="Z517" s="17"/>
      <c r="AA517" s="17"/>
      <c r="AB517" s="17">
        <v>5.7830000000000004</v>
      </c>
      <c r="AC517" s="17">
        <v>6.532</v>
      </c>
      <c r="AD517" s="17">
        <v>0.51900000000000002</v>
      </c>
      <c r="AE517" s="17">
        <v>16.515000000000001</v>
      </c>
      <c r="AF517" s="17">
        <v>9.2319999999999993</v>
      </c>
      <c r="AG517" s="17">
        <v>16.515000000000001</v>
      </c>
      <c r="AH517" s="17"/>
      <c r="AI517" s="17"/>
      <c r="AJ517" s="17">
        <v>16.515000000000001</v>
      </c>
      <c r="AK517" s="17">
        <v>16.515000000000001</v>
      </c>
      <c r="AL517" s="17">
        <v>16.515000000000001</v>
      </c>
      <c r="AM517" s="48"/>
      <c r="AN517" s="48"/>
      <c r="AO517" s="48"/>
      <c r="AP517" s="48"/>
      <c r="AQ517" s="20" t="s">
        <v>832</v>
      </c>
      <c r="AR517" s="20" t="s">
        <v>832</v>
      </c>
      <c r="AS517" s="20" t="s">
        <v>832</v>
      </c>
      <c r="AT517" s="20"/>
      <c r="AU517" s="20"/>
    </row>
    <row r="518" spans="1:47" x14ac:dyDescent="0.25">
      <c r="A518" s="20" t="s">
        <v>813</v>
      </c>
      <c r="B518" s="20" t="s">
        <v>346</v>
      </c>
      <c r="C518" s="18">
        <v>55239</v>
      </c>
      <c r="D518" s="19" t="s">
        <v>95</v>
      </c>
      <c r="E518" s="18">
        <v>8480</v>
      </c>
      <c r="F518" s="17">
        <v>6311243.415</v>
      </c>
      <c r="G518" s="17">
        <v>5781349.5319999997</v>
      </c>
      <c r="H518" s="17">
        <v>6069661.3219999997</v>
      </c>
      <c r="I518" s="17">
        <v>3696066.736</v>
      </c>
      <c r="J518" s="17">
        <v>3898981.298</v>
      </c>
      <c r="K518" s="17">
        <v>6054084.7563333297</v>
      </c>
      <c r="L518" s="17">
        <v>6054084.7563333297</v>
      </c>
      <c r="M518" s="17">
        <v>6054084.7563333297</v>
      </c>
      <c r="N518" s="17">
        <v>147382556.99366599</v>
      </c>
      <c r="O518" s="17">
        <v>147382556.99366599</v>
      </c>
      <c r="P518" s="17">
        <v>147382556.99366599</v>
      </c>
      <c r="Q518" s="47">
        <v>4.1077349177715002E-2</v>
      </c>
      <c r="R518" s="47">
        <v>4.1077349177715002E-2</v>
      </c>
      <c r="S518" s="47">
        <v>4.1077349177715002E-2</v>
      </c>
      <c r="T518" s="17">
        <v>1017.45</v>
      </c>
      <c r="U518" s="17">
        <v>734.35</v>
      </c>
      <c r="V518" s="17">
        <v>734.35</v>
      </c>
      <c r="W518" s="17">
        <v>734.35</v>
      </c>
      <c r="X518" s="17">
        <v>41.7941489208661</v>
      </c>
      <c r="Y518" s="17">
        <v>30.165151368655</v>
      </c>
      <c r="Z518" s="17">
        <v>30.165151368655</v>
      </c>
      <c r="AA518" s="17">
        <v>30.165151368655</v>
      </c>
      <c r="AB518" s="17">
        <v>31.736999999999998</v>
      </c>
      <c r="AC518" s="17">
        <v>29.271999999999998</v>
      </c>
      <c r="AD518" s="17">
        <v>30.669</v>
      </c>
      <c r="AE518" s="17">
        <v>19.712</v>
      </c>
      <c r="AF518" s="17">
        <v>20.736999999999998</v>
      </c>
      <c r="AG518" s="17">
        <v>31.736999999999998</v>
      </c>
      <c r="AH518" s="17"/>
      <c r="AI518" s="17"/>
      <c r="AJ518" s="17">
        <v>31.736999999999998</v>
      </c>
      <c r="AK518" s="17">
        <v>31.736999999999998</v>
      </c>
      <c r="AL518" s="17">
        <v>31.736999999999998</v>
      </c>
      <c r="AM518" s="48">
        <v>32</v>
      </c>
      <c r="AN518" s="48">
        <v>32</v>
      </c>
      <c r="AO518" s="48">
        <v>32</v>
      </c>
      <c r="AP518" s="48">
        <v>32</v>
      </c>
      <c r="AQ518" s="20" t="s">
        <v>850</v>
      </c>
      <c r="AR518" s="20" t="s">
        <v>850</v>
      </c>
      <c r="AS518" s="20" t="s">
        <v>850</v>
      </c>
      <c r="AT518" s="20"/>
      <c r="AU518" s="20"/>
    </row>
    <row r="519" spans="1:47" x14ac:dyDescent="0.25">
      <c r="A519" s="20" t="s">
        <v>813</v>
      </c>
      <c r="B519" s="20" t="s">
        <v>346</v>
      </c>
      <c r="C519" s="18">
        <v>55239</v>
      </c>
      <c r="D519" s="19" t="s">
        <v>96</v>
      </c>
      <c r="E519" s="18">
        <v>8482</v>
      </c>
      <c r="F519" s="17">
        <v>6344027.3080000002</v>
      </c>
      <c r="G519" s="17">
        <v>5251798.7750000004</v>
      </c>
      <c r="H519" s="17">
        <v>6012520.3600000003</v>
      </c>
      <c r="I519" s="17">
        <v>3699247.7990000001</v>
      </c>
      <c r="J519" s="17">
        <v>3883416.7030000002</v>
      </c>
      <c r="K519" s="17">
        <v>5869448.8143333299</v>
      </c>
      <c r="L519" s="17">
        <v>5869448.8143333299</v>
      </c>
      <c r="M519" s="17">
        <v>5869448.8143333299</v>
      </c>
      <c r="N519" s="17">
        <v>147382556.99366599</v>
      </c>
      <c r="O519" s="17">
        <v>147382556.99366599</v>
      </c>
      <c r="P519" s="17">
        <v>147382556.99366599</v>
      </c>
      <c r="Q519" s="47">
        <v>3.9824582596877801E-2</v>
      </c>
      <c r="R519" s="47">
        <v>3.9824582596877801E-2</v>
      </c>
      <c r="S519" s="47">
        <v>3.9824582596877801E-2</v>
      </c>
      <c r="T519" s="17">
        <v>1017.45</v>
      </c>
      <c r="U519" s="17">
        <v>734.35</v>
      </c>
      <c r="V519" s="17">
        <v>734.35</v>
      </c>
      <c r="W519" s="17">
        <v>734.35</v>
      </c>
      <c r="X519" s="17">
        <v>40.519521563193301</v>
      </c>
      <c r="Y519" s="17">
        <v>29.2451822300172</v>
      </c>
      <c r="Z519" s="17">
        <v>29.2451822300172</v>
      </c>
      <c r="AA519" s="17">
        <v>29.2451822300172</v>
      </c>
      <c r="AB519" s="17">
        <v>32.091999999999999</v>
      </c>
      <c r="AC519" s="17">
        <v>26.899000000000001</v>
      </c>
      <c r="AD519" s="17">
        <v>30.518000000000001</v>
      </c>
      <c r="AE519" s="17">
        <v>19.922999999999998</v>
      </c>
      <c r="AF519" s="17">
        <v>21.111000000000001</v>
      </c>
      <c r="AG519" s="17">
        <v>32.091999999999999</v>
      </c>
      <c r="AH519" s="17"/>
      <c r="AI519" s="17"/>
      <c r="AJ519" s="17">
        <v>32.091999999999999</v>
      </c>
      <c r="AK519" s="17">
        <v>32.091999999999999</v>
      </c>
      <c r="AL519" s="17">
        <v>32.091999999999999</v>
      </c>
      <c r="AM519" s="48">
        <v>32</v>
      </c>
      <c r="AN519" s="48">
        <v>32</v>
      </c>
      <c r="AO519" s="48">
        <v>32</v>
      </c>
      <c r="AP519" s="48">
        <v>32</v>
      </c>
      <c r="AQ519" s="20" t="s">
        <v>850</v>
      </c>
      <c r="AR519" s="20" t="s">
        <v>850</v>
      </c>
      <c r="AS519" s="20" t="s">
        <v>850</v>
      </c>
      <c r="AT519" s="20"/>
      <c r="AU519" s="20"/>
    </row>
    <row r="520" spans="1:47" x14ac:dyDescent="0.25">
      <c r="A520" s="20" t="s">
        <v>813</v>
      </c>
      <c r="B520" s="20" t="s">
        <v>346</v>
      </c>
      <c r="C520" s="18">
        <v>55239</v>
      </c>
      <c r="D520" s="19" t="s">
        <v>97</v>
      </c>
      <c r="E520" s="18">
        <v>8484</v>
      </c>
      <c r="F520" s="17">
        <v>6138722.6890000002</v>
      </c>
      <c r="G520" s="17">
        <v>5670889.3550000004</v>
      </c>
      <c r="H520" s="17">
        <v>6092421.1119999997</v>
      </c>
      <c r="I520" s="17">
        <v>3446931.824</v>
      </c>
      <c r="J520" s="17">
        <v>4022671.5469999998</v>
      </c>
      <c r="K520" s="17">
        <v>5967344.3853333304</v>
      </c>
      <c r="L520" s="17">
        <v>5967344.3853333304</v>
      </c>
      <c r="M520" s="17">
        <v>5967344.3853333304</v>
      </c>
      <c r="N520" s="17">
        <v>147382556.99366599</v>
      </c>
      <c r="O520" s="17">
        <v>147382556.99366599</v>
      </c>
      <c r="P520" s="17">
        <v>147382556.99366599</v>
      </c>
      <c r="Q520" s="47">
        <v>4.0488810257171402E-2</v>
      </c>
      <c r="R520" s="47">
        <v>4.0488810257171402E-2</v>
      </c>
      <c r="S520" s="47">
        <v>4.0488810257171402E-2</v>
      </c>
      <c r="T520" s="17">
        <v>1017.45</v>
      </c>
      <c r="U520" s="17">
        <v>734.35</v>
      </c>
      <c r="V520" s="17">
        <v>734.35</v>
      </c>
      <c r="W520" s="17">
        <v>734.35</v>
      </c>
      <c r="X520" s="17">
        <v>41.195339996159099</v>
      </c>
      <c r="Y520" s="17">
        <v>29.732957812353799</v>
      </c>
      <c r="Z520" s="17">
        <v>29.732957812353799</v>
      </c>
      <c r="AA520" s="17">
        <v>29.732957812353799</v>
      </c>
      <c r="AB520" s="17">
        <v>30.821999999999999</v>
      </c>
      <c r="AC520" s="17">
        <v>28.603999999999999</v>
      </c>
      <c r="AD520" s="17">
        <v>30.68</v>
      </c>
      <c r="AE520" s="17">
        <v>17.981000000000002</v>
      </c>
      <c r="AF520" s="17">
        <v>21.006</v>
      </c>
      <c r="AG520" s="17">
        <v>30.821999999999999</v>
      </c>
      <c r="AH520" s="17"/>
      <c r="AI520" s="17"/>
      <c r="AJ520" s="17">
        <v>30.821999999999999</v>
      </c>
      <c r="AK520" s="17">
        <v>30.821999999999999</v>
      </c>
      <c r="AL520" s="17">
        <v>30.821999999999999</v>
      </c>
      <c r="AM520" s="48">
        <v>31</v>
      </c>
      <c r="AN520" s="48">
        <v>31</v>
      </c>
      <c r="AO520" s="48">
        <v>31</v>
      </c>
      <c r="AP520" s="48">
        <v>31</v>
      </c>
      <c r="AQ520" s="20" t="s">
        <v>850</v>
      </c>
      <c r="AR520" s="20" t="s">
        <v>850</v>
      </c>
      <c r="AS520" s="20" t="s">
        <v>850</v>
      </c>
      <c r="AT520" s="20"/>
      <c r="AU520" s="20"/>
    </row>
    <row r="521" spans="1:47" x14ac:dyDescent="0.25">
      <c r="A521" s="20" t="s">
        <v>399</v>
      </c>
      <c r="B521" s="20" t="s">
        <v>346</v>
      </c>
      <c r="C521" s="18">
        <v>2390</v>
      </c>
      <c r="D521" s="19" t="s">
        <v>400</v>
      </c>
      <c r="E521" s="18">
        <v>1460</v>
      </c>
      <c r="F521" s="17">
        <v>6656.1</v>
      </c>
      <c r="G521" s="17">
        <v>5091.8999999999996</v>
      </c>
      <c r="H521" s="17">
        <v>5860.1</v>
      </c>
      <c r="I521" s="17">
        <v>3824</v>
      </c>
      <c r="J521" s="17">
        <v>3748.1</v>
      </c>
      <c r="K521" s="17">
        <v>5869.3666666666604</v>
      </c>
      <c r="L521" s="17">
        <v>5869.3666666666604</v>
      </c>
      <c r="M521" s="17">
        <v>5869.3666666666604</v>
      </c>
      <c r="N521" s="17">
        <v>147382556.99366599</v>
      </c>
      <c r="O521" s="17">
        <v>147382556.99366599</v>
      </c>
      <c r="P521" s="17">
        <v>147382556.99366599</v>
      </c>
      <c r="Q521" s="47">
        <v>3.9824025219747498E-5</v>
      </c>
      <c r="R521" s="47">
        <v>3.9824025219747498E-5</v>
      </c>
      <c r="S521" s="47">
        <v>3.9824025219747498E-5</v>
      </c>
      <c r="T521" s="17">
        <v>1017.45</v>
      </c>
      <c r="U521" s="17">
        <v>734.35</v>
      </c>
      <c r="V521" s="17">
        <v>734.35</v>
      </c>
      <c r="W521" s="17">
        <v>734.35</v>
      </c>
      <c r="X521" s="17">
        <v>4.0518954459832099E-2</v>
      </c>
      <c r="Y521" s="17">
        <v>2.9244772920121599E-2</v>
      </c>
      <c r="Z521" s="17">
        <v>2.9244772920121599E-2</v>
      </c>
      <c r="AA521" s="17">
        <v>2.9244772920121599E-2</v>
      </c>
      <c r="AB521" s="17">
        <v>0.499</v>
      </c>
      <c r="AC521" s="17">
        <v>0.38200000000000001</v>
      </c>
      <c r="AD521" s="17">
        <v>0.44</v>
      </c>
      <c r="AE521" s="17">
        <v>0.28699999999999998</v>
      </c>
      <c r="AF521" s="17">
        <v>0.28100000000000003</v>
      </c>
      <c r="AG521" s="17">
        <v>0.499</v>
      </c>
      <c r="AH521" s="17"/>
      <c r="AI521" s="17"/>
      <c r="AJ521" s="17">
        <v>0.499</v>
      </c>
      <c r="AK521" s="17">
        <v>0.499</v>
      </c>
      <c r="AL521" s="17">
        <v>0.499</v>
      </c>
      <c r="AM521" s="48">
        <v>0</v>
      </c>
      <c r="AN521" s="48">
        <v>0</v>
      </c>
      <c r="AO521" s="48">
        <v>0</v>
      </c>
      <c r="AP521" s="48">
        <v>0</v>
      </c>
      <c r="AQ521" s="20" t="s">
        <v>850</v>
      </c>
      <c r="AR521" s="20" t="s">
        <v>850</v>
      </c>
      <c r="AS521" s="20" t="s">
        <v>850</v>
      </c>
      <c r="AT521" s="20"/>
      <c r="AU521" s="20"/>
    </row>
    <row r="522" spans="1:47" x14ac:dyDescent="0.25">
      <c r="A522" s="20" t="s">
        <v>399</v>
      </c>
      <c r="B522" s="20" t="s">
        <v>346</v>
      </c>
      <c r="C522" s="18">
        <v>2390</v>
      </c>
      <c r="D522" s="19" t="s">
        <v>401</v>
      </c>
      <c r="E522" s="18">
        <v>1461</v>
      </c>
      <c r="F522" s="17">
        <v>3598.9</v>
      </c>
      <c r="G522" s="17">
        <v>4627.8999999999996</v>
      </c>
      <c r="H522" s="17">
        <v>3051</v>
      </c>
      <c r="I522" s="17">
        <v>259</v>
      </c>
      <c r="J522" s="17">
        <v>116.1</v>
      </c>
      <c r="K522" s="17">
        <v>3759.2666666666601</v>
      </c>
      <c r="L522" s="17">
        <v>3759.2666666666601</v>
      </c>
      <c r="M522" s="17">
        <v>3759.2666666666601</v>
      </c>
      <c r="N522" s="17">
        <v>147382556.99366599</v>
      </c>
      <c r="O522" s="17">
        <v>147382556.99366599</v>
      </c>
      <c r="P522" s="17">
        <v>147382556.99366599</v>
      </c>
      <c r="Q522" s="47">
        <v>2.5506862842854599E-5</v>
      </c>
      <c r="R522" s="47">
        <v>2.5506862842854599E-5</v>
      </c>
      <c r="S522" s="47">
        <v>2.5506862842854599E-5</v>
      </c>
      <c r="T522" s="17">
        <v>1017.45</v>
      </c>
      <c r="U522" s="17">
        <v>734.35</v>
      </c>
      <c r="V522" s="17">
        <v>734.35</v>
      </c>
      <c r="W522" s="17">
        <v>734.35</v>
      </c>
      <c r="X522" s="17">
        <v>2.5951957599462401E-2</v>
      </c>
      <c r="Y522" s="17">
        <v>1.8730964728650299E-2</v>
      </c>
      <c r="Z522" s="17">
        <v>1.8730964728650299E-2</v>
      </c>
      <c r="AA522" s="17">
        <v>1.8730964728650299E-2</v>
      </c>
      <c r="AB522" s="17">
        <v>0.27</v>
      </c>
      <c r="AC522" s="17">
        <v>0.34699999999999998</v>
      </c>
      <c r="AD522" s="17">
        <v>0.22900000000000001</v>
      </c>
      <c r="AE522" s="17">
        <v>1.9E-2</v>
      </c>
      <c r="AF522" s="17">
        <v>8.9999999999999993E-3</v>
      </c>
      <c r="AG522" s="17">
        <v>0.34699999999999998</v>
      </c>
      <c r="AH522" s="17"/>
      <c r="AI522" s="17"/>
      <c r="AJ522" s="17">
        <v>0.34699999999999998</v>
      </c>
      <c r="AK522" s="17">
        <v>0.34699999999999998</v>
      </c>
      <c r="AL522" s="17">
        <v>0.34699999999999998</v>
      </c>
      <c r="AM522" s="48">
        <v>0</v>
      </c>
      <c r="AN522" s="48">
        <v>0</v>
      </c>
      <c r="AO522" s="48">
        <v>0</v>
      </c>
      <c r="AP522" s="48">
        <v>0</v>
      </c>
      <c r="AQ522" s="20" t="s">
        <v>850</v>
      </c>
      <c r="AR522" s="20" t="s">
        <v>850</v>
      </c>
      <c r="AS522" s="20" t="s">
        <v>850</v>
      </c>
      <c r="AT522" s="20"/>
      <c r="AU522" s="20"/>
    </row>
    <row r="523" spans="1:47" x14ac:dyDescent="0.25">
      <c r="A523" s="20" t="s">
        <v>399</v>
      </c>
      <c r="B523" s="20" t="s">
        <v>346</v>
      </c>
      <c r="C523" s="18">
        <v>2390</v>
      </c>
      <c r="D523" s="19" t="s">
        <v>402</v>
      </c>
      <c r="E523" s="18">
        <v>1462</v>
      </c>
      <c r="F523" s="17">
        <v>5132</v>
      </c>
      <c r="G523" s="17">
        <v>1924.1</v>
      </c>
      <c r="H523" s="17">
        <v>6569</v>
      </c>
      <c r="I523" s="17">
        <v>6198.1</v>
      </c>
      <c r="J523" s="17">
        <v>5538.7</v>
      </c>
      <c r="K523" s="17">
        <v>6101.9333333333298</v>
      </c>
      <c r="L523" s="17">
        <v>6101.9333333333298</v>
      </c>
      <c r="M523" s="17">
        <v>6101.9333333333298</v>
      </c>
      <c r="N523" s="17">
        <v>147382556.99366599</v>
      </c>
      <c r="O523" s="17">
        <v>147382556.99366599</v>
      </c>
      <c r="P523" s="17">
        <v>147382556.99366599</v>
      </c>
      <c r="Q523" s="47">
        <v>4.1402004808449199E-5</v>
      </c>
      <c r="R523" s="47">
        <v>4.1402004808449199E-5</v>
      </c>
      <c r="S523" s="47">
        <v>4.1402004808449199E-5</v>
      </c>
      <c r="T523" s="17">
        <v>1017.45</v>
      </c>
      <c r="U523" s="17">
        <v>734.35</v>
      </c>
      <c r="V523" s="17">
        <v>734.35</v>
      </c>
      <c r="W523" s="17">
        <v>734.35</v>
      </c>
      <c r="X523" s="17">
        <v>4.2124469792356602E-2</v>
      </c>
      <c r="Y523" s="17">
        <v>3.0403562231084699E-2</v>
      </c>
      <c r="Z523" s="17">
        <v>3.0403562231084699E-2</v>
      </c>
      <c r="AA523" s="17">
        <v>3.0403562231084699E-2</v>
      </c>
      <c r="AB523" s="17">
        <v>0.38500000000000001</v>
      </c>
      <c r="AC523" s="17">
        <v>0.14399999999999999</v>
      </c>
      <c r="AD523" s="17">
        <v>0.49299999999999999</v>
      </c>
      <c r="AE523" s="17">
        <v>0.46500000000000002</v>
      </c>
      <c r="AF523" s="17">
        <v>0.41499999999999998</v>
      </c>
      <c r="AG523" s="17">
        <v>0.49299999999999999</v>
      </c>
      <c r="AH523" s="17"/>
      <c r="AI523" s="17"/>
      <c r="AJ523" s="17">
        <v>0.49299999999999999</v>
      </c>
      <c r="AK523" s="17">
        <v>0.49299999999999999</v>
      </c>
      <c r="AL523" s="17">
        <v>0.49299999999999999</v>
      </c>
      <c r="AM523" s="48">
        <v>0</v>
      </c>
      <c r="AN523" s="48">
        <v>0</v>
      </c>
      <c r="AO523" s="48">
        <v>0</v>
      </c>
      <c r="AP523" s="48">
        <v>0</v>
      </c>
      <c r="AQ523" s="20" t="s">
        <v>850</v>
      </c>
      <c r="AR523" s="20" t="s">
        <v>850</v>
      </c>
      <c r="AS523" s="20" t="s">
        <v>850</v>
      </c>
      <c r="AT523" s="20"/>
      <c r="AU523" s="20"/>
    </row>
    <row r="524" spans="1:47" x14ac:dyDescent="0.25">
      <c r="A524" s="20" t="s">
        <v>399</v>
      </c>
      <c r="B524" s="20" t="s">
        <v>346</v>
      </c>
      <c r="C524" s="18">
        <v>2390</v>
      </c>
      <c r="D524" s="19" t="s">
        <v>403</v>
      </c>
      <c r="E524" s="18">
        <v>1463</v>
      </c>
      <c r="F524" s="17">
        <v>3383.1</v>
      </c>
      <c r="G524" s="17">
        <v>2317</v>
      </c>
      <c r="H524" s="17">
        <v>3761</v>
      </c>
      <c r="I524" s="17">
        <v>8362.7000000000007</v>
      </c>
      <c r="J524" s="17">
        <v>3831</v>
      </c>
      <c r="K524" s="17">
        <v>5318.2333333333299</v>
      </c>
      <c r="L524" s="17">
        <v>5318.2333333333299</v>
      </c>
      <c r="M524" s="17">
        <v>5318.2333333333299</v>
      </c>
      <c r="N524" s="17">
        <v>147382556.99366599</v>
      </c>
      <c r="O524" s="17">
        <v>147382556.99366599</v>
      </c>
      <c r="P524" s="17">
        <v>147382556.99366599</v>
      </c>
      <c r="Q524" s="47">
        <v>3.6084550586008997E-5</v>
      </c>
      <c r="R524" s="47">
        <v>3.6084550586008997E-5</v>
      </c>
      <c r="S524" s="47">
        <v>3.6084550586008997E-5</v>
      </c>
      <c r="T524" s="17">
        <v>1017.45</v>
      </c>
      <c r="U524" s="17">
        <v>734.35</v>
      </c>
      <c r="V524" s="17">
        <v>734.35</v>
      </c>
      <c r="W524" s="17">
        <v>734.35</v>
      </c>
      <c r="X524" s="17">
        <v>3.6714225993734903E-2</v>
      </c>
      <c r="Y524" s="17">
        <v>2.64986897228357E-2</v>
      </c>
      <c r="Z524" s="17">
        <v>2.64986897228357E-2</v>
      </c>
      <c r="AA524" s="17">
        <v>2.64986897228357E-2</v>
      </c>
      <c r="AB524" s="17">
        <v>0.254</v>
      </c>
      <c r="AC524" s="17">
        <v>0.17399999999999999</v>
      </c>
      <c r="AD524" s="17">
        <v>0.28199999999999997</v>
      </c>
      <c r="AE524" s="17">
        <v>0.627</v>
      </c>
      <c r="AF524" s="17">
        <v>0.28699999999999998</v>
      </c>
      <c r="AG524" s="17">
        <v>0.627</v>
      </c>
      <c r="AH524" s="17"/>
      <c r="AI524" s="17"/>
      <c r="AJ524" s="17">
        <v>0.627</v>
      </c>
      <c r="AK524" s="17">
        <v>0.627</v>
      </c>
      <c r="AL524" s="17">
        <v>0.627</v>
      </c>
      <c r="AM524" s="48">
        <v>0</v>
      </c>
      <c r="AN524" s="48">
        <v>0</v>
      </c>
      <c r="AO524" s="48">
        <v>0</v>
      </c>
      <c r="AP524" s="48">
        <v>0</v>
      </c>
      <c r="AQ524" s="20" t="s">
        <v>850</v>
      </c>
      <c r="AR524" s="20" t="s">
        <v>850</v>
      </c>
      <c r="AS524" s="20" t="s">
        <v>850</v>
      </c>
      <c r="AT524" s="20"/>
      <c r="AU524" s="20"/>
    </row>
    <row r="525" spans="1:47" x14ac:dyDescent="0.25">
      <c r="A525" s="20" t="s">
        <v>855</v>
      </c>
      <c r="B525" s="20" t="s">
        <v>346</v>
      </c>
      <c r="C525" s="18">
        <v>10308</v>
      </c>
      <c r="D525" s="19" t="s">
        <v>367</v>
      </c>
      <c r="E525" s="18">
        <v>3539</v>
      </c>
      <c r="F525" s="17">
        <v>2474373.1719999998</v>
      </c>
      <c r="G525" s="17">
        <v>2003206.7949999999</v>
      </c>
      <c r="H525" s="17">
        <v>1543980.1640000001</v>
      </c>
      <c r="I525" s="17">
        <v>686202.31200000003</v>
      </c>
      <c r="J525" s="17">
        <v>1791788.7660000001</v>
      </c>
      <c r="K525" s="17">
        <v>2089789.5776666601</v>
      </c>
      <c r="L525" s="17">
        <v>2089789.5776666601</v>
      </c>
      <c r="M525" s="17">
        <v>2089789.5776666601</v>
      </c>
      <c r="N525" s="17">
        <v>147382556.99366599</v>
      </c>
      <c r="O525" s="17">
        <v>147382556.99366599</v>
      </c>
      <c r="P525" s="17">
        <v>147382556.99366599</v>
      </c>
      <c r="Q525" s="47">
        <v>1.41793548727511E-2</v>
      </c>
      <c r="R525" s="47">
        <v>1.41793548727511E-2</v>
      </c>
      <c r="S525" s="47">
        <v>1.41793548727511E-2</v>
      </c>
      <c r="T525" s="17">
        <v>1017.45</v>
      </c>
      <c r="U525" s="17">
        <v>734.35</v>
      </c>
      <c r="V525" s="17">
        <v>734.35</v>
      </c>
      <c r="W525" s="17">
        <v>734.35</v>
      </c>
      <c r="X525" s="17">
        <v>14.426784615280599</v>
      </c>
      <c r="Y525" s="17">
        <v>10.412609250804699</v>
      </c>
      <c r="Z525" s="17">
        <v>10.412609250804699</v>
      </c>
      <c r="AA525" s="17">
        <v>10.412609250804699</v>
      </c>
      <c r="AB525" s="17">
        <v>93.400999999999996</v>
      </c>
      <c r="AC525" s="17">
        <v>74.828999999999994</v>
      </c>
      <c r="AD525" s="17">
        <v>63.680999999999997</v>
      </c>
      <c r="AE525" s="17">
        <v>28.756</v>
      </c>
      <c r="AF525" s="17">
        <v>71.268000000000001</v>
      </c>
      <c r="AG525" s="17">
        <v>93.400999999999996</v>
      </c>
      <c r="AH525" s="17"/>
      <c r="AI525" s="17"/>
      <c r="AJ525" s="17">
        <v>93.400999999999996</v>
      </c>
      <c r="AK525" s="17">
        <v>93.400999999999996</v>
      </c>
      <c r="AL525" s="17">
        <v>93.400999999999996</v>
      </c>
      <c r="AM525" s="48">
        <v>43</v>
      </c>
      <c r="AN525" s="48">
        <v>17</v>
      </c>
      <c r="AO525" s="48">
        <v>17</v>
      </c>
      <c r="AP525" s="48">
        <v>17</v>
      </c>
      <c r="AQ525" s="20" t="s">
        <v>850</v>
      </c>
      <c r="AR525" s="20" t="s">
        <v>850</v>
      </c>
      <c r="AS525" s="20" t="s">
        <v>850</v>
      </c>
      <c r="AT525" s="20"/>
      <c r="AU525" s="20"/>
    </row>
    <row r="526" spans="1:47" x14ac:dyDescent="0.25">
      <c r="A526" s="20" t="s">
        <v>855</v>
      </c>
      <c r="B526" s="20" t="s">
        <v>346</v>
      </c>
      <c r="C526" s="18">
        <v>10308</v>
      </c>
      <c r="D526" s="19" t="s">
        <v>368</v>
      </c>
      <c r="E526" s="18">
        <v>3540</v>
      </c>
      <c r="F526" s="17">
        <v>2447756.753</v>
      </c>
      <c r="G526" s="17">
        <v>2031523.824</v>
      </c>
      <c r="H526" s="17">
        <v>1422513.692</v>
      </c>
      <c r="I526" s="17">
        <v>620540.26599999995</v>
      </c>
      <c r="J526" s="17">
        <v>1680755.7620000001</v>
      </c>
      <c r="K526" s="17">
        <v>2053345.4463333299</v>
      </c>
      <c r="L526" s="17">
        <v>2053345.4463333299</v>
      </c>
      <c r="M526" s="17">
        <v>2053345.4463333299</v>
      </c>
      <c r="N526" s="17">
        <v>147382556.99366599</v>
      </c>
      <c r="O526" s="17">
        <v>147382556.99366599</v>
      </c>
      <c r="P526" s="17">
        <v>147382556.99366599</v>
      </c>
      <c r="Q526" s="47">
        <v>1.39320791294289E-2</v>
      </c>
      <c r="R526" s="47">
        <v>1.39320791294289E-2</v>
      </c>
      <c r="S526" s="47">
        <v>1.39320791294289E-2</v>
      </c>
      <c r="T526" s="17">
        <v>1017.45</v>
      </c>
      <c r="U526" s="17">
        <v>734.35</v>
      </c>
      <c r="V526" s="17">
        <v>734.35</v>
      </c>
      <c r="W526" s="17">
        <v>734.35</v>
      </c>
      <c r="X526" s="17">
        <v>14.1751939102374</v>
      </c>
      <c r="Y526" s="17">
        <v>10.231022308696099</v>
      </c>
      <c r="Z526" s="17">
        <v>10.231022308696099</v>
      </c>
      <c r="AA526" s="17">
        <v>10.231022308696099</v>
      </c>
      <c r="AB526" s="17">
        <v>94.914000000000001</v>
      </c>
      <c r="AC526" s="17">
        <v>75.709999999999994</v>
      </c>
      <c r="AD526" s="17">
        <v>63.820999999999998</v>
      </c>
      <c r="AE526" s="17">
        <v>26.853999999999999</v>
      </c>
      <c r="AF526" s="17">
        <v>67.194999999999993</v>
      </c>
      <c r="AG526" s="17">
        <v>94.914000000000001</v>
      </c>
      <c r="AH526" s="17"/>
      <c r="AI526" s="17"/>
      <c r="AJ526" s="17">
        <v>94.914000000000001</v>
      </c>
      <c r="AK526" s="17">
        <v>94.914000000000001</v>
      </c>
      <c r="AL526" s="17">
        <v>94.914000000000001</v>
      </c>
      <c r="AM526" s="48">
        <v>42</v>
      </c>
      <c r="AN526" s="48">
        <v>16</v>
      </c>
      <c r="AO526" s="48">
        <v>16</v>
      </c>
      <c r="AP526" s="48">
        <v>16</v>
      </c>
      <c r="AQ526" s="20" t="s">
        <v>850</v>
      </c>
      <c r="AR526" s="20" t="s">
        <v>850</v>
      </c>
      <c r="AS526" s="20" t="s">
        <v>850</v>
      </c>
      <c r="AT526" s="20"/>
      <c r="AU526" s="20"/>
    </row>
    <row r="527" spans="1:47" x14ac:dyDescent="0.25">
      <c r="A527" s="20" t="s">
        <v>404</v>
      </c>
      <c r="B527" s="20" t="s">
        <v>346</v>
      </c>
      <c r="C527" s="18">
        <v>2411</v>
      </c>
      <c r="D527" s="19" t="s">
        <v>102</v>
      </c>
      <c r="E527" s="18">
        <v>91149</v>
      </c>
      <c r="F527" s="17"/>
      <c r="G527" s="17">
        <v>4993957.318</v>
      </c>
      <c r="H527" s="17">
        <v>10886878.989</v>
      </c>
      <c r="I527" s="17">
        <v>10804016.752</v>
      </c>
      <c r="J527" s="17">
        <v>9109425.8220000006</v>
      </c>
      <c r="K527" s="17">
        <v>10266773.8543333</v>
      </c>
      <c r="L527" s="17">
        <v>10266773.8543333</v>
      </c>
      <c r="M527" s="17">
        <v>10266773.8543333</v>
      </c>
      <c r="N527" s="17">
        <v>147382556.99366599</v>
      </c>
      <c r="O527" s="17">
        <v>147382556.99366599</v>
      </c>
      <c r="P527" s="17">
        <v>147382556.99366599</v>
      </c>
      <c r="Q527" s="47">
        <v>6.9660711984895901E-2</v>
      </c>
      <c r="R527" s="47">
        <v>6.9660711984895901E-2</v>
      </c>
      <c r="S527" s="47">
        <v>6.9660711984895901E-2</v>
      </c>
      <c r="T527" s="17">
        <v>1017.45</v>
      </c>
      <c r="U527" s="17">
        <v>734.35</v>
      </c>
      <c r="V527" s="17">
        <v>734.35</v>
      </c>
      <c r="W527" s="17">
        <v>734.35</v>
      </c>
      <c r="X527" s="17">
        <v>70.876291409032405</v>
      </c>
      <c r="Y527" s="17">
        <v>51.155343846108302</v>
      </c>
      <c r="Z527" s="17">
        <v>51.155343846108302</v>
      </c>
      <c r="AA527" s="17">
        <v>51.155343846108302</v>
      </c>
      <c r="AB527" s="17"/>
      <c r="AC527" s="17">
        <v>14.362</v>
      </c>
      <c r="AD527" s="17">
        <v>35.040999999999997</v>
      </c>
      <c r="AE527" s="17">
        <v>31.417999999999999</v>
      </c>
      <c r="AF527" s="17">
        <v>28.334</v>
      </c>
      <c r="AG527" s="17">
        <v>35.040999999999997</v>
      </c>
      <c r="AH527" s="17"/>
      <c r="AI527" s="17"/>
      <c r="AJ527" s="17">
        <v>35.040999999999997</v>
      </c>
      <c r="AK527" s="17">
        <v>35.040999999999997</v>
      </c>
      <c r="AL527" s="17">
        <v>35.040999999999997</v>
      </c>
      <c r="AM527" s="48">
        <v>35</v>
      </c>
      <c r="AN527" s="48">
        <v>35</v>
      </c>
      <c r="AO527" s="48">
        <v>35</v>
      </c>
      <c r="AP527" s="48">
        <v>35</v>
      </c>
      <c r="AQ527" s="20" t="s">
        <v>850</v>
      </c>
      <c r="AR527" s="20" t="s">
        <v>850</v>
      </c>
      <c r="AS527" s="20" t="s">
        <v>850</v>
      </c>
      <c r="AT527" s="20"/>
      <c r="AU527" s="20"/>
    </row>
    <row r="528" spans="1:47" x14ac:dyDescent="0.25">
      <c r="A528" s="20" t="s">
        <v>405</v>
      </c>
      <c r="B528" s="20" t="s">
        <v>346</v>
      </c>
      <c r="C528" s="18">
        <v>7288</v>
      </c>
      <c r="D528" s="19" t="s">
        <v>95</v>
      </c>
      <c r="E528" s="18">
        <v>3086</v>
      </c>
      <c r="F528" s="17">
        <v>210413.67499999999</v>
      </c>
      <c r="G528" s="17">
        <v>244676.701</v>
      </c>
      <c r="H528" s="17">
        <v>233131.935</v>
      </c>
      <c r="I528" s="17">
        <v>100539.79300000001</v>
      </c>
      <c r="J528" s="17">
        <v>132877.99299999999</v>
      </c>
      <c r="K528" s="17">
        <v>229407.43700000001</v>
      </c>
      <c r="L528" s="17">
        <v>229407.43700000001</v>
      </c>
      <c r="M528" s="17">
        <v>229407.43700000001</v>
      </c>
      <c r="N528" s="17">
        <v>147382556.99366599</v>
      </c>
      <c r="O528" s="17">
        <v>147382556.99366599</v>
      </c>
      <c r="P528" s="17">
        <v>147382556.99366599</v>
      </c>
      <c r="Q528" s="47">
        <v>1.55654401497361E-3</v>
      </c>
      <c r="R528" s="47">
        <v>1.55654401497361E-3</v>
      </c>
      <c r="S528" s="47">
        <v>1.55654401497361E-3</v>
      </c>
      <c r="T528" s="17">
        <v>1017.45</v>
      </c>
      <c r="U528" s="17">
        <v>734.35</v>
      </c>
      <c r="V528" s="17">
        <v>734.35</v>
      </c>
      <c r="W528" s="17">
        <v>734.35</v>
      </c>
      <c r="X528" s="17">
        <v>1.5837057080349</v>
      </c>
      <c r="Y528" s="17">
        <v>1.1430480973958701</v>
      </c>
      <c r="Z528" s="17">
        <v>1.1430480973958701</v>
      </c>
      <c r="AA528" s="17">
        <v>1.1430480973958701</v>
      </c>
      <c r="AB528" s="17">
        <v>7.3979999999999997</v>
      </c>
      <c r="AC528" s="17">
        <v>8.4870000000000001</v>
      </c>
      <c r="AD528" s="17">
        <v>8.4939999999999998</v>
      </c>
      <c r="AE528" s="17">
        <v>3.5840000000000001</v>
      </c>
      <c r="AF528" s="17">
        <v>4.6859999999999999</v>
      </c>
      <c r="AG528" s="17">
        <v>8.4939999999999998</v>
      </c>
      <c r="AH528" s="17"/>
      <c r="AI528" s="17"/>
      <c r="AJ528" s="17">
        <v>8.4939999999999998</v>
      </c>
      <c r="AK528" s="17">
        <v>8.4939999999999998</v>
      </c>
      <c r="AL528" s="17">
        <v>8.4939999999999998</v>
      </c>
      <c r="AM528" s="48">
        <v>5</v>
      </c>
      <c r="AN528" s="48">
        <v>2</v>
      </c>
      <c r="AO528" s="48">
        <v>2</v>
      </c>
      <c r="AP528" s="48">
        <v>2</v>
      </c>
      <c r="AQ528" s="20" t="s">
        <v>850</v>
      </c>
      <c r="AR528" s="20" t="s">
        <v>850</v>
      </c>
      <c r="AS528" s="20" t="s">
        <v>850</v>
      </c>
      <c r="AT528" s="20"/>
      <c r="AU528" s="20"/>
    </row>
    <row r="529" spans="1:47" x14ac:dyDescent="0.25">
      <c r="A529" s="20" t="s">
        <v>711</v>
      </c>
      <c r="B529" s="20" t="s">
        <v>346</v>
      </c>
      <c r="C529" s="18">
        <v>56963</v>
      </c>
      <c r="D529" s="19" t="s">
        <v>712</v>
      </c>
      <c r="E529" s="18">
        <v>90891</v>
      </c>
      <c r="F529" s="17">
        <v>6934947.6140000001</v>
      </c>
      <c r="G529" s="17">
        <v>6873380.4199999999</v>
      </c>
      <c r="H529" s="17">
        <v>7745880.9900000002</v>
      </c>
      <c r="I529" s="17">
        <v>4670350.0329999998</v>
      </c>
      <c r="J529" s="17">
        <v>3872938.577</v>
      </c>
      <c r="K529" s="17">
        <v>7184736.3413333297</v>
      </c>
      <c r="L529" s="17">
        <v>7184736.3413333297</v>
      </c>
      <c r="M529" s="17">
        <v>7184736.3413333297</v>
      </c>
      <c r="N529" s="17">
        <v>147382556.99366599</v>
      </c>
      <c r="O529" s="17">
        <v>147382556.99366599</v>
      </c>
      <c r="P529" s="17">
        <v>147382556.99366599</v>
      </c>
      <c r="Q529" s="47">
        <v>4.8748891916986302E-2</v>
      </c>
      <c r="R529" s="47">
        <v>4.8748891916986302E-2</v>
      </c>
      <c r="S529" s="47">
        <v>4.8748891916986302E-2</v>
      </c>
      <c r="T529" s="17">
        <v>1017.45</v>
      </c>
      <c r="U529" s="17">
        <v>734.35</v>
      </c>
      <c r="V529" s="17">
        <v>734.35</v>
      </c>
      <c r="W529" s="17">
        <v>734.35</v>
      </c>
      <c r="X529" s="17">
        <v>49.5995600809377</v>
      </c>
      <c r="Y529" s="17">
        <v>35.798748779238899</v>
      </c>
      <c r="Z529" s="17">
        <v>35.798748779238899</v>
      </c>
      <c r="AA529" s="17">
        <v>35.798748779238899</v>
      </c>
      <c r="AB529" s="17">
        <v>20.859000000000002</v>
      </c>
      <c r="AC529" s="17">
        <v>20.356999999999999</v>
      </c>
      <c r="AD529" s="17">
        <v>22.997</v>
      </c>
      <c r="AE529" s="17">
        <v>17.010000000000002</v>
      </c>
      <c r="AF529" s="17">
        <v>15.162000000000001</v>
      </c>
      <c r="AG529" s="17">
        <v>22.997</v>
      </c>
      <c r="AH529" s="17"/>
      <c r="AI529" s="17"/>
      <c r="AJ529" s="17">
        <v>22.997</v>
      </c>
      <c r="AK529" s="17">
        <v>22.997</v>
      </c>
      <c r="AL529" s="17">
        <v>22.997</v>
      </c>
      <c r="AM529" s="48">
        <v>23</v>
      </c>
      <c r="AN529" s="48">
        <v>23</v>
      </c>
      <c r="AO529" s="48">
        <v>23</v>
      </c>
      <c r="AP529" s="48">
        <v>23</v>
      </c>
      <c r="AQ529" s="20" t="s">
        <v>850</v>
      </c>
      <c r="AR529" s="20" t="s">
        <v>850</v>
      </c>
      <c r="AS529" s="20" t="s">
        <v>850</v>
      </c>
      <c r="AT529" s="20"/>
      <c r="AU529" s="20"/>
    </row>
    <row r="530" spans="1:47" x14ac:dyDescent="0.25">
      <c r="A530" s="20" t="s">
        <v>711</v>
      </c>
      <c r="B530" s="20" t="s">
        <v>346</v>
      </c>
      <c r="C530" s="18">
        <v>56963</v>
      </c>
      <c r="D530" s="19" t="s">
        <v>713</v>
      </c>
      <c r="E530" s="18">
        <v>90892</v>
      </c>
      <c r="F530" s="17">
        <v>6822314.1140000001</v>
      </c>
      <c r="G530" s="17">
        <v>6883393.7709999997</v>
      </c>
      <c r="H530" s="17">
        <v>7864032.7829999998</v>
      </c>
      <c r="I530" s="17">
        <v>4919945.2539999997</v>
      </c>
      <c r="J530" s="17">
        <v>4109510.6549999998</v>
      </c>
      <c r="K530" s="17">
        <v>7189913.5559999999</v>
      </c>
      <c r="L530" s="17">
        <v>7189913.5559999999</v>
      </c>
      <c r="M530" s="17">
        <v>7189913.5559999999</v>
      </c>
      <c r="N530" s="17">
        <v>147382556.99366599</v>
      </c>
      <c r="O530" s="17">
        <v>147382556.99366599</v>
      </c>
      <c r="P530" s="17">
        <v>147382556.99366599</v>
      </c>
      <c r="Q530" s="47">
        <v>4.8784019646971898E-2</v>
      </c>
      <c r="R530" s="47">
        <v>4.8784019646971898E-2</v>
      </c>
      <c r="S530" s="47">
        <v>4.8784019646971898E-2</v>
      </c>
      <c r="T530" s="17">
        <v>1017.45</v>
      </c>
      <c r="U530" s="17">
        <v>734.35</v>
      </c>
      <c r="V530" s="17">
        <v>734.35</v>
      </c>
      <c r="W530" s="17">
        <v>734.35</v>
      </c>
      <c r="X530" s="17">
        <v>49.635300789811602</v>
      </c>
      <c r="Y530" s="17">
        <v>35.824544827753797</v>
      </c>
      <c r="Z530" s="17">
        <v>35.824544827753797</v>
      </c>
      <c r="AA530" s="17">
        <v>35.824544827753797</v>
      </c>
      <c r="AB530" s="17">
        <v>20.638999999999999</v>
      </c>
      <c r="AC530" s="17">
        <v>20.401</v>
      </c>
      <c r="AD530" s="17">
        <v>23.852</v>
      </c>
      <c r="AE530" s="17">
        <v>18.863</v>
      </c>
      <c r="AF530" s="17">
        <v>16.053000000000001</v>
      </c>
      <c r="AG530" s="17">
        <v>23.852</v>
      </c>
      <c r="AH530" s="17"/>
      <c r="AI530" s="17"/>
      <c r="AJ530" s="17">
        <v>23.852</v>
      </c>
      <c r="AK530" s="17">
        <v>23.852</v>
      </c>
      <c r="AL530" s="17">
        <v>23.852</v>
      </c>
      <c r="AM530" s="48">
        <v>24</v>
      </c>
      <c r="AN530" s="48">
        <v>24</v>
      </c>
      <c r="AO530" s="48">
        <v>24</v>
      </c>
      <c r="AP530" s="48">
        <v>24</v>
      </c>
      <c r="AQ530" s="20" t="s">
        <v>850</v>
      </c>
      <c r="AR530" s="20" t="s">
        <v>850</v>
      </c>
      <c r="AS530" s="20" t="s">
        <v>850</v>
      </c>
      <c r="AT530" s="20"/>
      <c r="AU530" s="20"/>
    </row>
    <row r="531" spans="1:47" x14ac:dyDescent="0.25">
      <c r="A531" s="20" t="s">
        <v>816</v>
      </c>
      <c r="B531" s="20" t="s">
        <v>346</v>
      </c>
      <c r="C531" s="18">
        <v>6776</v>
      </c>
      <c r="D531" s="19" t="s">
        <v>351</v>
      </c>
      <c r="E531" s="18">
        <v>2909</v>
      </c>
      <c r="F531" s="17">
        <v>2613.1</v>
      </c>
      <c r="G531" s="17">
        <v>852</v>
      </c>
      <c r="H531" s="17"/>
      <c r="I531" s="17">
        <v>1064</v>
      </c>
      <c r="J531" s="17">
        <v>3721.9</v>
      </c>
      <c r="K531" s="17"/>
      <c r="L531" s="17"/>
      <c r="M531" s="17"/>
      <c r="N531" s="17">
        <v>147382556.99366599</v>
      </c>
      <c r="O531" s="17">
        <v>147382556.99366599</v>
      </c>
      <c r="P531" s="17">
        <v>147382556.99366599</v>
      </c>
      <c r="Q531" s="47"/>
      <c r="R531" s="47"/>
      <c r="S531" s="47"/>
      <c r="T531" s="17">
        <v>1017.45</v>
      </c>
      <c r="U531" s="17">
        <v>734.35</v>
      </c>
      <c r="V531" s="17">
        <v>734.35</v>
      </c>
      <c r="W531" s="17">
        <v>734.35</v>
      </c>
      <c r="X531" s="17"/>
      <c r="Y531" s="17"/>
      <c r="Z531" s="17"/>
      <c r="AA531" s="17"/>
      <c r="AB531" s="17">
        <v>0.57899999999999996</v>
      </c>
      <c r="AC531" s="17">
        <v>7.3999999999999996E-2</v>
      </c>
      <c r="AD531" s="17"/>
      <c r="AE531" s="17">
        <v>0.32</v>
      </c>
      <c r="AF531" s="17">
        <v>0.36899999999999999</v>
      </c>
      <c r="AG531" s="17">
        <v>0.57899999999999996</v>
      </c>
      <c r="AH531" s="17"/>
      <c r="AI531" s="17"/>
      <c r="AJ531" s="17">
        <v>0.57899999999999996</v>
      </c>
      <c r="AK531" s="17">
        <v>0.57899999999999996</v>
      </c>
      <c r="AL531" s="17">
        <v>0.57899999999999996</v>
      </c>
      <c r="AM531" s="48"/>
      <c r="AN531" s="48"/>
      <c r="AO531" s="48"/>
      <c r="AP531" s="48"/>
      <c r="AQ531" s="20" t="s">
        <v>832</v>
      </c>
      <c r="AR531" s="20" t="s">
        <v>832</v>
      </c>
      <c r="AS531" s="20" t="s">
        <v>832</v>
      </c>
      <c r="AT531" s="20"/>
      <c r="AU531" s="20"/>
    </row>
    <row r="532" spans="1:47" x14ac:dyDescent="0.25">
      <c r="A532" s="20" t="s">
        <v>814</v>
      </c>
      <c r="B532" s="20" t="s">
        <v>346</v>
      </c>
      <c r="C532" s="18">
        <v>57839</v>
      </c>
      <c r="D532" s="19" t="s">
        <v>235</v>
      </c>
      <c r="E532" s="18">
        <v>90934</v>
      </c>
      <c r="F532" s="17">
        <v>7663299.4280000003</v>
      </c>
      <c r="G532" s="17">
        <v>7030441.5860000001</v>
      </c>
      <c r="H532" s="17">
        <v>6195735.6509999996</v>
      </c>
      <c r="I532" s="17">
        <v>5819227.1780000003</v>
      </c>
      <c r="J532" s="17">
        <v>6080123.0920000002</v>
      </c>
      <c r="K532" s="17">
        <v>6963158.8883333299</v>
      </c>
      <c r="L532" s="17">
        <v>6963158.8883333299</v>
      </c>
      <c r="M532" s="17">
        <v>6963158.8883333299</v>
      </c>
      <c r="N532" s="17">
        <v>147382556.99366599</v>
      </c>
      <c r="O532" s="17">
        <v>147382556.99366599</v>
      </c>
      <c r="P532" s="17">
        <v>147382556.99366599</v>
      </c>
      <c r="Q532" s="47">
        <v>4.7245474840231901E-2</v>
      </c>
      <c r="R532" s="47">
        <v>4.7245474840231901E-2</v>
      </c>
      <c r="S532" s="47">
        <v>4.7245474840231901E-2</v>
      </c>
      <c r="T532" s="17">
        <v>1017.45</v>
      </c>
      <c r="U532" s="17">
        <v>734.35</v>
      </c>
      <c r="V532" s="17">
        <v>734.35</v>
      </c>
      <c r="W532" s="17">
        <v>734.35</v>
      </c>
      <c r="X532" s="17">
        <v>48.069908376194</v>
      </c>
      <c r="Y532" s="17">
        <v>34.694714448924302</v>
      </c>
      <c r="Z532" s="17">
        <v>34.694714448924302</v>
      </c>
      <c r="AA532" s="17">
        <v>34.694714448924302</v>
      </c>
      <c r="AB532" s="17">
        <v>22.141999999999999</v>
      </c>
      <c r="AC532" s="17">
        <v>19.995999999999999</v>
      </c>
      <c r="AD532" s="17">
        <v>16.969000000000001</v>
      </c>
      <c r="AE532" s="17">
        <v>16.606999999999999</v>
      </c>
      <c r="AF532" s="17">
        <v>17.684999999999999</v>
      </c>
      <c r="AG532" s="17">
        <v>22.141999999999999</v>
      </c>
      <c r="AH532" s="17"/>
      <c r="AI532" s="17"/>
      <c r="AJ532" s="17">
        <v>22.141999999999999</v>
      </c>
      <c r="AK532" s="17">
        <v>22.141999999999999</v>
      </c>
      <c r="AL532" s="17">
        <v>22.141999999999999</v>
      </c>
      <c r="AM532" s="48">
        <v>22</v>
      </c>
      <c r="AN532" s="48">
        <v>22</v>
      </c>
      <c r="AO532" s="48">
        <v>22</v>
      </c>
      <c r="AP532" s="48">
        <v>22</v>
      </c>
      <c r="AQ532" s="20" t="s">
        <v>850</v>
      </c>
      <c r="AR532" s="20" t="s">
        <v>850</v>
      </c>
      <c r="AS532" s="20" t="s">
        <v>850</v>
      </c>
      <c r="AT532" s="20"/>
      <c r="AU532" s="20"/>
    </row>
    <row r="533" spans="1:47" x14ac:dyDescent="0.25">
      <c r="A533" s="20" t="s">
        <v>814</v>
      </c>
      <c r="B533" s="20" t="s">
        <v>346</v>
      </c>
      <c r="C533" s="18">
        <v>57839</v>
      </c>
      <c r="D533" s="19" t="s">
        <v>236</v>
      </c>
      <c r="E533" s="18">
        <v>90935</v>
      </c>
      <c r="F533" s="17">
        <v>7669268.9440000001</v>
      </c>
      <c r="G533" s="17">
        <v>7037864.7060000002</v>
      </c>
      <c r="H533" s="17">
        <v>6076284.3020000001</v>
      </c>
      <c r="I533" s="17">
        <v>5907446.1730000004</v>
      </c>
      <c r="J533" s="17">
        <v>5359975.7769999998</v>
      </c>
      <c r="K533" s="17">
        <v>6927805.9840000002</v>
      </c>
      <c r="L533" s="17">
        <v>6927805.9840000002</v>
      </c>
      <c r="M533" s="17">
        <v>6927805.9840000002</v>
      </c>
      <c r="N533" s="17">
        <v>147382556.99366599</v>
      </c>
      <c r="O533" s="17">
        <v>147382556.99366599</v>
      </c>
      <c r="P533" s="17">
        <v>147382556.99366599</v>
      </c>
      <c r="Q533" s="47">
        <v>4.7005603141338503E-2</v>
      </c>
      <c r="R533" s="47">
        <v>4.7005603141338503E-2</v>
      </c>
      <c r="S533" s="47">
        <v>4.7005603141338503E-2</v>
      </c>
      <c r="T533" s="17">
        <v>1017.45</v>
      </c>
      <c r="U533" s="17">
        <v>734.35</v>
      </c>
      <c r="V533" s="17">
        <v>734.35</v>
      </c>
      <c r="W533" s="17">
        <v>734.35</v>
      </c>
      <c r="X533" s="17">
        <v>47.825850916154799</v>
      </c>
      <c r="Y533" s="17">
        <v>34.518564666841897</v>
      </c>
      <c r="Z533" s="17">
        <v>34.518564666841897</v>
      </c>
      <c r="AA533" s="17">
        <v>34.518564666841897</v>
      </c>
      <c r="AB533" s="17">
        <v>21.552</v>
      </c>
      <c r="AC533" s="17">
        <v>19.97</v>
      </c>
      <c r="AD533" s="17">
        <v>16.763999999999999</v>
      </c>
      <c r="AE533" s="17">
        <v>16.503</v>
      </c>
      <c r="AF533" s="17">
        <v>16.158000000000001</v>
      </c>
      <c r="AG533" s="17">
        <v>21.552</v>
      </c>
      <c r="AH533" s="17"/>
      <c r="AI533" s="17"/>
      <c r="AJ533" s="17">
        <v>21.552</v>
      </c>
      <c r="AK533" s="17">
        <v>21.552</v>
      </c>
      <c r="AL533" s="17">
        <v>21.552</v>
      </c>
      <c r="AM533" s="48">
        <v>22</v>
      </c>
      <c r="AN533" s="48">
        <v>22</v>
      </c>
      <c r="AO533" s="48">
        <v>22</v>
      </c>
      <c r="AP533" s="48">
        <v>22</v>
      </c>
      <c r="AQ533" s="20" t="s">
        <v>850</v>
      </c>
      <c r="AR533" s="20" t="s">
        <v>850</v>
      </c>
      <c r="AS533" s="20" t="s">
        <v>850</v>
      </c>
      <c r="AT533" s="20"/>
      <c r="AU533" s="20"/>
    </row>
    <row r="534" spans="1:47" x14ac:dyDescent="0.25">
      <c r="A534" s="20" t="s">
        <v>406</v>
      </c>
      <c r="B534" s="20" t="s">
        <v>407</v>
      </c>
      <c r="C534" s="18">
        <v>7910</v>
      </c>
      <c r="D534" s="19" t="s">
        <v>408</v>
      </c>
      <c r="E534" s="18">
        <v>8384</v>
      </c>
      <c r="F534" s="17">
        <v>446278.65100000001</v>
      </c>
      <c r="G534" s="17">
        <v>508258.25799999997</v>
      </c>
      <c r="H534" s="17">
        <v>404304.44500000001</v>
      </c>
      <c r="I534" s="17">
        <v>237069.16200000001</v>
      </c>
      <c r="J534" s="17">
        <v>314050.88500000001</v>
      </c>
      <c r="K534" s="17">
        <v>452947.11800000002</v>
      </c>
      <c r="L534" s="17">
        <v>452947.11800000002</v>
      </c>
      <c r="M534" s="17">
        <v>452947.11800000002</v>
      </c>
      <c r="N534" s="17">
        <v>257812337.563333</v>
      </c>
      <c r="O534" s="17">
        <v>257812337.563333</v>
      </c>
      <c r="P534" s="17">
        <v>257812337.563333</v>
      </c>
      <c r="Q534" s="47">
        <v>1.75688689796984E-3</v>
      </c>
      <c r="R534" s="47">
        <v>1.75688689796984E-3</v>
      </c>
      <c r="S534" s="47">
        <v>1.75688689796984E-3</v>
      </c>
      <c r="T534" s="17">
        <v>3426.65</v>
      </c>
      <c r="U534" s="17">
        <v>3716.4</v>
      </c>
      <c r="V534" s="17">
        <v>3716.4</v>
      </c>
      <c r="W534" s="17">
        <v>3716.4</v>
      </c>
      <c r="X534" s="17">
        <v>6.0202364889283704</v>
      </c>
      <c r="Y534" s="17">
        <v>6.5292944676151397</v>
      </c>
      <c r="Z534" s="17">
        <v>6.5292944676151397</v>
      </c>
      <c r="AA534" s="17">
        <v>6.5292944676151397</v>
      </c>
      <c r="AB534" s="17">
        <v>2.1749999999999998</v>
      </c>
      <c r="AC534" s="17">
        <v>2.5070000000000001</v>
      </c>
      <c r="AD534" s="17">
        <v>1.929</v>
      </c>
      <c r="AE534" s="17">
        <v>1.1200000000000001</v>
      </c>
      <c r="AF534" s="17">
        <v>1.696</v>
      </c>
      <c r="AG534" s="17">
        <v>2.5070000000000001</v>
      </c>
      <c r="AH534" s="17"/>
      <c r="AI534" s="17"/>
      <c r="AJ534" s="17">
        <v>2.5070000000000001</v>
      </c>
      <c r="AK534" s="17">
        <v>2.5070000000000001</v>
      </c>
      <c r="AL534" s="17">
        <v>2.5070000000000001</v>
      </c>
      <c r="AM534" s="48">
        <v>3</v>
      </c>
      <c r="AN534" s="48">
        <v>3</v>
      </c>
      <c r="AO534" s="48">
        <v>3</v>
      </c>
      <c r="AP534" s="48">
        <v>3</v>
      </c>
      <c r="AQ534" s="20" t="s">
        <v>850</v>
      </c>
      <c r="AR534" s="20" t="s">
        <v>850</v>
      </c>
      <c r="AS534" s="20" t="s">
        <v>850</v>
      </c>
      <c r="AT534" s="20"/>
      <c r="AU534" s="20"/>
    </row>
    <row r="535" spans="1:47" x14ac:dyDescent="0.25">
      <c r="A535" s="20" t="s">
        <v>406</v>
      </c>
      <c r="B535" s="20" t="s">
        <v>407</v>
      </c>
      <c r="C535" s="18">
        <v>7910</v>
      </c>
      <c r="D535" s="19" t="s">
        <v>409</v>
      </c>
      <c r="E535" s="18">
        <v>8386</v>
      </c>
      <c r="F535" s="17">
        <v>325039.07</v>
      </c>
      <c r="G535" s="17">
        <v>402617.13</v>
      </c>
      <c r="H535" s="17">
        <v>316055.217</v>
      </c>
      <c r="I535" s="17">
        <v>474433.67700000003</v>
      </c>
      <c r="J535" s="17">
        <v>294624.74599999998</v>
      </c>
      <c r="K535" s="17">
        <v>400696.62566666602</v>
      </c>
      <c r="L535" s="17">
        <v>400696.62566666602</v>
      </c>
      <c r="M535" s="17">
        <v>400696.62566666602</v>
      </c>
      <c r="N535" s="17">
        <v>257812337.563333</v>
      </c>
      <c r="O535" s="17">
        <v>257812337.563333</v>
      </c>
      <c r="P535" s="17">
        <v>257812337.563333</v>
      </c>
      <c r="Q535" s="47">
        <v>1.5542181939536999E-3</v>
      </c>
      <c r="R535" s="47">
        <v>1.5542181939536999E-3</v>
      </c>
      <c r="S535" s="47">
        <v>1.5542181939536999E-3</v>
      </c>
      <c r="T535" s="17">
        <v>3426.65</v>
      </c>
      <c r="U535" s="17">
        <v>3716.4</v>
      </c>
      <c r="V535" s="17">
        <v>3716.4</v>
      </c>
      <c r="W535" s="17">
        <v>3716.4</v>
      </c>
      <c r="X535" s="17">
        <v>5.3257617743114603</v>
      </c>
      <c r="Y535" s="17">
        <v>5.77609649600954</v>
      </c>
      <c r="Z535" s="17">
        <v>5.77609649600954</v>
      </c>
      <c r="AA535" s="17">
        <v>5.77609649600954</v>
      </c>
      <c r="AB535" s="17">
        <v>1.5389999999999999</v>
      </c>
      <c r="AC535" s="17">
        <v>1.867</v>
      </c>
      <c r="AD535" s="17">
        <v>1.554</v>
      </c>
      <c r="AE535" s="17">
        <v>2.395</v>
      </c>
      <c r="AF535" s="17">
        <v>1.6419999999999999</v>
      </c>
      <c r="AG535" s="17">
        <v>2.395</v>
      </c>
      <c r="AH535" s="17"/>
      <c r="AI535" s="17"/>
      <c r="AJ535" s="17">
        <v>2.395</v>
      </c>
      <c r="AK535" s="17">
        <v>2.395</v>
      </c>
      <c r="AL535" s="17">
        <v>2.395</v>
      </c>
      <c r="AM535" s="48">
        <v>2</v>
      </c>
      <c r="AN535" s="48">
        <v>2</v>
      </c>
      <c r="AO535" s="48">
        <v>2</v>
      </c>
      <c r="AP535" s="48">
        <v>2</v>
      </c>
      <c r="AQ535" s="20" t="s">
        <v>850</v>
      </c>
      <c r="AR535" s="20" t="s">
        <v>850</v>
      </c>
      <c r="AS535" s="20" t="s">
        <v>850</v>
      </c>
      <c r="AT535" s="20"/>
      <c r="AU535" s="20"/>
    </row>
    <row r="536" spans="1:47" x14ac:dyDescent="0.25">
      <c r="A536" s="20" t="s">
        <v>856</v>
      </c>
      <c r="B536" s="20" t="s">
        <v>407</v>
      </c>
      <c r="C536" s="18">
        <v>2504</v>
      </c>
      <c r="D536" s="19" t="s">
        <v>857</v>
      </c>
      <c r="E536" s="18">
        <v>1714</v>
      </c>
      <c r="F536" s="17"/>
      <c r="G536" s="17">
        <v>115598.72500000001</v>
      </c>
      <c r="H536" s="17">
        <v>95332.5</v>
      </c>
      <c r="I536" s="17">
        <v>525</v>
      </c>
      <c r="J536" s="17">
        <v>89068</v>
      </c>
      <c r="K536" s="17">
        <v>99999.741666666596</v>
      </c>
      <c r="L536" s="17">
        <v>99999.741666666596</v>
      </c>
      <c r="M536" s="17">
        <v>99999.741666666596</v>
      </c>
      <c r="N536" s="17">
        <v>257812337.563333</v>
      </c>
      <c r="O536" s="17">
        <v>257812337.563333</v>
      </c>
      <c r="P536" s="17">
        <v>257812337.563333</v>
      </c>
      <c r="Q536" s="47">
        <v>3.8787803024399798E-4</v>
      </c>
      <c r="R536" s="47">
        <v>3.8787803024399798E-4</v>
      </c>
      <c r="S536" s="47">
        <v>3.8787803024399798E-4</v>
      </c>
      <c r="T536" s="17">
        <v>3426.65</v>
      </c>
      <c r="U536" s="17">
        <v>3716.4</v>
      </c>
      <c r="V536" s="17">
        <v>3716.4</v>
      </c>
      <c r="W536" s="17">
        <v>3716.4</v>
      </c>
      <c r="X536" s="17">
        <v>1.3291222523355899</v>
      </c>
      <c r="Y536" s="17">
        <v>1.4415099115987899</v>
      </c>
      <c r="Z536" s="17">
        <v>1.4415099115987899</v>
      </c>
      <c r="AA536" s="17">
        <v>1.4415099115987899</v>
      </c>
      <c r="AB536" s="17"/>
      <c r="AC536" s="17">
        <v>4.4550000000000001</v>
      </c>
      <c r="AD536" s="17">
        <v>3.4670000000000001</v>
      </c>
      <c r="AE536" s="17">
        <v>1.2999999999999999E-2</v>
      </c>
      <c r="AF536" s="17">
        <v>2.2010000000000001</v>
      </c>
      <c r="AG536" s="17">
        <v>4.4550000000000001</v>
      </c>
      <c r="AH536" s="17"/>
      <c r="AI536" s="17"/>
      <c r="AJ536" s="17">
        <v>4.4550000000000001</v>
      </c>
      <c r="AK536" s="17">
        <v>4.4550000000000001</v>
      </c>
      <c r="AL536" s="17">
        <v>4.4550000000000001</v>
      </c>
      <c r="AM536" s="48">
        <v>3</v>
      </c>
      <c r="AN536" s="48">
        <v>3</v>
      </c>
      <c r="AO536" s="48">
        <v>3</v>
      </c>
      <c r="AP536" s="48">
        <v>3</v>
      </c>
      <c r="AQ536" s="20" t="s">
        <v>850</v>
      </c>
      <c r="AR536" s="20" t="s">
        <v>850</v>
      </c>
      <c r="AS536" s="20" t="s">
        <v>850</v>
      </c>
      <c r="AT536" s="20"/>
      <c r="AU536" s="20"/>
    </row>
    <row r="537" spans="1:47" x14ac:dyDescent="0.25">
      <c r="A537" s="20" t="s">
        <v>856</v>
      </c>
      <c r="B537" s="20" t="s">
        <v>407</v>
      </c>
      <c r="C537" s="18">
        <v>2504</v>
      </c>
      <c r="D537" s="19" t="s">
        <v>361</v>
      </c>
      <c r="E537" s="18">
        <v>1716</v>
      </c>
      <c r="F537" s="17">
        <v>34166.1</v>
      </c>
      <c r="G537" s="17">
        <v>196715.05</v>
      </c>
      <c r="H537" s="17">
        <v>6926.4750000000004</v>
      </c>
      <c r="I537" s="17">
        <v>40920.625</v>
      </c>
      <c r="J537" s="17">
        <v>13447.6</v>
      </c>
      <c r="K537" s="17">
        <v>90600.591666666602</v>
      </c>
      <c r="L537" s="17">
        <v>90600.591666666602</v>
      </c>
      <c r="M537" s="17">
        <v>90600.591666666602</v>
      </c>
      <c r="N537" s="17">
        <v>257812337.563333</v>
      </c>
      <c r="O537" s="17">
        <v>257812337.563333</v>
      </c>
      <c r="P537" s="17">
        <v>257812337.563333</v>
      </c>
      <c r="Q537" s="47">
        <v>3.5142069818287801E-4</v>
      </c>
      <c r="R537" s="47">
        <v>3.5142069818287801E-4</v>
      </c>
      <c r="S537" s="47">
        <v>3.5142069818287801E-4</v>
      </c>
      <c r="T537" s="17">
        <v>3426.65</v>
      </c>
      <c r="U537" s="17">
        <v>3716.4</v>
      </c>
      <c r="V537" s="17">
        <v>3716.4</v>
      </c>
      <c r="W537" s="17">
        <v>3716.4</v>
      </c>
      <c r="X537" s="17">
        <v>1.2041957354283599</v>
      </c>
      <c r="Y537" s="17">
        <v>1.3060198827268501</v>
      </c>
      <c r="Z537" s="17">
        <v>1.3060198827268501</v>
      </c>
      <c r="AA537" s="17">
        <v>1.3060198827268501</v>
      </c>
      <c r="AB537" s="17">
        <v>0.84</v>
      </c>
      <c r="AC537" s="17">
        <v>6.3479999999999999</v>
      </c>
      <c r="AD537" s="17">
        <v>0.121</v>
      </c>
      <c r="AE537" s="17">
        <v>0.751</v>
      </c>
      <c r="AF537" s="17">
        <v>0.375</v>
      </c>
      <c r="AG537" s="17">
        <v>6.3479999999999999</v>
      </c>
      <c r="AH537" s="17"/>
      <c r="AI537" s="17"/>
      <c r="AJ537" s="17">
        <v>6.3479999999999999</v>
      </c>
      <c r="AK537" s="17">
        <v>6.3479999999999999</v>
      </c>
      <c r="AL537" s="17">
        <v>6.3479999999999999</v>
      </c>
      <c r="AM537" s="48">
        <v>3</v>
      </c>
      <c r="AN537" s="48">
        <v>3</v>
      </c>
      <c r="AO537" s="48">
        <v>3</v>
      </c>
      <c r="AP537" s="48">
        <v>3</v>
      </c>
      <c r="AQ537" s="20" t="s">
        <v>850</v>
      </c>
      <c r="AR537" s="20" t="s">
        <v>850</v>
      </c>
      <c r="AS537" s="20" t="s">
        <v>850</v>
      </c>
      <c r="AT537" s="20"/>
      <c r="AU537" s="20"/>
    </row>
    <row r="538" spans="1:47" x14ac:dyDescent="0.25">
      <c r="A538" s="20" t="s">
        <v>410</v>
      </c>
      <c r="B538" s="20" t="s">
        <v>407</v>
      </c>
      <c r="C538" s="18">
        <v>10619</v>
      </c>
      <c r="D538" s="19" t="s">
        <v>411</v>
      </c>
      <c r="E538" s="18">
        <v>3562</v>
      </c>
      <c r="F538" s="17">
        <v>168847.36300000001</v>
      </c>
      <c r="G538" s="17">
        <v>171328.19099999999</v>
      </c>
      <c r="H538" s="17">
        <v>60172.697999999997</v>
      </c>
      <c r="I538" s="17">
        <v>99018.915999999997</v>
      </c>
      <c r="J538" s="17">
        <v>76260.108999999997</v>
      </c>
      <c r="K538" s="17">
        <v>146398.15666666601</v>
      </c>
      <c r="L538" s="17">
        <v>146398.15666666601</v>
      </c>
      <c r="M538" s="17">
        <v>146398.15666666601</v>
      </c>
      <c r="N538" s="17">
        <v>257812337.563333</v>
      </c>
      <c r="O538" s="17">
        <v>257812337.563333</v>
      </c>
      <c r="P538" s="17">
        <v>257812337.563333</v>
      </c>
      <c r="Q538" s="47">
        <v>5.6784775333221899E-4</v>
      </c>
      <c r="R538" s="47">
        <v>5.6784775333221899E-4</v>
      </c>
      <c r="S538" s="47">
        <v>5.6784775333221899E-4</v>
      </c>
      <c r="T538" s="17">
        <v>3426.65</v>
      </c>
      <c r="U538" s="17">
        <v>3716.4</v>
      </c>
      <c r="V538" s="17">
        <v>3716.4</v>
      </c>
      <c r="W538" s="17">
        <v>3716.4</v>
      </c>
      <c r="X538" s="17">
        <v>1.94581550395585</v>
      </c>
      <c r="Y538" s="17">
        <v>2.1103493904838602</v>
      </c>
      <c r="Z538" s="17">
        <v>2.1103493904838602</v>
      </c>
      <c r="AA538" s="17">
        <v>2.1103493904838602</v>
      </c>
      <c r="AB538" s="17">
        <v>2.5339999999999998</v>
      </c>
      <c r="AC538" s="17">
        <v>2.4550000000000001</v>
      </c>
      <c r="AD538" s="17">
        <v>0.93300000000000005</v>
      </c>
      <c r="AE538" s="17">
        <v>1.4530000000000001</v>
      </c>
      <c r="AF538" s="17">
        <v>1.153</v>
      </c>
      <c r="AG538" s="17">
        <v>2.5339999999999998</v>
      </c>
      <c r="AH538" s="17"/>
      <c r="AI538" s="17"/>
      <c r="AJ538" s="17">
        <v>2.5339999999999998</v>
      </c>
      <c r="AK538" s="17">
        <v>2.5339999999999998</v>
      </c>
      <c r="AL538" s="17">
        <v>2.5339999999999998</v>
      </c>
      <c r="AM538" s="48">
        <v>3</v>
      </c>
      <c r="AN538" s="48">
        <v>3</v>
      </c>
      <c r="AO538" s="48">
        <v>3</v>
      </c>
      <c r="AP538" s="48">
        <v>3</v>
      </c>
      <c r="AQ538" s="20" t="s">
        <v>850</v>
      </c>
      <c r="AR538" s="20" t="s">
        <v>850</v>
      </c>
      <c r="AS538" s="20" t="s">
        <v>850</v>
      </c>
      <c r="AT538" s="20"/>
      <c r="AU538" s="20"/>
    </row>
    <row r="539" spans="1:47" x14ac:dyDescent="0.25">
      <c r="A539" s="20" t="s">
        <v>412</v>
      </c>
      <c r="B539" s="20" t="s">
        <v>407</v>
      </c>
      <c r="C539" s="18">
        <v>2490</v>
      </c>
      <c r="D539" s="19" t="s">
        <v>413</v>
      </c>
      <c r="E539" s="18">
        <v>1610</v>
      </c>
      <c r="F539" s="17">
        <v>4296440.76</v>
      </c>
      <c r="G539" s="17">
        <v>3775039.764</v>
      </c>
      <c r="H539" s="17">
        <v>4558105.517</v>
      </c>
      <c r="I539" s="17">
        <v>3780427.3590000002</v>
      </c>
      <c r="J539" s="17">
        <v>5463338.8269999996</v>
      </c>
      <c r="K539" s="17">
        <v>4772628.3679999998</v>
      </c>
      <c r="L539" s="17">
        <v>4772628.3679999998</v>
      </c>
      <c r="M539" s="17">
        <v>4772628.3679999998</v>
      </c>
      <c r="N539" s="17">
        <v>257812337.563333</v>
      </c>
      <c r="O539" s="17">
        <v>257812337.563333</v>
      </c>
      <c r="P539" s="17">
        <v>257812337.563333</v>
      </c>
      <c r="Q539" s="47">
        <v>1.8512024727395202E-2</v>
      </c>
      <c r="R539" s="47">
        <v>1.8512024727395202E-2</v>
      </c>
      <c r="S539" s="47">
        <v>1.8512024727395202E-2</v>
      </c>
      <c r="T539" s="17">
        <v>3426.65</v>
      </c>
      <c r="U539" s="17">
        <v>3716.4</v>
      </c>
      <c r="V539" s="17">
        <v>3716.4</v>
      </c>
      <c r="W539" s="17">
        <v>3716.4</v>
      </c>
      <c r="X539" s="17">
        <v>63.434229532128903</v>
      </c>
      <c r="Y539" s="17">
        <v>68.798088696891696</v>
      </c>
      <c r="Z539" s="17">
        <v>68.798088696891696</v>
      </c>
      <c r="AA539" s="17">
        <v>68.798088696891696</v>
      </c>
      <c r="AB539" s="17">
        <v>133.476</v>
      </c>
      <c r="AC539" s="17">
        <v>124.989</v>
      </c>
      <c r="AD539" s="17">
        <v>137.99600000000001</v>
      </c>
      <c r="AE539" s="17">
        <v>120.508</v>
      </c>
      <c r="AF539" s="17">
        <v>193.642</v>
      </c>
      <c r="AG539" s="17">
        <v>193.642</v>
      </c>
      <c r="AH539" s="17"/>
      <c r="AI539" s="17"/>
      <c r="AJ539" s="17">
        <v>193.642</v>
      </c>
      <c r="AK539" s="17">
        <v>193.642</v>
      </c>
      <c r="AL539" s="17">
        <v>193.642</v>
      </c>
      <c r="AM539" s="48">
        <v>143</v>
      </c>
      <c r="AN539" s="48">
        <v>162</v>
      </c>
      <c r="AO539" s="48">
        <v>162</v>
      </c>
      <c r="AP539" s="48">
        <v>162</v>
      </c>
      <c r="AQ539" s="20" t="s">
        <v>850</v>
      </c>
      <c r="AR539" s="20" t="s">
        <v>850</v>
      </c>
      <c r="AS539" s="20" t="s">
        <v>850</v>
      </c>
      <c r="AT539" s="20"/>
      <c r="AU539" s="20"/>
    </row>
    <row r="540" spans="1:47" x14ac:dyDescent="0.25">
      <c r="A540" s="20" t="s">
        <v>412</v>
      </c>
      <c r="B540" s="20" t="s">
        <v>407</v>
      </c>
      <c r="C540" s="18">
        <v>2490</v>
      </c>
      <c r="D540" s="19" t="s">
        <v>414</v>
      </c>
      <c r="E540" s="18">
        <v>1611</v>
      </c>
      <c r="F540" s="17">
        <v>1837197.105</v>
      </c>
      <c r="G540" s="17">
        <v>3895920.78</v>
      </c>
      <c r="H540" s="17">
        <v>1843646.821</v>
      </c>
      <c r="I540" s="17">
        <v>3502207.9389999998</v>
      </c>
      <c r="J540" s="17">
        <v>1631663.0220000001</v>
      </c>
      <c r="K540" s="17">
        <v>3080591.8466666602</v>
      </c>
      <c r="L540" s="17">
        <v>3080591.8466666602</v>
      </c>
      <c r="M540" s="17">
        <v>3080591.8466666602</v>
      </c>
      <c r="N540" s="17">
        <v>257812337.563333</v>
      </c>
      <c r="O540" s="17">
        <v>257812337.563333</v>
      </c>
      <c r="P540" s="17">
        <v>257812337.563333</v>
      </c>
      <c r="Q540" s="47">
        <v>1.19489698428799E-2</v>
      </c>
      <c r="R540" s="47">
        <v>1.19489698428799E-2</v>
      </c>
      <c r="S540" s="47">
        <v>1.19489698428799E-2</v>
      </c>
      <c r="T540" s="17">
        <v>3426.65</v>
      </c>
      <c r="U540" s="17">
        <v>3716.4</v>
      </c>
      <c r="V540" s="17">
        <v>3716.4</v>
      </c>
      <c r="W540" s="17">
        <v>3716.4</v>
      </c>
      <c r="X540" s="17">
        <v>40.944937512104701</v>
      </c>
      <c r="Y540" s="17">
        <v>44.407151524079197</v>
      </c>
      <c r="Z540" s="17">
        <v>44.407151524079197</v>
      </c>
      <c r="AA540" s="17">
        <v>44.407151524079197</v>
      </c>
      <c r="AB540" s="17">
        <v>67.933999999999997</v>
      </c>
      <c r="AC540" s="17">
        <v>136.548</v>
      </c>
      <c r="AD540" s="17">
        <v>66.027000000000001</v>
      </c>
      <c r="AE540" s="17">
        <v>121.04600000000001</v>
      </c>
      <c r="AF540" s="17">
        <v>59.384999999999998</v>
      </c>
      <c r="AG540" s="17">
        <v>136.548</v>
      </c>
      <c r="AH540" s="17"/>
      <c r="AI540" s="17"/>
      <c r="AJ540" s="17">
        <v>136.548</v>
      </c>
      <c r="AK540" s="17">
        <v>136.548</v>
      </c>
      <c r="AL540" s="17">
        <v>136.548</v>
      </c>
      <c r="AM540" s="48">
        <v>92</v>
      </c>
      <c r="AN540" s="48">
        <v>104</v>
      </c>
      <c r="AO540" s="48">
        <v>104</v>
      </c>
      <c r="AP540" s="48">
        <v>104</v>
      </c>
      <c r="AQ540" s="20" t="s">
        <v>850</v>
      </c>
      <c r="AR540" s="20" t="s">
        <v>850</v>
      </c>
      <c r="AS540" s="20" t="s">
        <v>850</v>
      </c>
      <c r="AT540" s="20"/>
      <c r="AU540" s="20"/>
    </row>
    <row r="541" spans="1:47" x14ac:dyDescent="0.25">
      <c r="A541" s="20" t="s">
        <v>415</v>
      </c>
      <c r="B541" s="20" t="s">
        <v>407</v>
      </c>
      <c r="C541" s="18">
        <v>55375</v>
      </c>
      <c r="D541" s="19" t="s">
        <v>15</v>
      </c>
      <c r="E541" s="18">
        <v>4581</v>
      </c>
      <c r="F541" s="17">
        <v>5451117.2489999998</v>
      </c>
      <c r="G541" s="17">
        <v>5843563.2180000003</v>
      </c>
      <c r="H541" s="17">
        <v>5435535.0120000001</v>
      </c>
      <c r="I541" s="17">
        <v>5749750.8729999997</v>
      </c>
      <c r="J541" s="17">
        <v>5667143.1490000002</v>
      </c>
      <c r="K541" s="17">
        <v>5753485.7466666596</v>
      </c>
      <c r="L541" s="17">
        <v>5753485.7466666596</v>
      </c>
      <c r="M541" s="17">
        <v>5753485.7466666596</v>
      </c>
      <c r="N541" s="17">
        <v>257812337.563333</v>
      </c>
      <c r="O541" s="17">
        <v>257812337.563333</v>
      </c>
      <c r="P541" s="17">
        <v>257812337.563333</v>
      </c>
      <c r="Q541" s="47">
        <v>2.23165648356657E-2</v>
      </c>
      <c r="R541" s="47">
        <v>2.23165648356657E-2</v>
      </c>
      <c r="S541" s="47">
        <v>2.23165648356657E-2</v>
      </c>
      <c r="T541" s="17">
        <v>3426.65</v>
      </c>
      <c r="U541" s="17">
        <v>3716.4</v>
      </c>
      <c r="V541" s="17">
        <v>3716.4</v>
      </c>
      <c r="W541" s="17">
        <v>3716.4</v>
      </c>
      <c r="X541" s="17">
        <v>76.471056894133895</v>
      </c>
      <c r="Y541" s="17">
        <v>82.9372815552681</v>
      </c>
      <c r="Z541" s="17">
        <v>82.9372815552681</v>
      </c>
      <c r="AA541" s="17">
        <v>82.9372815552681</v>
      </c>
      <c r="AB541" s="17">
        <v>15.804</v>
      </c>
      <c r="AC541" s="17">
        <v>15.46</v>
      </c>
      <c r="AD541" s="17">
        <v>16.452999999999999</v>
      </c>
      <c r="AE541" s="17">
        <v>14.696</v>
      </c>
      <c r="AF541" s="17">
        <v>14.569000000000001</v>
      </c>
      <c r="AG541" s="17">
        <v>16.452999999999999</v>
      </c>
      <c r="AH541" s="17"/>
      <c r="AI541" s="17"/>
      <c r="AJ541" s="17">
        <v>16.452999999999999</v>
      </c>
      <c r="AK541" s="17">
        <v>16.452999999999999</v>
      </c>
      <c r="AL541" s="17">
        <v>16.452999999999999</v>
      </c>
      <c r="AM541" s="48">
        <v>16</v>
      </c>
      <c r="AN541" s="48">
        <v>16</v>
      </c>
      <c r="AO541" s="48">
        <v>16</v>
      </c>
      <c r="AP541" s="48">
        <v>16</v>
      </c>
      <c r="AQ541" s="20" t="s">
        <v>850</v>
      </c>
      <c r="AR541" s="20" t="s">
        <v>850</v>
      </c>
      <c r="AS541" s="20" t="s">
        <v>850</v>
      </c>
      <c r="AT541" s="20"/>
      <c r="AU541" s="20"/>
    </row>
    <row r="542" spans="1:47" x14ac:dyDescent="0.25">
      <c r="A542" s="20" t="s">
        <v>415</v>
      </c>
      <c r="B542" s="20" t="s">
        <v>407</v>
      </c>
      <c r="C542" s="18">
        <v>55375</v>
      </c>
      <c r="D542" s="19" t="s">
        <v>23</v>
      </c>
      <c r="E542" s="18">
        <v>4582</v>
      </c>
      <c r="F542" s="17">
        <v>5679593.8660000004</v>
      </c>
      <c r="G542" s="17">
        <v>6196637.7850000001</v>
      </c>
      <c r="H542" s="17">
        <v>5162938.3370000003</v>
      </c>
      <c r="I542" s="17">
        <v>5662548.8490000004</v>
      </c>
      <c r="J542" s="17">
        <v>5464576.2769999998</v>
      </c>
      <c r="K542" s="17">
        <v>5846260.1666666605</v>
      </c>
      <c r="L542" s="17">
        <v>5846260.1666666605</v>
      </c>
      <c r="M542" s="17">
        <v>5846260.1666666605</v>
      </c>
      <c r="N542" s="17">
        <v>257812337.563333</v>
      </c>
      <c r="O542" s="17">
        <v>257812337.563333</v>
      </c>
      <c r="P542" s="17">
        <v>257812337.563333</v>
      </c>
      <c r="Q542" s="47">
        <v>2.2676417358150999E-2</v>
      </c>
      <c r="R542" s="47">
        <v>2.2676417358150999E-2</v>
      </c>
      <c r="S542" s="47">
        <v>2.2676417358150999E-2</v>
      </c>
      <c r="T542" s="17">
        <v>3426.65</v>
      </c>
      <c r="U542" s="17">
        <v>3716.4</v>
      </c>
      <c r="V542" s="17">
        <v>3716.4</v>
      </c>
      <c r="W542" s="17">
        <v>3716.4</v>
      </c>
      <c r="X542" s="17">
        <v>77.704145540308204</v>
      </c>
      <c r="Y542" s="17">
        <v>84.274637469832498</v>
      </c>
      <c r="Z542" s="17">
        <v>84.274637469832498</v>
      </c>
      <c r="AA542" s="17">
        <v>84.274637469832498</v>
      </c>
      <c r="AB542" s="17">
        <v>15.432</v>
      </c>
      <c r="AC542" s="17">
        <v>16.094999999999999</v>
      </c>
      <c r="AD542" s="17">
        <v>15.012</v>
      </c>
      <c r="AE542" s="17">
        <v>13.997</v>
      </c>
      <c r="AF542" s="17">
        <v>14.180999999999999</v>
      </c>
      <c r="AG542" s="17">
        <v>16.094999999999999</v>
      </c>
      <c r="AH542" s="17"/>
      <c r="AI542" s="17"/>
      <c r="AJ542" s="17">
        <v>16.094999999999999</v>
      </c>
      <c r="AK542" s="17">
        <v>16.094999999999999</v>
      </c>
      <c r="AL542" s="17">
        <v>16.094999999999999</v>
      </c>
      <c r="AM542" s="48">
        <v>16</v>
      </c>
      <c r="AN542" s="48">
        <v>16</v>
      </c>
      <c r="AO542" s="48">
        <v>16</v>
      </c>
      <c r="AP542" s="48">
        <v>16</v>
      </c>
      <c r="AQ542" s="20" t="s">
        <v>850</v>
      </c>
      <c r="AR542" s="20" t="s">
        <v>850</v>
      </c>
      <c r="AS542" s="20" t="s">
        <v>850</v>
      </c>
      <c r="AT542" s="20"/>
      <c r="AU542" s="20"/>
    </row>
    <row r="543" spans="1:47" x14ac:dyDescent="0.25">
      <c r="A543" s="20" t="s">
        <v>415</v>
      </c>
      <c r="B543" s="20" t="s">
        <v>407</v>
      </c>
      <c r="C543" s="18">
        <v>55375</v>
      </c>
      <c r="D543" s="19" t="s">
        <v>3</v>
      </c>
      <c r="E543" s="18">
        <v>4583</v>
      </c>
      <c r="F543" s="17">
        <v>4252293.9689999996</v>
      </c>
      <c r="G543" s="17">
        <v>5628226.4349999996</v>
      </c>
      <c r="H543" s="17">
        <v>5394651.4680000003</v>
      </c>
      <c r="I543" s="17">
        <v>5502903.716</v>
      </c>
      <c r="J543" s="17">
        <v>6217749.6629999997</v>
      </c>
      <c r="K543" s="17">
        <v>5782959.9380000001</v>
      </c>
      <c r="L543" s="17">
        <v>5782959.9380000001</v>
      </c>
      <c r="M543" s="17">
        <v>5782959.9380000001</v>
      </c>
      <c r="N543" s="17">
        <v>257812337.563333</v>
      </c>
      <c r="O543" s="17">
        <v>257812337.563333</v>
      </c>
      <c r="P543" s="17">
        <v>257812337.563333</v>
      </c>
      <c r="Q543" s="47">
        <v>2.24308890437773E-2</v>
      </c>
      <c r="R543" s="47">
        <v>2.24308890437773E-2</v>
      </c>
      <c r="S543" s="47">
        <v>2.24308890437773E-2</v>
      </c>
      <c r="T543" s="17">
        <v>3426.65</v>
      </c>
      <c r="U543" s="17">
        <v>3716.4</v>
      </c>
      <c r="V543" s="17">
        <v>3716.4</v>
      </c>
      <c r="W543" s="17">
        <v>3716.4</v>
      </c>
      <c r="X543" s="17">
        <v>76.862805941859605</v>
      </c>
      <c r="Y543" s="17">
        <v>83.362156042294103</v>
      </c>
      <c r="Z543" s="17">
        <v>83.362156042294103</v>
      </c>
      <c r="AA543" s="17">
        <v>83.362156042294103</v>
      </c>
      <c r="AB543" s="17">
        <v>23.513999999999999</v>
      </c>
      <c r="AC543" s="17">
        <v>17.547000000000001</v>
      </c>
      <c r="AD543" s="17">
        <v>19.579999999999998</v>
      </c>
      <c r="AE543" s="17">
        <v>19.808</v>
      </c>
      <c r="AF543" s="17">
        <v>17.434999999999999</v>
      </c>
      <c r="AG543" s="17">
        <v>23.513999999999999</v>
      </c>
      <c r="AH543" s="17"/>
      <c r="AI543" s="17"/>
      <c r="AJ543" s="17">
        <v>23.513999999999999</v>
      </c>
      <c r="AK543" s="17">
        <v>23.513999999999999</v>
      </c>
      <c r="AL543" s="17">
        <v>23.513999999999999</v>
      </c>
      <c r="AM543" s="48">
        <v>24</v>
      </c>
      <c r="AN543" s="48">
        <v>24</v>
      </c>
      <c r="AO543" s="48">
        <v>24</v>
      </c>
      <c r="AP543" s="48">
        <v>24</v>
      </c>
      <c r="AQ543" s="20" t="s">
        <v>850</v>
      </c>
      <c r="AR543" s="20" t="s">
        <v>850</v>
      </c>
      <c r="AS543" s="20" t="s">
        <v>850</v>
      </c>
      <c r="AT543" s="20"/>
      <c r="AU543" s="20"/>
    </row>
    <row r="544" spans="1:47" x14ac:dyDescent="0.25">
      <c r="A544" s="20" t="s">
        <v>415</v>
      </c>
      <c r="B544" s="20" t="s">
        <v>407</v>
      </c>
      <c r="C544" s="18">
        <v>55375</v>
      </c>
      <c r="D544" s="19" t="s">
        <v>22</v>
      </c>
      <c r="E544" s="18">
        <v>4584</v>
      </c>
      <c r="F544" s="17">
        <v>4250304.1660000002</v>
      </c>
      <c r="G544" s="17">
        <v>5650153.2510000002</v>
      </c>
      <c r="H544" s="17">
        <v>5354020.5310000004</v>
      </c>
      <c r="I544" s="17">
        <v>5507040.5039999997</v>
      </c>
      <c r="J544" s="17">
        <v>5950469.9380000001</v>
      </c>
      <c r="K544" s="17">
        <v>5702554.5643333299</v>
      </c>
      <c r="L544" s="17">
        <v>5702554.5643333299</v>
      </c>
      <c r="M544" s="17">
        <v>5702554.5643333299</v>
      </c>
      <c r="N544" s="17">
        <v>257812337.563333</v>
      </c>
      <c r="O544" s="17">
        <v>257812337.563333</v>
      </c>
      <c r="P544" s="17">
        <v>257812337.563333</v>
      </c>
      <c r="Q544" s="47">
        <v>2.2119013458510101E-2</v>
      </c>
      <c r="R544" s="47">
        <v>2.2119013458510101E-2</v>
      </c>
      <c r="S544" s="47">
        <v>2.2119013458510101E-2</v>
      </c>
      <c r="T544" s="17">
        <v>3426.65</v>
      </c>
      <c r="U544" s="17">
        <v>3716.4</v>
      </c>
      <c r="V544" s="17">
        <v>3716.4</v>
      </c>
      <c r="W544" s="17">
        <v>3716.4</v>
      </c>
      <c r="X544" s="17">
        <v>75.794117467603797</v>
      </c>
      <c r="Y544" s="17">
        <v>82.203101617207096</v>
      </c>
      <c r="Z544" s="17">
        <v>82.203101617207096</v>
      </c>
      <c r="AA544" s="17">
        <v>82.203101617207096</v>
      </c>
      <c r="AB544" s="17">
        <v>18.992999999999999</v>
      </c>
      <c r="AC544" s="17">
        <v>19.494</v>
      </c>
      <c r="AD544" s="17">
        <v>21.834</v>
      </c>
      <c r="AE544" s="17">
        <v>20.829000000000001</v>
      </c>
      <c r="AF544" s="17">
        <v>18.099</v>
      </c>
      <c r="AG544" s="17">
        <v>21.834</v>
      </c>
      <c r="AH544" s="17"/>
      <c r="AI544" s="17"/>
      <c r="AJ544" s="17">
        <v>21.834</v>
      </c>
      <c r="AK544" s="17">
        <v>21.834</v>
      </c>
      <c r="AL544" s="17">
        <v>21.834</v>
      </c>
      <c r="AM544" s="48">
        <v>22</v>
      </c>
      <c r="AN544" s="48">
        <v>22</v>
      </c>
      <c r="AO544" s="48">
        <v>22</v>
      </c>
      <c r="AP544" s="48">
        <v>22</v>
      </c>
      <c r="AQ544" s="20" t="s">
        <v>850</v>
      </c>
      <c r="AR544" s="20" t="s">
        <v>850</v>
      </c>
      <c r="AS544" s="20" t="s">
        <v>850</v>
      </c>
      <c r="AT544" s="20"/>
      <c r="AU544" s="20"/>
    </row>
    <row r="545" spans="1:47" x14ac:dyDescent="0.25">
      <c r="A545" s="20" t="s">
        <v>416</v>
      </c>
      <c r="B545" s="20" t="s">
        <v>407</v>
      </c>
      <c r="C545" s="18">
        <v>55243</v>
      </c>
      <c r="D545" s="19" t="s">
        <v>417</v>
      </c>
      <c r="E545" s="18">
        <v>3498</v>
      </c>
      <c r="F545" s="17">
        <v>14212.5</v>
      </c>
      <c r="G545" s="17">
        <v>21948.9</v>
      </c>
      <c r="H545" s="17">
        <v>4148.2</v>
      </c>
      <c r="I545" s="17">
        <v>8722.2999999999993</v>
      </c>
      <c r="J545" s="17">
        <v>18896.900000000001</v>
      </c>
      <c r="K545" s="17"/>
      <c r="L545" s="17"/>
      <c r="M545" s="17"/>
      <c r="N545" s="17">
        <v>257812337.563333</v>
      </c>
      <c r="O545" s="17">
        <v>257812337.563333</v>
      </c>
      <c r="P545" s="17">
        <v>257812337.563333</v>
      </c>
      <c r="Q545" s="47"/>
      <c r="R545" s="47"/>
      <c r="S545" s="47"/>
      <c r="T545" s="17">
        <v>3426.65</v>
      </c>
      <c r="U545" s="17">
        <v>3716.4</v>
      </c>
      <c r="V545" s="17">
        <v>3716.4</v>
      </c>
      <c r="W545" s="17">
        <v>3716.4</v>
      </c>
      <c r="X545" s="17"/>
      <c r="Y545" s="17"/>
      <c r="Z545" s="17"/>
      <c r="AA545" s="17"/>
      <c r="AB545" s="17">
        <v>3.4950000000000001</v>
      </c>
      <c r="AC545" s="17">
        <v>5.399</v>
      </c>
      <c r="AD545" s="17">
        <v>1.0209999999999999</v>
      </c>
      <c r="AE545" s="17">
        <v>2.145</v>
      </c>
      <c r="AF545" s="17">
        <v>4.0730000000000004</v>
      </c>
      <c r="AG545" s="17">
        <v>5.399</v>
      </c>
      <c r="AH545" s="17"/>
      <c r="AI545" s="17"/>
      <c r="AJ545" s="17">
        <v>5.399</v>
      </c>
      <c r="AK545" s="17">
        <v>5.399</v>
      </c>
      <c r="AL545" s="17">
        <v>5.399</v>
      </c>
      <c r="AM545" s="48"/>
      <c r="AN545" s="48"/>
      <c r="AO545" s="48"/>
      <c r="AP545" s="48"/>
      <c r="AQ545" s="20" t="s">
        <v>832</v>
      </c>
      <c r="AR545" s="20" t="s">
        <v>832</v>
      </c>
      <c r="AS545" s="20" t="s">
        <v>832</v>
      </c>
      <c r="AT545" s="20"/>
      <c r="AU545" s="20"/>
    </row>
    <row r="546" spans="1:47" x14ac:dyDescent="0.25">
      <c r="A546" s="20" t="s">
        <v>416</v>
      </c>
      <c r="B546" s="20" t="s">
        <v>407</v>
      </c>
      <c r="C546" s="18">
        <v>55243</v>
      </c>
      <c r="D546" s="19" t="s">
        <v>418</v>
      </c>
      <c r="E546" s="18">
        <v>10215</v>
      </c>
      <c r="F546" s="17">
        <v>14212.5</v>
      </c>
      <c r="G546" s="17">
        <v>21948.9</v>
      </c>
      <c r="H546" s="17">
        <v>4148.2</v>
      </c>
      <c r="I546" s="17">
        <v>8722.2999999999993</v>
      </c>
      <c r="J546" s="17">
        <v>18896.900000000001</v>
      </c>
      <c r="K546" s="17"/>
      <c r="L546" s="17"/>
      <c r="M546" s="17"/>
      <c r="N546" s="17">
        <v>257812337.563333</v>
      </c>
      <c r="O546" s="17">
        <v>257812337.563333</v>
      </c>
      <c r="P546" s="17">
        <v>257812337.563333</v>
      </c>
      <c r="Q546" s="47"/>
      <c r="R546" s="47"/>
      <c r="S546" s="47"/>
      <c r="T546" s="17">
        <v>3426.65</v>
      </c>
      <c r="U546" s="17">
        <v>3716.4</v>
      </c>
      <c r="V546" s="17">
        <v>3716.4</v>
      </c>
      <c r="W546" s="17">
        <v>3716.4</v>
      </c>
      <c r="X546" s="17"/>
      <c r="Y546" s="17"/>
      <c r="Z546" s="17"/>
      <c r="AA546" s="17"/>
      <c r="AB546" s="17">
        <v>3.476</v>
      </c>
      <c r="AC546" s="17">
        <v>5.3659999999999997</v>
      </c>
      <c r="AD546" s="17">
        <v>1.014</v>
      </c>
      <c r="AE546" s="17">
        <v>2.1320000000000001</v>
      </c>
      <c r="AF546" s="17">
        <v>3.97</v>
      </c>
      <c r="AG546" s="17">
        <v>5.3659999999999997</v>
      </c>
      <c r="AH546" s="17"/>
      <c r="AI546" s="17"/>
      <c r="AJ546" s="17">
        <v>5.3659999999999997</v>
      </c>
      <c r="AK546" s="17">
        <v>5.3659999999999997</v>
      </c>
      <c r="AL546" s="17">
        <v>5.3659999999999997</v>
      </c>
      <c r="AM546" s="48"/>
      <c r="AN546" s="48"/>
      <c r="AO546" s="48"/>
      <c r="AP546" s="48"/>
      <c r="AQ546" s="20" t="s">
        <v>832</v>
      </c>
      <c r="AR546" s="20" t="s">
        <v>832</v>
      </c>
      <c r="AS546" s="20" t="s">
        <v>832</v>
      </c>
      <c r="AT546" s="20"/>
      <c r="AU546" s="20"/>
    </row>
    <row r="547" spans="1:47" x14ac:dyDescent="0.25">
      <c r="A547" s="20" t="s">
        <v>416</v>
      </c>
      <c r="B547" s="20" t="s">
        <v>407</v>
      </c>
      <c r="C547" s="18">
        <v>55243</v>
      </c>
      <c r="D547" s="19" t="s">
        <v>419</v>
      </c>
      <c r="E547" s="18">
        <v>3499</v>
      </c>
      <c r="F547" s="17">
        <v>5911.4</v>
      </c>
      <c r="G547" s="17">
        <v>7572.7</v>
      </c>
      <c r="H547" s="17">
        <v>6725.8</v>
      </c>
      <c r="I547" s="17">
        <v>2890.4</v>
      </c>
      <c r="J547" s="17">
        <v>12089.7</v>
      </c>
      <c r="K547" s="17"/>
      <c r="L547" s="17"/>
      <c r="M547" s="17"/>
      <c r="N547" s="17">
        <v>257812337.563333</v>
      </c>
      <c r="O547" s="17">
        <v>257812337.563333</v>
      </c>
      <c r="P547" s="17">
        <v>257812337.563333</v>
      </c>
      <c r="Q547" s="47"/>
      <c r="R547" s="47"/>
      <c r="S547" s="47"/>
      <c r="T547" s="17">
        <v>3426.65</v>
      </c>
      <c r="U547" s="17">
        <v>3716.4</v>
      </c>
      <c r="V547" s="17">
        <v>3716.4</v>
      </c>
      <c r="W547" s="17">
        <v>3716.4</v>
      </c>
      <c r="X547" s="17"/>
      <c r="Y547" s="17"/>
      <c r="Z547" s="17"/>
      <c r="AA547" s="17"/>
      <c r="AB547" s="17">
        <v>1.454</v>
      </c>
      <c r="AC547" s="17">
        <v>1.863</v>
      </c>
      <c r="AD547" s="17">
        <v>1.6539999999999999</v>
      </c>
      <c r="AE547" s="17">
        <v>0.71099999999999997</v>
      </c>
      <c r="AF547" s="17">
        <v>2.6419999999999999</v>
      </c>
      <c r="AG547" s="17">
        <v>2.6419999999999999</v>
      </c>
      <c r="AH547" s="17"/>
      <c r="AI547" s="17"/>
      <c r="AJ547" s="17">
        <v>2.6419999999999999</v>
      </c>
      <c r="AK547" s="17">
        <v>2.6419999999999999</v>
      </c>
      <c r="AL547" s="17">
        <v>2.6419999999999999</v>
      </c>
      <c r="AM547" s="48"/>
      <c r="AN547" s="48"/>
      <c r="AO547" s="48"/>
      <c r="AP547" s="48"/>
      <c r="AQ547" s="20" t="s">
        <v>832</v>
      </c>
      <c r="AR547" s="20" t="s">
        <v>832</v>
      </c>
      <c r="AS547" s="20" t="s">
        <v>832</v>
      </c>
      <c r="AT547" s="20"/>
      <c r="AU547" s="20"/>
    </row>
    <row r="548" spans="1:47" x14ac:dyDescent="0.25">
      <c r="A548" s="20" t="s">
        <v>416</v>
      </c>
      <c r="B548" s="20" t="s">
        <v>407</v>
      </c>
      <c r="C548" s="18">
        <v>55243</v>
      </c>
      <c r="D548" s="19" t="s">
        <v>420</v>
      </c>
      <c r="E548" s="18">
        <v>10217</v>
      </c>
      <c r="F548" s="17">
        <v>5911.4</v>
      </c>
      <c r="G548" s="17">
        <v>7588.7</v>
      </c>
      <c r="H548" s="17">
        <v>6725.8</v>
      </c>
      <c r="I548" s="17">
        <v>2890.4</v>
      </c>
      <c r="J548" s="17">
        <v>12089.7</v>
      </c>
      <c r="K548" s="17"/>
      <c r="L548" s="17"/>
      <c r="M548" s="17"/>
      <c r="N548" s="17">
        <v>257812337.563333</v>
      </c>
      <c r="O548" s="17">
        <v>257812337.563333</v>
      </c>
      <c r="P548" s="17">
        <v>257812337.563333</v>
      </c>
      <c r="Q548" s="47"/>
      <c r="R548" s="47"/>
      <c r="S548" s="47"/>
      <c r="T548" s="17">
        <v>3426.65</v>
      </c>
      <c r="U548" s="17">
        <v>3716.4</v>
      </c>
      <c r="V548" s="17">
        <v>3716.4</v>
      </c>
      <c r="W548" s="17">
        <v>3716.4</v>
      </c>
      <c r="X548" s="17"/>
      <c r="Y548" s="17"/>
      <c r="Z548" s="17"/>
      <c r="AA548" s="17"/>
      <c r="AB548" s="17">
        <v>1.446</v>
      </c>
      <c r="AC548" s="17">
        <v>1.855</v>
      </c>
      <c r="AD548" s="17">
        <v>1.645</v>
      </c>
      <c r="AE548" s="17">
        <v>0.70699999999999996</v>
      </c>
      <c r="AF548" s="17">
        <v>2.581</v>
      </c>
      <c r="AG548" s="17">
        <v>2.581</v>
      </c>
      <c r="AH548" s="17"/>
      <c r="AI548" s="17"/>
      <c r="AJ548" s="17">
        <v>2.581</v>
      </c>
      <c r="AK548" s="17">
        <v>2.581</v>
      </c>
      <c r="AL548" s="17">
        <v>2.581</v>
      </c>
      <c r="AM548" s="48"/>
      <c r="AN548" s="48"/>
      <c r="AO548" s="48"/>
      <c r="AP548" s="48"/>
      <c r="AQ548" s="20" t="s">
        <v>832</v>
      </c>
      <c r="AR548" s="20" t="s">
        <v>832</v>
      </c>
      <c r="AS548" s="20" t="s">
        <v>832</v>
      </c>
      <c r="AT548" s="20"/>
      <c r="AU548" s="20"/>
    </row>
    <row r="549" spans="1:47" x14ac:dyDescent="0.25">
      <c r="A549" s="20" t="s">
        <v>416</v>
      </c>
      <c r="B549" s="20" t="s">
        <v>407</v>
      </c>
      <c r="C549" s="18">
        <v>55243</v>
      </c>
      <c r="D549" s="19" t="s">
        <v>421</v>
      </c>
      <c r="E549" s="18">
        <v>3500</v>
      </c>
      <c r="F549" s="17">
        <v>9457</v>
      </c>
      <c r="G549" s="17">
        <v>10113.700000000001</v>
      </c>
      <c r="H549" s="17">
        <v>10596.6</v>
      </c>
      <c r="I549" s="17">
        <v>6700.5</v>
      </c>
      <c r="J549" s="17">
        <v>20293.5</v>
      </c>
      <c r="K549" s="17"/>
      <c r="L549" s="17"/>
      <c r="M549" s="17"/>
      <c r="N549" s="17">
        <v>257812337.563333</v>
      </c>
      <c r="O549" s="17">
        <v>257812337.563333</v>
      </c>
      <c r="P549" s="17">
        <v>257812337.563333</v>
      </c>
      <c r="Q549" s="47"/>
      <c r="R549" s="47"/>
      <c r="S549" s="47"/>
      <c r="T549" s="17">
        <v>3426.65</v>
      </c>
      <c r="U549" s="17">
        <v>3716.4</v>
      </c>
      <c r="V549" s="17">
        <v>3716.4</v>
      </c>
      <c r="W549" s="17">
        <v>3716.4</v>
      </c>
      <c r="X549" s="17"/>
      <c r="Y549" s="17"/>
      <c r="Z549" s="17"/>
      <c r="AA549" s="17"/>
      <c r="AB549" s="17">
        <v>2.3260000000000001</v>
      </c>
      <c r="AC549" s="17">
        <v>2.488</v>
      </c>
      <c r="AD549" s="17">
        <v>2.6070000000000002</v>
      </c>
      <c r="AE549" s="17">
        <v>1.6479999999999999</v>
      </c>
      <c r="AF549" s="17">
        <v>4.4050000000000002</v>
      </c>
      <c r="AG549" s="17">
        <v>4.4050000000000002</v>
      </c>
      <c r="AH549" s="17"/>
      <c r="AI549" s="17"/>
      <c r="AJ549" s="17">
        <v>4.4050000000000002</v>
      </c>
      <c r="AK549" s="17">
        <v>4.4050000000000002</v>
      </c>
      <c r="AL549" s="17">
        <v>4.4050000000000002</v>
      </c>
      <c r="AM549" s="48"/>
      <c r="AN549" s="48"/>
      <c r="AO549" s="48"/>
      <c r="AP549" s="48"/>
      <c r="AQ549" s="20" t="s">
        <v>832</v>
      </c>
      <c r="AR549" s="20" t="s">
        <v>832</v>
      </c>
      <c r="AS549" s="20" t="s">
        <v>832</v>
      </c>
      <c r="AT549" s="20"/>
      <c r="AU549" s="20"/>
    </row>
    <row r="550" spans="1:47" x14ac:dyDescent="0.25">
      <c r="A550" s="20" t="s">
        <v>416</v>
      </c>
      <c r="B550" s="20" t="s">
        <v>407</v>
      </c>
      <c r="C550" s="18">
        <v>55243</v>
      </c>
      <c r="D550" s="19" t="s">
        <v>422</v>
      </c>
      <c r="E550" s="18">
        <v>10219</v>
      </c>
      <c r="F550" s="17">
        <v>9457</v>
      </c>
      <c r="G550" s="17">
        <v>10113.700000000001</v>
      </c>
      <c r="H550" s="17">
        <v>10596.6</v>
      </c>
      <c r="I550" s="17">
        <v>6700.5</v>
      </c>
      <c r="J550" s="17">
        <v>20293.5</v>
      </c>
      <c r="K550" s="17"/>
      <c r="L550" s="17"/>
      <c r="M550" s="17"/>
      <c r="N550" s="17">
        <v>257812337.563333</v>
      </c>
      <c r="O550" s="17">
        <v>257812337.563333</v>
      </c>
      <c r="P550" s="17">
        <v>257812337.563333</v>
      </c>
      <c r="Q550" s="47"/>
      <c r="R550" s="47"/>
      <c r="S550" s="47"/>
      <c r="T550" s="17">
        <v>3426.65</v>
      </c>
      <c r="U550" s="17">
        <v>3716.4</v>
      </c>
      <c r="V550" s="17">
        <v>3716.4</v>
      </c>
      <c r="W550" s="17">
        <v>3716.4</v>
      </c>
      <c r="X550" s="17"/>
      <c r="Y550" s="17"/>
      <c r="Z550" s="17"/>
      <c r="AA550" s="17"/>
      <c r="AB550" s="17">
        <v>2.3130000000000002</v>
      </c>
      <c r="AC550" s="17">
        <v>2.4729999999999999</v>
      </c>
      <c r="AD550" s="17">
        <v>2.5910000000000002</v>
      </c>
      <c r="AE550" s="17">
        <v>1.6379999999999999</v>
      </c>
      <c r="AF550" s="17">
        <v>4.2930000000000001</v>
      </c>
      <c r="AG550" s="17">
        <v>4.2930000000000001</v>
      </c>
      <c r="AH550" s="17"/>
      <c r="AI550" s="17"/>
      <c r="AJ550" s="17">
        <v>4.2930000000000001</v>
      </c>
      <c r="AK550" s="17">
        <v>4.2930000000000001</v>
      </c>
      <c r="AL550" s="17">
        <v>4.2930000000000001</v>
      </c>
      <c r="AM550" s="48"/>
      <c r="AN550" s="48"/>
      <c r="AO550" s="48"/>
      <c r="AP550" s="48"/>
      <c r="AQ550" s="20" t="s">
        <v>832</v>
      </c>
      <c r="AR550" s="20" t="s">
        <v>832</v>
      </c>
      <c r="AS550" s="20" t="s">
        <v>832</v>
      </c>
      <c r="AT550" s="20"/>
      <c r="AU550" s="20"/>
    </row>
    <row r="551" spans="1:47" x14ac:dyDescent="0.25">
      <c r="A551" s="20" t="s">
        <v>416</v>
      </c>
      <c r="B551" s="20" t="s">
        <v>407</v>
      </c>
      <c r="C551" s="18">
        <v>55243</v>
      </c>
      <c r="D551" s="19" t="s">
        <v>423</v>
      </c>
      <c r="E551" s="18">
        <v>3501</v>
      </c>
      <c r="F551" s="17">
        <v>6384</v>
      </c>
      <c r="G551" s="17">
        <v>16423.8</v>
      </c>
      <c r="H551" s="17">
        <v>4337.2</v>
      </c>
      <c r="I551" s="17">
        <v>2740</v>
      </c>
      <c r="J551" s="17">
        <v>6947.7</v>
      </c>
      <c r="K551" s="17"/>
      <c r="L551" s="17"/>
      <c r="M551" s="17"/>
      <c r="N551" s="17">
        <v>257812337.563333</v>
      </c>
      <c r="O551" s="17">
        <v>257812337.563333</v>
      </c>
      <c r="P551" s="17">
        <v>257812337.563333</v>
      </c>
      <c r="Q551" s="47"/>
      <c r="R551" s="47"/>
      <c r="S551" s="47"/>
      <c r="T551" s="17">
        <v>3426.65</v>
      </c>
      <c r="U551" s="17">
        <v>3716.4</v>
      </c>
      <c r="V551" s="17">
        <v>3716.4</v>
      </c>
      <c r="W551" s="17">
        <v>3716.4</v>
      </c>
      <c r="X551" s="17"/>
      <c r="Y551" s="17"/>
      <c r="Z551" s="17"/>
      <c r="AA551" s="17"/>
      <c r="AB551" s="17">
        <v>1.57</v>
      </c>
      <c r="AC551" s="17">
        <v>4.04</v>
      </c>
      <c r="AD551" s="17">
        <v>1.0669999999999999</v>
      </c>
      <c r="AE551" s="17">
        <v>0.67400000000000004</v>
      </c>
      <c r="AF551" s="17">
        <v>1.5760000000000001</v>
      </c>
      <c r="AG551" s="17">
        <v>4.04</v>
      </c>
      <c r="AH551" s="17"/>
      <c r="AI551" s="17"/>
      <c r="AJ551" s="17">
        <v>4.04</v>
      </c>
      <c r="AK551" s="17">
        <v>4.04</v>
      </c>
      <c r="AL551" s="17">
        <v>4.04</v>
      </c>
      <c r="AM551" s="48"/>
      <c r="AN551" s="48"/>
      <c r="AO551" s="48"/>
      <c r="AP551" s="48"/>
      <c r="AQ551" s="20" t="s">
        <v>832</v>
      </c>
      <c r="AR551" s="20" t="s">
        <v>832</v>
      </c>
      <c r="AS551" s="20" t="s">
        <v>832</v>
      </c>
      <c r="AT551" s="20"/>
      <c r="AU551" s="20"/>
    </row>
    <row r="552" spans="1:47" x14ac:dyDescent="0.25">
      <c r="A552" s="20" t="s">
        <v>416</v>
      </c>
      <c r="B552" s="20" t="s">
        <v>407</v>
      </c>
      <c r="C552" s="18">
        <v>55243</v>
      </c>
      <c r="D552" s="19" t="s">
        <v>424</v>
      </c>
      <c r="E552" s="18">
        <v>10221</v>
      </c>
      <c r="F552" s="17">
        <v>6384</v>
      </c>
      <c r="G552" s="17">
        <v>16428.599999999999</v>
      </c>
      <c r="H552" s="17">
        <v>4337.2</v>
      </c>
      <c r="I552" s="17">
        <v>2740</v>
      </c>
      <c r="J552" s="17">
        <v>6947.7</v>
      </c>
      <c r="K552" s="17"/>
      <c r="L552" s="17"/>
      <c r="M552" s="17"/>
      <c r="N552" s="17">
        <v>257812337.563333</v>
      </c>
      <c r="O552" s="17">
        <v>257812337.563333</v>
      </c>
      <c r="P552" s="17">
        <v>257812337.563333</v>
      </c>
      <c r="Q552" s="47"/>
      <c r="R552" s="47"/>
      <c r="S552" s="47"/>
      <c r="T552" s="17">
        <v>3426.65</v>
      </c>
      <c r="U552" s="17">
        <v>3716.4</v>
      </c>
      <c r="V552" s="17">
        <v>3716.4</v>
      </c>
      <c r="W552" s="17">
        <v>3716.4</v>
      </c>
      <c r="X552" s="17"/>
      <c r="Y552" s="17"/>
      <c r="Z552" s="17"/>
      <c r="AA552" s="17"/>
      <c r="AB552" s="17">
        <v>1.5609999999999999</v>
      </c>
      <c r="AC552" s="17">
        <v>4.0170000000000003</v>
      </c>
      <c r="AD552" s="17">
        <v>1.06</v>
      </c>
      <c r="AE552" s="17">
        <v>0.67</v>
      </c>
      <c r="AF552" s="17">
        <v>1.548</v>
      </c>
      <c r="AG552" s="17">
        <v>4.0170000000000003</v>
      </c>
      <c r="AH552" s="17"/>
      <c r="AI552" s="17"/>
      <c r="AJ552" s="17">
        <v>4.0170000000000003</v>
      </c>
      <c r="AK552" s="17">
        <v>4.0170000000000003</v>
      </c>
      <c r="AL552" s="17">
        <v>4.0170000000000003</v>
      </c>
      <c r="AM552" s="48"/>
      <c r="AN552" s="48"/>
      <c r="AO552" s="48"/>
      <c r="AP552" s="48"/>
      <c r="AQ552" s="20" t="s">
        <v>832</v>
      </c>
      <c r="AR552" s="20" t="s">
        <v>832</v>
      </c>
      <c r="AS552" s="20" t="s">
        <v>832</v>
      </c>
      <c r="AT552" s="20"/>
      <c r="AU552" s="20"/>
    </row>
    <row r="553" spans="1:47" x14ac:dyDescent="0.25">
      <c r="A553" s="20" t="s">
        <v>416</v>
      </c>
      <c r="B553" s="20" t="s">
        <v>407</v>
      </c>
      <c r="C553" s="18">
        <v>55243</v>
      </c>
      <c r="D553" s="19" t="s">
        <v>425</v>
      </c>
      <c r="E553" s="18">
        <v>3502</v>
      </c>
      <c r="F553" s="17">
        <v>7483.7</v>
      </c>
      <c r="G553" s="17">
        <v>12549.3</v>
      </c>
      <c r="H553" s="17">
        <v>2971.4</v>
      </c>
      <c r="I553" s="17">
        <v>2064.6999999999998</v>
      </c>
      <c r="J553" s="17">
        <v>7781.3</v>
      </c>
      <c r="K553" s="17"/>
      <c r="L553" s="17"/>
      <c r="M553" s="17"/>
      <c r="N553" s="17">
        <v>257812337.563333</v>
      </c>
      <c r="O553" s="17">
        <v>257812337.563333</v>
      </c>
      <c r="P553" s="17">
        <v>257812337.563333</v>
      </c>
      <c r="Q553" s="47"/>
      <c r="R553" s="47"/>
      <c r="S553" s="47"/>
      <c r="T553" s="17">
        <v>3426.65</v>
      </c>
      <c r="U553" s="17">
        <v>3716.4</v>
      </c>
      <c r="V553" s="17">
        <v>3716.4</v>
      </c>
      <c r="W553" s="17">
        <v>3716.4</v>
      </c>
      <c r="X553" s="17"/>
      <c r="Y553" s="17"/>
      <c r="Z553" s="17"/>
      <c r="AA553" s="17"/>
      <c r="AB553" s="17">
        <v>1.8149999999999999</v>
      </c>
      <c r="AC553" s="17">
        <v>3.0430000000000001</v>
      </c>
      <c r="AD553" s="17">
        <v>0.72099999999999997</v>
      </c>
      <c r="AE553" s="17">
        <v>0.501</v>
      </c>
      <c r="AF553" s="17">
        <v>1.6919999999999999</v>
      </c>
      <c r="AG553" s="17">
        <v>3.0430000000000001</v>
      </c>
      <c r="AH553" s="17"/>
      <c r="AI553" s="17"/>
      <c r="AJ553" s="17">
        <v>3.0430000000000001</v>
      </c>
      <c r="AK553" s="17">
        <v>3.0430000000000001</v>
      </c>
      <c r="AL553" s="17">
        <v>3.0430000000000001</v>
      </c>
      <c r="AM553" s="48"/>
      <c r="AN553" s="48"/>
      <c r="AO553" s="48"/>
      <c r="AP553" s="48"/>
      <c r="AQ553" s="20" t="s">
        <v>832</v>
      </c>
      <c r="AR553" s="20" t="s">
        <v>832</v>
      </c>
      <c r="AS553" s="20" t="s">
        <v>832</v>
      </c>
      <c r="AT553" s="20"/>
      <c r="AU553" s="20"/>
    </row>
    <row r="554" spans="1:47" x14ac:dyDescent="0.25">
      <c r="A554" s="20" t="s">
        <v>416</v>
      </c>
      <c r="B554" s="20" t="s">
        <v>407</v>
      </c>
      <c r="C554" s="18">
        <v>55243</v>
      </c>
      <c r="D554" s="19" t="s">
        <v>426</v>
      </c>
      <c r="E554" s="18">
        <v>10223</v>
      </c>
      <c r="F554" s="17">
        <v>7483.7</v>
      </c>
      <c r="G554" s="17">
        <v>11883.8</v>
      </c>
      <c r="H554" s="17">
        <v>2971.4</v>
      </c>
      <c r="I554" s="17">
        <v>2064.6999999999998</v>
      </c>
      <c r="J554" s="17">
        <v>7781.3</v>
      </c>
      <c r="K554" s="17"/>
      <c r="L554" s="17"/>
      <c r="M554" s="17"/>
      <c r="N554" s="17">
        <v>257812337.563333</v>
      </c>
      <c r="O554" s="17">
        <v>257812337.563333</v>
      </c>
      <c r="P554" s="17">
        <v>257812337.563333</v>
      </c>
      <c r="Q554" s="47"/>
      <c r="R554" s="47"/>
      <c r="S554" s="47"/>
      <c r="T554" s="17">
        <v>3426.65</v>
      </c>
      <c r="U554" s="17">
        <v>3716.4</v>
      </c>
      <c r="V554" s="17">
        <v>3716.4</v>
      </c>
      <c r="W554" s="17">
        <v>3716.4</v>
      </c>
      <c r="X554" s="17"/>
      <c r="Y554" s="17"/>
      <c r="Z554" s="17"/>
      <c r="AA554" s="17"/>
      <c r="AB554" s="17">
        <v>1.83</v>
      </c>
      <c r="AC554" s="17">
        <v>2.9049999999999998</v>
      </c>
      <c r="AD554" s="17">
        <v>0.72699999999999998</v>
      </c>
      <c r="AE554" s="17">
        <v>0.505</v>
      </c>
      <c r="AF554" s="17">
        <v>1.663</v>
      </c>
      <c r="AG554" s="17">
        <v>2.9049999999999998</v>
      </c>
      <c r="AH554" s="17"/>
      <c r="AI554" s="17"/>
      <c r="AJ554" s="17">
        <v>2.9049999999999998</v>
      </c>
      <c r="AK554" s="17">
        <v>2.9049999999999998</v>
      </c>
      <c r="AL554" s="17">
        <v>2.9049999999999998</v>
      </c>
      <c r="AM554" s="48"/>
      <c r="AN554" s="48"/>
      <c r="AO554" s="48"/>
      <c r="AP554" s="48"/>
      <c r="AQ554" s="20" t="s">
        <v>832</v>
      </c>
      <c r="AR554" s="20" t="s">
        <v>832</v>
      </c>
      <c r="AS554" s="20" t="s">
        <v>832</v>
      </c>
      <c r="AT554" s="20"/>
      <c r="AU554" s="20"/>
    </row>
    <row r="555" spans="1:47" x14ac:dyDescent="0.25">
      <c r="A555" s="20" t="s">
        <v>416</v>
      </c>
      <c r="B555" s="20" t="s">
        <v>407</v>
      </c>
      <c r="C555" s="18">
        <v>55243</v>
      </c>
      <c r="D555" s="19" t="s">
        <v>427</v>
      </c>
      <c r="E555" s="18">
        <v>3503</v>
      </c>
      <c r="F555" s="17">
        <v>10892.3</v>
      </c>
      <c r="G555" s="17">
        <v>10414.700000000001</v>
      </c>
      <c r="H555" s="17">
        <v>3707.1</v>
      </c>
      <c r="I555" s="17">
        <v>6694.8</v>
      </c>
      <c r="J555" s="17">
        <v>14470.8</v>
      </c>
      <c r="K555" s="17"/>
      <c r="L555" s="17"/>
      <c r="M555" s="17"/>
      <c r="N555" s="17">
        <v>257812337.563333</v>
      </c>
      <c r="O555" s="17">
        <v>257812337.563333</v>
      </c>
      <c r="P555" s="17">
        <v>257812337.563333</v>
      </c>
      <c r="Q555" s="47"/>
      <c r="R555" s="47"/>
      <c r="S555" s="47"/>
      <c r="T555" s="17">
        <v>3426.65</v>
      </c>
      <c r="U555" s="17">
        <v>3716.4</v>
      </c>
      <c r="V555" s="17">
        <v>3716.4</v>
      </c>
      <c r="W555" s="17">
        <v>3716.4</v>
      </c>
      <c r="X555" s="17"/>
      <c r="Y555" s="17"/>
      <c r="Z555" s="17"/>
      <c r="AA555" s="17"/>
      <c r="AB555" s="17">
        <v>2.68</v>
      </c>
      <c r="AC555" s="17">
        <v>2.5619999999999998</v>
      </c>
      <c r="AD555" s="17">
        <v>0.91200000000000003</v>
      </c>
      <c r="AE555" s="17">
        <v>1.647</v>
      </c>
      <c r="AF555" s="17">
        <v>3.117</v>
      </c>
      <c r="AG555" s="17">
        <v>3.117</v>
      </c>
      <c r="AH555" s="17"/>
      <c r="AI555" s="17"/>
      <c r="AJ555" s="17">
        <v>3.117</v>
      </c>
      <c r="AK555" s="17">
        <v>3.117</v>
      </c>
      <c r="AL555" s="17">
        <v>3.117</v>
      </c>
      <c r="AM555" s="48"/>
      <c r="AN555" s="48"/>
      <c r="AO555" s="48"/>
      <c r="AP555" s="48"/>
      <c r="AQ555" s="20" t="s">
        <v>832</v>
      </c>
      <c r="AR555" s="20" t="s">
        <v>832</v>
      </c>
      <c r="AS555" s="20" t="s">
        <v>832</v>
      </c>
      <c r="AT555" s="20"/>
      <c r="AU555" s="20"/>
    </row>
    <row r="556" spans="1:47" x14ac:dyDescent="0.25">
      <c r="A556" s="20" t="s">
        <v>416</v>
      </c>
      <c r="B556" s="20" t="s">
        <v>407</v>
      </c>
      <c r="C556" s="18">
        <v>55243</v>
      </c>
      <c r="D556" s="19" t="s">
        <v>428</v>
      </c>
      <c r="E556" s="18">
        <v>10225</v>
      </c>
      <c r="F556" s="17">
        <v>10892.3</v>
      </c>
      <c r="G556" s="17">
        <v>10428.5</v>
      </c>
      <c r="H556" s="17">
        <v>3707.1</v>
      </c>
      <c r="I556" s="17">
        <v>6694.8</v>
      </c>
      <c r="J556" s="17">
        <v>14470.8</v>
      </c>
      <c r="K556" s="17"/>
      <c r="L556" s="17"/>
      <c r="M556" s="17"/>
      <c r="N556" s="17">
        <v>257812337.563333</v>
      </c>
      <c r="O556" s="17">
        <v>257812337.563333</v>
      </c>
      <c r="P556" s="17">
        <v>257812337.563333</v>
      </c>
      <c r="Q556" s="47"/>
      <c r="R556" s="47"/>
      <c r="S556" s="47"/>
      <c r="T556" s="17">
        <v>3426.65</v>
      </c>
      <c r="U556" s="17">
        <v>3716.4</v>
      </c>
      <c r="V556" s="17">
        <v>3716.4</v>
      </c>
      <c r="W556" s="17">
        <v>3716.4</v>
      </c>
      <c r="X556" s="17"/>
      <c r="Y556" s="17"/>
      <c r="Z556" s="17"/>
      <c r="AA556" s="17"/>
      <c r="AB556" s="17">
        <v>2.625</v>
      </c>
      <c r="AC556" s="17">
        <v>2.5139999999999998</v>
      </c>
      <c r="AD556" s="17">
        <v>0.89300000000000002</v>
      </c>
      <c r="AE556" s="17">
        <v>1.613</v>
      </c>
      <c r="AF556" s="17">
        <v>3.024</v>
      </c>
      <c r="AG556" s="17">
        <v>3.024</v>
      </c>
      <c r="AH556" s="17"/>
      <c r="AI556" s="17"/>
      <c r="AJ556" s="17">
        <v>3.024</v>
      </c>
      <c r="AK556" s="17">
        <v>3.024</v>
      </c>
      <c r="AL556" s="17">
        <v>3.024</v>
      </c>
      <c r="AM556" s="48"/>
      <c r="AN556" s="48"/>
      <c r="AO556" s="48"/>
      <c r="AP556" s="48"/>
      <c r="AQ556" s="20" t="s">
        <v>832</v>
      </c>
      <c r="AR556" s="20" t="s">
        <v>832</v>
      </c>
      <c r="AS556" s="20" t="s">
        <v>832</v>
      </c>
      <c r="AT556" s="20"/>
      <c r="AU556" s="20"/>
    </row>
    <row r="557" spans="1:47" x14ac:dyDescent="0.25">
      <c r="A557" s="20" t="s">
        <v>416</v>
      </c>
      <c r="B557" s="20" t="s">
        <v>407</v>
      </c>
      <c r="C557" s="18">
        <v>55243</v>
      </c>
      <c r="D557" s="19" t="s">
        <v>429</v>
      </c>
      <c r="E557" s="18">
        <v>3504</v>
      </c>
      <c r="F557" s="17">
        <v>4685.7</v>
      </c>
      <c r="G557" s="17">
        <v>4645.3</v>
      </c>
      <c r="H557" s="17">
        <v>2966.2</v>
      </c>
      <c r="I557" s="17">
        <v>9310.1</v>
      </c>
      <c r="J557" s="17">
        <v>17926.400000000001</v>
      </c>
      <c r="K557" s="17"/>
      <c r="L557" s="17"/>
      <c r="M557" s="17"/>
      <c r="N557" s="17">
        <v>257812337.563333</v>
      </c>
      <c r="O557" s="17">
        <v>257812337.563333</v>
      </c>
      <c r="P557" s="17">
        <v>257812337.563333</v>
      </c>
      <c r="Q557" s="47"/>
      <c r="R557" s="47"/>
      <c r="S557" s="47"/>
      <c r="T557" s="17">
        <v>3426.65</v>
      </c>
      <c r="U557" s="17">
        <v>3716.4</v>
      </c>
      <c r="V557" s="17">
        <v>3716.4</v>
      </c>
      <c r="W557" s="17">
        <v>3716.4</v>
      </c>
      <c r="X557" s="17"/>
      <c r="Y557" s="17"/>
      <c r="Z557" s="17"/>
      <c r="AA557" s="17"/>
      <c r="AB557" s="17">
        <v>1.153</v>
      </c>
      <c r="AC557" s="17">
        <v>1.1419999999999999</v>
      </c>
      <c r="AD557" s="17">
        <v>0.73</v>
      </c>
      <c r="AE557" s="17">
        <v>2.29</v>
      </c>
      <c r="AF557" s="17">
        <v>3.746</v>
      </c>
      <c r="AG557" s="17">
        <v>3.746</v>
      </c>
      <c r="AH557" s="17"/>
      <c r="AI557" s="17"/>
      <c r="AJ557" s="17">
        <v>3.746</v>
      </c>
      <c r="AK557" s="17">
        <v>3.746</v>
      </c>
      <c r="AL557" s="17">
        <v>3.746</v>
      </c>
      <c r="AM557" s="48"/>
      <c r="AN557" s="48"/>
      <c r="AO557" s="48"/>
      <c r="AP557" s="48"/>
      <c r="AQ557" s="20" t="s">
        <v>832</v>
      </c>
      <c r="AR557" s="20" t="s">
        <v>832</v>
      </c>
      <c r="AS557" s="20" t="s">
        <v>832</v>
      </c>
      <c r="AT557" s="20"/>
      <c r="AU557" s="20"/>
    </row>
    <row r="558" spans="1:47" x14ac:dyDescent="0.25">
      <c r="A558" s="20" t="s">
        <v>416</v>
      </c>
      <c r="B558" s="20" t="s">
        <v>407</v>
      </c>
      <c r="C558" s="18">
        <v>55243</v>
      </c>
      <c r="D558" s="19" t="s">
        <v>430</v>
      </c>
      <c r="E558" s="18">
        <v>10227</v>
      </c>
      <c r="F558" s="17">
        <v>4685.7</v>
      </c>
      <c r="G558" s="17">
        <v>4645.3</v>
      </c>
      <c r="H558" s="17">
        <v>2966.2</v>
      </c>
      <c r="I558" s="17">
        <v>9310.1</v>
      </c>
      <c r="J558" s="17">
        <v>17926.400000000001</v>
      </c>
      <c r="K558" s="17"/>
      <c r="L558" s="17"/>
      <c r="M558" s="17"/>
      <c r="N558" s="17">
        <v>257812337.563333</v>
      </c>
      <c r="O558" s="17">
        <v>257812337.563333</v>
      </c>
      <c r="P558" s="17">
        <v>257812337.563333</v>
      </c>
      <c r="Q558" s="47"/>
      <c r="R558" s="47"/>
      <c r="S558" s="47"/>
      <c r="T558" s="17">
        <v>3426.65</v>
      </c>
      <c r="U558" s="17">
        <v>3716.4</v>
      </c>
      <c r="V558" s="17">
        <v>3716.4</v>
      </c>
      <c r="W558" s="17">
        <v>3716.4</v>
      </c>
      <c r="X558" s="17"/>
      <c r="Y558" s="17"/>
      <c r="Z558" s="17"/>
      <c r="AA558" s="17"/>
      <c r="AB558" s="17">
        <v>1.1459999999999999</v>
      </c>
      <c r="AC558" s="17">
        <v>1.1359999999999999</v>
      </c>
      <c r="AD558" s="17">
        <v>0.72499999999999998</v>
      </c>
      <c r="AE558" s="17">
        <v>2.2770000000000001</v>
      </c>
      <c r="AF558" s="17">
        <v>3.5329999999999999</v>
      </c>
      <c r="AG558" s="17">
        <v>3.5329999999999999</v>
      </c>
      <c r="AH558" s="17"/>
      <c r="AI558" s="17"/>
      <c r="AJ558" s="17">
        <v>3.5329999999999999</v>
      </c>
      <c r="AK558" s="17">
        <v>3.5329999999999999</v>
      </c>
      <c r="AL558" s="17">
        <v>3.5329999999999999</v>
      </c>
      <c r="AM558" s="48"/>
      <c r="AN558" s="48"/>
      <c r="AO558" s="48"/>
      <c r="AP558" s="48"/>
      <c r="AQ558" s="20" t="s">
        <v>832</v>
      </c>
      <c r="AR558" s="20" t="s">
        <v>832</v>
      </c>
      <c r="AS558" s="20" t="s">
        <v>832</v>
      </c>
      <c r="AT558" s="20"/>
      <c r="AU558" s="20"/>
    </row>
    <row r="559" spans="1:47" x14ac:dyDescent="0.25">
      <c r="A559" s="20" t="s">
        <v>416</v>
      </c>
      <c r="B559" s="20" t="s">
        <v>407</v>
      </c>
      <c r="C559" s="18">
        <v>55243</v>
      </c>
      <c r="D559" s="19" t="s">
        <v>431</v>
      </c>
      <c r="E559" s="18">
        <v>3505</v>
      </c>
      <c r="F559" s="17">
        <v>10143.299999999999</v>
      </c>
      <c r="G559" s="17">
        <v>3884.9</v>
      </c>
      <c r="H559" s="17">
        <v>6850.8</v>
      </c>
      <c r="I559" s="17">
        <v>4488.8999999999996</v>
      </c>
      <c r="J559" s="17">
        <v>24414</v>
      </c>
      <c r="K559" s="17"/>
      <c r="L559" s="17"/>
      <c r="M559" s="17"/>
      <c r="N559" s="17">
        <v>257812337.563333</v>
      </c>
      <c r="O559" s="17">
        <v>257812337.563333</v>
      </c>
      <c r="P559" s="17">
        <v>257812337.563333</v>
      </c>
      <c r="Q559" s="47"/>
      <c r="R559" s="47"/>
      <c r="S559" s="47"/>
      <c r="T559" s="17">
        <v>3426.65</v>
      </c>
      <c r="U559" s="17">
        <v>3716.4</v>
      </c>
      <c r="V559" s="17">
        <v>3716.4</v>
      </c>
      <c r="W559" s="17">
        <v>3716.4</v>
      </c>
      <c r="X559" s="17"/>
      <c r="Y559" s="17"/>
      <c r="Z559" s="17"/>
      <c r="AA559" s="17"/>
      <c r="AB559" s="17">
        <v>2.4950000000000001</v>
      </c>
      <c r="AC559" s="17">
        <v>0.95599999999999996</v>
      </c>
      <c r="AD559" s="17">
        <v>1.6850000000000001</v>
      </c>
      <c r="AE559" s="17">
        <v>1.1040000000000001</v>
      </c>
      <c r="AF559" s="17">
        <v>5.2110000000000003</v>
      </c>
      <c r="AG559" s="17">
        <v>5.2110000000000003</v>
      </c>
      <c r="AH559" s="17"/>
      <c r="AI559" s="17"/>
      <c r="AJ559" s="17">
        <v>5.2110000000000003</v>
      </c>
      <c r="AK559" s="17">
        <v>5.2110000000000003</v>
      </c>
      <c r="AL559" s="17">
        <v>5.2110000000000003</v>
      </c>
      <c r="AM559" s="48"/>
      <c r="AN559" s="48"/>
      <c r="AO559" s="48"/>
      <c r="AP559" s="48"/>
      <c r="AQ559" s="20" t="s">
        <v>832</v>
      </c>
      <c r="AR559" s="20" t="s">
        <v>832</v>
      </c>
      <c r="AS559" s="20" t="s">
        <v>832</v>
      </c>
      <c r="AT559" s="20"/>
      <c r="AU559" s="20"/>
    </row>
    <row r="560" spans="1:47" x14ac:dyDescent="0.25">
      <c r="A560" s="20" t="s">
        <v>416</v>
      </c>
      <c r="B560" s="20" t="s">
        <v>407</v>
      </c>
      <c r="C560" s="18">
        <v>55243</v>
      </c>
      <c r="D560" s="19" t="s">
        <v>432</v>
      </c>
      <c r="E560" s="18">
        <v>10229</v>
      </c>
      <c r="F560" s="17">
        <v>10143.299999999999</v>
      </c>
      <c r="G560" s="17">
        <v>3887.1</v>
      </c>
      <c r="H560" s="17">
        <v>6850.8</v>
      </c>
      <c r="I560" s="17">
        <v>4488.8999999999996</v>
      </c>
      <c r="J560" s="17">
        <v>24414</v>
      </c>
      <c r="K560" s="17"/>
      <c r="L560" s="17"/>
      <c r="M560" s="17"/>
      <c r="N560" s="17">
        <v>257812337.563333</v>
      </c>
      <c r="O560" s="17">
        <v>257812337.563333</v>
      </c>
      <c r="P560" s="17">
        <v>257812337.563333</v>
      </c>
      <c r="Q560" s="47"/>
      <c r="R560" s="47"/>
      <c r="S560" s="47"/>
      <c r="T560" s="17">
        <v>3426.65</v>
      </c>
      <c r="U560" s="17">
        <v>3716.4</v>
      </c>
      <c r="V560" s="17">
        <v>3716.4</v>
      </c>
      <c r="W560" s="17">
        <v>3716.4</v>
      </c>
      <c r="X560" s="17"/>
      <c r="Y560" s="17"/>
      <c r="Z560" s="17"/>
      <c r="AA560" s="17"/>
      <c r="AB560" s="17">
        <v>2.48</v>
      </c>
      <c r="AC560" s="17">
        <v>0.95</v>
      </c>
      <c r="AD560" s="17">
        <v>1.675</v>
      </c>
      <c r="AE560" s="17">
        <v>1.0980000000000001</v>
      </c>
      <c r="AF560" s="17">
        <v>5.14</v>
      </c>
      <c r="AG560" s="17">
        <v>5.14</v>
      </c>
      <c r="AH560" s="17"/>
      <c r="AI560" s="17"/>
      <c r="AJ560" s="17">
        <v>5.14</v>
      </c>
      <c r="AK560" s="17">
        <v>5.14</v>
      </c>
      <c r="AL560" s="17">
        <v>5.14</v>
      </c>
      <c r="AM560" s="48"/>
      <c r="AN560" s="48"/>
      <c r="AO560" s="48"/>
      <c r="AP560" s="48"/>
      <c r="AQ560" s="20" t="s">
        <v>832</v>
      </c>
      <c r="AR560" s="20" t="s">
        <v>832</v>
      </c>
      <c r="AS560" s="20" t="s">
        <v>832</v>
      </c>
      <c r="AT560" s="20"/>
      <c r="AU560" s="20"/>
    </row>
    <row r="561" spans="1:47" x14ac:dyDescent="0.25">
      <c r="A561" s="20" t="s">
        <v>416</v>
      </c>
      <c r="B561" s="20" t="s">
        <v>407</v>
      </c>
      <c r="C561" s="18">
        <v>55243</v>
      </c>
      <c r="D561" s="19" t="s">
        <v>433</v>
      </c>
      <c r="E561" s="18">
        <v>3506</v>
      </c>
      <c r="F561" s="17">
        <v>5287.3</v>
      </c>
      <c r="G561" s="17">
        <v>12221.7</v>
      </c>
      <c r="H561" s="17">
        <v>11738.1</v>
      </c>
      <c r="I561" s="17">
        <v>6922</v>
      </c>
      <c r="J561" s="17">
        <v>9599.2000000000007</v>
      </c>
      <c r="K561" s="17"/>
      <c r="L561" s="17"/>
      <c r="M561" s="17"/>
      <c r="N561" s="17">
        <v>257812337.563333</v>
      </c>
      <c r="O561" s="17">
        <v>257812337.563333</v>
      </c>
      <c r="P561" s="17">
        <v>257812337.563333</v>
      </c>
      <c r="Q561" s="47"/>
      <c r="R561" s="47"/>
      <c r="S561" s="47"/>
      <c r="T561" s="17">
        <v>3426.65</v>
      </c>
      <c r="U561" s="17">
        <v>3716.4</v>
      </c>
      <c r="V561" s="17">
        <v>3716.4</v>
      </c>
      <c r="W561" s="17">
        <v>3716.4</v>
      </c>
      <c r="X561" s="17"/>
      <c r="Y561" s="17"/>
      <c r="Z561" s="17"/>
      <c r="AA561" s="17"/>
      <c r="AB561" s="17">
        <v>1.24</v>
      </c>
      <c r="AC561" s="17">
        <v>2.8660000000000001</v>
      </c>
      <c r="AD561" s="17">
        <v>2.7530000000000001</v>
      </c>
      <c r="AE561" s="17">
        <v>1.623</v>
      </c>
      <c r="AF561" s="17">
        <v>2.0819999999999999</v>
      </c>
      <c r="AG561" s="17">
        <v>2.8660000000000001</v>
      </c>
      <c r="AH561" s="17"/>
      <c r="AI561" s="17"/>
      <c r="AJ561" s="17">
        <v>2.8660000000000001</v>
      </c>
      <c r="AK561" s="17">
        <v>2.8660000000000001</v>
      </c>
      <c r="AL561" s="17">
        <v>2.8660000000000001</v>
      </c>
      <c r="AM561" s="48"/>
      <c r="AN561" s="48"/>
      <c r="AO561" s="48"/>
      <c r="AP561" s="48"/>
      <c r="AQ561" s="20" t="s">
        <v>832</v>
      </c>
      <c r="AR561" s="20" t="s">
        <v>832</v>
      </c>
      <c r="AS561" s="20" t="s">
        <v>832</v>
      </c>
      <c r="AT561" s="20"/>
      <c r="AU561" s="20"/>
    </row>
    <row r="562" spans="1:47" x14ac:dyDescent="0.25">
      <c r="A562" s="20" t="s">
        <v>416</v>
      </c>
      <c r="B562" s="20" t="s">
        <v>407</v>
      </c>
      <c r="C562" s="18">
        <v>55243</v>
      </c>
      <c r="D562" s="19" t="s">
        <v>434</v>
      </c>
      <c r="E562" s="18">
        <v>10231</v>
      </c>
      <c r="F562" s="17">
        <v>5287.3</v>
      </c>
      <c r="G562" s="17">
        <v>12224.9</v>
      </c>
      <c r="H562" s="17">
        <v>11738.1</v>
      </c>
      <c r="I562" s="17">
        <v>6922</v>
      </c>
      <c r="J562" s="17">
        <v>9599.2000000000007</v>
      </c>
      <c r="K562" s="17"/>
      <c r="L562" s="17"/>
      <c r="M562" s="17"/>
      <c r="N562" s="17">
        <v>257812337.563333</v>
      </c>
      <c r="O562" s="17">
        <v>257812337.563333</v>
      </c>
      <c r="P562" s="17">
        <v>257812337.563333</v>
      </c>
      <c r="Q562" s="47"/>
      <c r="R562" s="47"/>
      <c r="S562" s="47"/>
      <c r="T562" s="17">
        <v>3426.65</v>
      </c>
      <c r="U562" s="17">
        <v>3716.4</v>
      </c>
      <c r="V562" s="17">
        <v>3716.4</v>
      </c>
      <c r="W562" s="17">
        <v>3716.4</v>
      </c>
      <c r="X562" s="17"/>
      <c r="Y562" s="17"/>
      <c r="Z562" s="17"/>
      <c r="AA562" s="17"/>
      <c r="AB562" s="17">
        <v>1.2350000000000001</v>
      </c>
      <c r="AC562" s="17">
        <v>2.8540000000000001</v>
      </c>
      <c r="AD562" s="17">
        <v>2.7410000000000001</v>
      </c>
      <c r="AE562" s="17">
        <v>1.6160000000000001</v>
      </c>
      <c r="AF562" s="17">
        <v>1.944</v>
      </c>
      <c r="AG562" s="17">
        <v>2.8540000000000001</v>
      </c>
      <c r="AH562" s="17"/>
      <c r="AI562" s="17"/>
      <c r="AJ562" s="17">
        <v>2.8540000000000001</v>
      </c>
      <c r="AK562" s="17">
        <v>2.8540000000000001</v>
      </c>
      <c r="AL562" s="17">
        <v>2.8540000000000001</v>
      </c>
      <c r="AM562" s="48"/>
      <c r="AN562" s="48"/>
      <c r="AO562" s="48"/>
      <c r="AP562" s="48"/>
      <c r="AQ562" s="20" t="s">
        <v>832</v>
      </c>
      <c r="AR562" s="20" t="s">
        <v>832</v>
      </c>
      <c r="AS562" s="20" t="s">
        <v>832</v>
      </c>
      <c r="AT562" s="20"/>
      <c r="AU562" s="20"/>
    </row>
    <row r="563" spans="1:47" x14ac:dyDescent="0.25">
      <c r="A563" s="20" t="s">
        <v>416</v>
      </c>
      <c r="B563" s="20" t="s">
        <v>407</v>
      </c>
      <c r="C563" s="18">
        <v>55243</v>
      </c>
      <c r="D563" s="19" t="s">
        <v>435</v>
      </c>
      <c r="E563" s="18">
        <v>3507</v>
      </c>
      <c r="F563" s="17">
        <v>4957.8999999999996</v>
      </c>
      <c r="G563" s="17">
        <v>23562.6</v>
      </c>
      <c r="H563" s="17">
        <v>10185.1</v>
      </c>
      <c r="I563" s="17">
        <v>3620.8</v>
      </c>
      <c r="J563" s="17">
        <v>12178.8</v>
      </c>
      <c r="K563" s="17"/>
      <c r="L563" s="17"/>
      <c r="M563" s="17"/>
      <c r="N563" s="17">
        <v>257812337.563333</v>
      </c>
      <c r="O563" s="17">
        <v>257812337.563333</v>
      </c>
      <c r="P563" s="17">
        <v>257812337.563333</v>
      </c>
      <c r="Q563" s="47"/>
      <c r="R563" s="47"/>
      <c r="S563" s="47"/>
      <c r="T563" s="17">
        <v>3426.65</v>
      </c>
      <c r="U563" s="17">
        <v>3716.4</v>
      </c>
      <c r="V563" s="17">
        <v>3716.4</v>
      </c>
      <c r="W563" s="17">
        <v>3716.4</v>
      </c>
      <c r="X563" s="17"/>
      <c r="Y563" s="17"/>
      <c r="Z563" s="17"/>
      <c r="AA563" s="17"/>
      <c r="AB563" s="17">
        <v>1.083</v>
      </c>
      <c r="AC563" s="17">
        <v>5.1479999999999997</v>
      </c>
      <c r="AD563" s="17">
        <v>2.226</v>
      </c>
      <c r="AE563" s="17">
        <v>0.79100000000000004</v>
      </c>
      <c r="AF563" s="17">
        <v>2.4060000000000001</v>
      </c>
      <c r="AG563" s="17">
        <v>5.1479999999999997</v>
      </c>
      <c r="AH563" s="17"/>
      <c r="AI563" s="17"/>
      <c r="AJ563" s="17">
        <v>5.1479999999999997</v>
      </c>
      <c r="AK563" s="17">
        <v>5.1479999999999997</v>
      </c>
      <c r="AL563" s="17">
        <v>5.1479999999999997</v>
      </c>
      <c r="AM563" s="48"/>
      <c r="AN563" s="48"/>
      <c r="AO563" s="48"/>
      <c r="AP563" s="48"/>
      <c r="AQ563" s="20" t="s">
        <v>832</v>
      </c>
      <c r="AR563" s="20" t="s">
        <v>832</v>
      </c>
      <c r="AS563" s="20" t="s">
        <v>832</v>
      </c>
      <c r="AT563" s="20"/>
      <c r="AU563" s="20"/>
    </row>
    <row r="564" spans="1:47" x14ac:dyDescent="0.25">
      <c r="A564" s="20" t="s">
        <v>416</v>
      </c>
      <c r="B564" s="20" t="s">
        <v>407</v>
      </c>
      <c r="C564" s="18">
        <v>55243</v>
      </c>
      <c r="D564" s="19" t="s">
        <v>436</v>
      </c>
      <c r="E564" s="18">
        <v>10233</v>
      </c>
      <c r="F564" s="17">
        <v>4957.8999999999996</v>
      </c>
      <c r="G564" s="17">
        <v>23562.6</v>
      </c>
      <c r="H564" s="17">
        <v>10185.1</v>
      </c>
      <c r="I564" s="17">
        <v>3620.8</v>
      </c>
      <c r="J564" s="17">
        <v>12178.8</v>
      </c>
      <c r="K564" s="17"/>
      <c r="L564" s="17"/>
      <c r="M564" s="17"/>
      <c r="N564" s="17">
        <v>257812337.563333</v>
      </c>
      <c r="O564" s="17">
        <v>257812337.563333</v>
      </c>
      <c r="P564" s="17">
        <v>257812337.563333</v>
      </c>
      <c r="Q564" s="47"/>
      <c r="R564" s="47"/>
      <c r="S564" s="47"/>
      <c r="T564" s="17">
        <v>3426.65</v>
      </c>
      <c r="U564" s="17">
        <v>3716.4</v>
      </c>
      <c r="V564" s="17">
        <v>3716.4</v>
      </c>
      <c r="W564" s="17">
        <v>3716.4</v>
      </c>
      <c r="X564" s="17"/>
      <c r="Y564" s="17"/>
      <c r="Z564" s="17"/>
      <c r="AA564" s="17"/>
      <c r="AB564" s="17">
        <v>1.133</v>
      </c>
      <c r="AC564" s="17">
        <v>5.3840000000000003</v>
      </c>
      <c r="AD564" s="17">
        <v>2.327</v>
      </c>
      <c r="AE564" s="17">
        <v>0.82699999999999996</v>
      </c>
      <c r="AF564" s="17">
        <v>2.4540000000000002</v>
      </c>
      <c r="AG564" s="17">
        <v>5.3840000000000003</v>
      </c>
      <c r="AH564" s="17"/>
      <c r="AI564" s="17"/>
      <c r="AJ564" s="17">
        <v>5.3840000000000003</v>
      </c>
      <c r="AK564" s="17">
        <v>5.3840000000000003</v>
      </c>
      <c r="AL564" s="17">
        <v>5.3840000000000003</v>
      </c>
      <c r="AM564" s="48"/>
      <c r="AN564" s="48"/>
      <c r="AO564" s="48"/>
      <c r="AP564" s="48"/>
      <c r="AQ564" s="20" t="s">
        <v>832</v>
      </c>
      <c r="AR564" s="20" t="s">
        <v>832</v>
      </c>
      <c r="AS564" s="20" t="s">
        <v>832</v>
      </c>
      <c r="AT564" s="20"/>
      <c r="AU564" s="20"/>
    </row>
    <row r="565" spans="1:47" x14ac:dyDescent="0.25">
      <c r="A565" s="20" t="s">
        <v>416</v>
      </c>
      <c r="B565" s="20" t="s">
        <v>407</v>
      </c>
      <c r="C565" s="18">
        <v>55243</v>
      </c>
      <c r="D565" s="19" t="s">
        <v>437</v>
      </c>
      <c r="E565" s="18">
        <v>3508</v>
      </c>
      <c r="F565" s="17">
        <v>8146.6</v>
      </c>
      <c r="G565" s="17">
        <v>13172.4</v>
      </c>
      <c r="H565" s="17">
        <v>5363.5</v>
      </c>
      <c r="I565" s="17">
        <v>2581.9</v>
      </c>
      <c r="J565" s="17">
        <v>19249.7</v>
      </c>
      <c r="K565" s="17"/>
      <c r="L565" s="17"/>
      <c r="M565" s="17"/>
      <c r="N565" s="17">
        <v>257812337.563333</v>
      </c>
      <c r="O565" s="17">
        <v>257812337.563333</v>
      </c>
      <c r="P565" s="17">
        <v>257812337.563333</v>
      </c>
      <c r="Q565" s="47"/>
      <c r="R565" s="47"/>
      <c r="S565" s="47"/>
      <c r="T565" s="17">
        <v>3426.65</v>
      </c>
      <c r="U565" s="17">
        <v>3716.4</v>
      </c>
      <c r="V565" s="17">
        <v>3716.4</v>
      </c>
      <c r="W565" s="17">
        <v>3716.4</v>
      </c>
      <c r="X565" s="17"/>
      <c r="Y565" s="17"/>
      <c r="Z565" s="17"/>
      <c r="AA565" s="17"/>
      <c r="AB565" s="17">
        <v>2.004</v>
      </c>
      <c r="AC565" s="17">
        <v>3.24</v>
      </c>
      <c r="AD565" s="17">
        <v>1.32</v>
      </c>
      <c r="AE565" s="17">
        <v>0.63500000000000001</v>
      </c>
      <c r="AF565" s="17">
        <v>3.9910000000000001</v>
      </c>
      <c r="AG565" s="17">
        <v>3.9910000000000001</v>
      </c>
      <c r="AH565" s="17"/>
      <c r="AI565" s="17"/>
      <c r="AJ565" s="17">
        <v>3.9910000000000001</v>
      </c>
      <c r="AK565" s="17">
        <v>3.9910000000000001</v>
      </c>
      <c r="AL565" s="17">
        <v>3.9910000000000001</v>
      </c>
      <c r="AM565" s="48"/>
      <c r="AN565" s="48"/>
      <c r="AO565" s="48"/>
      <c r="AP565" s="48"/>
      <c r="AQ565" s="20" t="s">
        <v>832</v>
      </c>
      <c r="AR565" s="20" t="s">
        <v>832</v>
      </c>
      <c r="AS565" s="20" t="s">
        <v>832</v>
      </c>
      <c r="AT565" s="20"/>
      <c r="AU565" s="20"/>
    </row>
    <row r="566" spans="1:47" x14ac:dyDescent="0.25">
      <c r="A566" s="20" t="s">
        <v>416</v>
      </c>
      <c r="B566" s="20" t="s">
        <v>407</v>
      </c>
      <c r="C566" s="18">
        <v>55243</v>
      </c>
      <c r="D566" s="19" t="s">
        <v>438</v>
      </c>
      <c r="E566" s="18">
        <v>10235</v>
      </c>
      <c r="F566" s="17">
        <v>8146.6</v>
      </c>
      <c r="G566" s="17">
        <v>13247.8</v>
      </c>
      <c r="H566" s="17">
        <v>5363.5</v>
      </c>
      <c r="I566" s="17">
        <v>2581.9</v>
      </c>
      <c r="J566" s="17">
        <v>19249.7</v>
      </c>
      <c r="K566" s="17"/>
      <c r="L566" s="17"/>
      <c r="M566" s="17"/>
      <c r="N566" s="17">
        <v>257812337.563333</v>
      </c>
      <c r="O566" s="17">
        <v>257812337.563333</v>
      </c>
      <c r="P566" s="17">
        <v>257812337.563333</v>
      </c>
      <c r="Q566" s="47"/>
      <c r="R566" s="47"/>
      <c r="S566" s="47"/>
      <c r="T566" s="17">
        <v>3426.65</v>
      </c>
      <c r="U566" s="17">
        <v>3716.4</v>
      </c>
      <c r="V566" s="17">
        <v>3716.4</v>
      </c>
      <c r="W566" s="17">
        <v>3716.4</v>
      </c>
      <c r="X566" s="17"/>
      <c r="Y566" s="17"/>
      <c r="Z566" s="17"/>
      <c r="AA566" s="17"/>
      <c r="AB566" s="17">
        <v>1.992</v>
      </c>
      <c r="AC566" s="17">
        <v>3.2389999999999999</v>
      </c>
      <c r="AD566" s="17">
        <v>1.3109999999999999</v>
      </c>
      <c r="AE566" s="17">
        <v>0.63100000000000001</v>
      </c>
      <c r="AF566" s="17">
        <v>3.867</v>
      </c>
      <c r="AG566" s="17">
        <v>3.867</v>
      </c>
      <c r="AH566" s="17"/>
      <c r="AI566" s="17"/>
      <c r="AJ566" s="17">
        <v>3.867</v>
      </c>
      <c r="AK566" s="17">
        <v>3.867</v>
      </c>
      <c r="AL566" s="17">
        <v>3.867</v>
      </c>
      <c r="AM566" s="48"/>
      <c r="AN566" s="48"/>
      <c r="AO566" s="48"/>
      <c r="AP566" s="48"/>
      <c r="AQ566" s="20" t="s">
        <v>832</v>
      </c>
      <c r="AR566" s="20" t="s">
        <v>832</v>
      </c>
      <c r="AS566" s="20" t="s">
        <v>832</v>
      </c>
      <c r="AT566" s="20"/>
      <c r="AU566" s="20"/>
    </row>
    <row r="567" spans="1:47" x14ac:dyDescent="0.25">
      <c r="A567" s="20" t="s">
        <v>416</v>
      </c>
      <c r="B567" s="20" t="s">
        <v>407</v>
      </c>
      <c r="C567" s="18">
        <v>55243</v>
      </c>
      <c r="D567" s="19" t="s">
        <v>439</v>
      </c>
      <c r="E567" s="18">
        <v>3509</v>
      </c>
      <c r="F567" s="17">
        <v>7682</v>
      </c>
      <c r="G567" s="17">
        <v>14641.1</v>
      </c>
      <c r="H567" s="17">
        <v>5639.8</v>
      </c>
      <c r="I567" s="17">
        <v>1946.9</v>
      </c>
      <c r="J567" s="17">
        <v>7831.7</v>
      </c>
      <c r="K567" s="17"/>
      <c r="L567" s="17"/>
      <c r="M567" s="17"/>
      <c r="N567" s="17">
        <v>257812337.563333</v>
      </c>
      <c r="O567" s="17">
        <v>257812337.563333</v>
      </c>
      <c r="P567" s="17">
        <v>257812337.563333</v>
      </c>
      <c r="Q567" s="47"/>
      <c r="R567" s="47"/>
      <c r="S567" s="47"/>
      <c r="T567" s="17">
        <v>3426.65</v>
      </c>
      <c r="U567" s="17">
        <v>3716.4</v>
      </c>
      <c r="V567" s="17">
        <v>3716.4</v>
      </c>
      <c r="W567" s="17">
        <v>3716.4</v>
      </c>
      <c r="X567" s="17"/>
      <c r="Y567" s="17"/>
      <c r="Z567" s="17"/>
      <c r="AA567" s="17"/>
      <c r="AB567" s="17">
        <v>1.89</v>
      </c>
      <c r="AC567" s="17">
        <v>3.6019999999999999</v>
      </c>
      <c r="AD567" s="17">
        <v>1.387</v>
      </c>
      <c r="AE567" s="17">
        <v>0.47899999999999998</v>
      </c>
      <c r="AF567" s="17">
        <v>1.625</v>
      </c>
      <c r="AG567" s="17">
        <v>3.6019999999999999</v>
      </c>
      <c r="AH567" s="17"/>
      <c r="AI567" s="17"/>
      <c r="AJ567" s="17">
        <v>3.6019999999999999</v>
      </c>
      <c r="AK567" s="17">
        <v>3.6019999999999999</v>
      </c>
      <c r="AL567" s="17">
        <v>3.6019999999999999</v>
      </c>
      <c r="AM567" s="48"/>
      <c r="AN567" s="48"/>
      <c r="AO567" s="48"/>
      <c r="AP567" s="48"/>
      <c r="AQ567" s="20" t="s">
        <v>832</v>
      </c>
      <c r="AR567" s="20" t="s">
        <v>832</v>
      </c>
      <c r="AS567" s="20" t="s">
        <v>832</v>
      </c>
      <c r="AT567" s="20"/>
      <c r="AU567" s="20"/>
    </row>
    <row r="568" spans="1:47" x14ac:dyDescent="0.25">
      <c r="A568" s="20" t="s">
        <v>416</v>
      </c>
      <c r="B568" s="20" t="s">
        <v>407</v>
      </c>
      <c r="C568" s="18">
        <v>55243</v>
      </c>
      <c r="D568" s="19" t="s">
        <v>440</v>
      </c>
      <c r="E568" s="18">
        <v>10237</v>
      </c>
      <c r="F568" s="17">
        <v>7682</v>
      </c>
      <c r="G568" s="17">
        <v>14641.1</v>
      </c>
      <c r="H568" s="17">
        <v>5639.8</v>
      </c>
      <c r="I568" s="17">
        <v>1946.9</v>
      </c>
      <c r="J568" s="17">
        <v>7831.7</v>
      </c>
      <c r="K568" s="17"/>
      <c r="L568" s="17"/>
      <c r="M568" s="17"/>
      <c r="N568" s="17">
        <v>257812337.563333</v>
      </c>
      <c r="O568" s="17">
        <v>257812337.563333</v>
      </c>
      <c r="P568" s="17">
        <v>257812337.563333</v>
      </c>
      <c r="Q568" s="47"/>
      <c r="R568" s="47"/>
      <c r="S568" s="47"/>
      <c r="T568" s="17">
        <v>3426.65</v>
      </c>
      <c r="U568" s="17">
        <v>3716.4</v>
      </c>
      <c r="V568" s="17">
        <v>3716.4</v>
      </c>
      <c r="W568" s="17">
        <v>3716.4</v>
      </c>
      <c r="X568" s="17"/>
      <c r="Y568" s="17"/>
      <c r="Z568" s="17"/>
      <c r="AA568" s="17"/>
      <c r="AB568" s="17">
        <v>1.879</v>
      </c>
      <c r="AC568" s="17">
        <v>3.5790000000000002</v>
      </c>
      <c r="AD568" s="17">
        <v>1.379</v>
      </c>
      <c r="AE568" s="17">
        <v>0.47599999999999998</v>
      </c>
      <c r="AF568" s="17">
        <v>1.5740000000000001</v>
      </c>
      <c r="AG568" s="17">
        <v>3.5790000000000002</v>
      </c>
      <c r="AH568" s="17"/>
      <c r="AI568" s="17"/>
      <c r="AJ568" s="17">
        <v>3.5790000000000002</v>
      </c>
      <c r="AK568" s="17">
        <v>3.5790000000000002</v>
      </c>
      <c r="AL568" s="17">
        <v>3.5790000000000002</v>
      </c>
      <c r="AM568" s="48"/>
      <c r="AN568" s="48"/>
      <c r="AO568" s="48"/>
      <c r="AP568" s="48"/>
      <c r="AQ568" s="20" t="s">
        <v>832</v>
      </c>
      <c r="AR568" s="20" t="s">
        <v>832</v>
      </c>
      <c r="AS568" s="20" t="s">
        <v>832</v>
      </c>
      <c r="AT568" s="20"/>
      <c r="AU568" s="20"/>
    </row>
    <row r="569" spans="1:47" x14ac:dyDescent="0.25">
      <c r="A569" s="20" t="s">
        <v>441</v>
      </c>
      <c r="B569" s="20" t="s">
        <v>407</v>
      </c>
      <c r="C569" s="18">
        <v>8906</v>
      </c>
      <c r="D569" s="19" t="s">
        <v>413</v>
      </c>
      <c r="E569" s="18">
        <v>3485</v>
      </c>
      <c r="F569" s="17">
        <v>59193.214</v>
      </c>
      <c r="G569" s="17">
        <v>157536.66200000001</v>
      </c>
      <c r="H569" s="17">
        <v>66457.475000000006</v>
      </c>
      <c r="I569" s="17">
        <v>40213.161</v>
      </c>
      <c r="J569" s="17">
        <v>93439.81</v>
      </c>
      <c r="K569" s="17">
        <v>105811.31566666601</v>
      </c>
      <c r="L569" s="17">
        <v>105811.31566666601</v>
      </c>
      <c r="M569" s="17">
        <v>105811.31566666601</v>
      </c>
      <c r="N569" s="17">
        <v>257812337.563333</v>
      </c>
      <c r="O569" s="17">
        <v>257812337.563333</v>
      </c>
      <c r="P569" s="17">
        <v>257812337.563333</v>
      </c>
      <c r="Q569" s="47">
        <v>4.1041990723455297E-4</v>
      </c>
      <c r="R569" s="47">
        <v>4.1041990723455297E-4</v>
      </c>
      <c r="S569" s="47">
        <v>4.1041990723455297E-4</v>
      </c>
      <c r="T569" s="17">
        <v>3426.65</v>
      </c>
      <c r="U569" s="17">
        <v>3716.4</v>
      </c>
      <c r="V569" s="17">
        <v>3716.4</v>
      </c>
      <c r="W569" s="17">
        <v>3716.4</v>
      </c>
      <c r="X569" s="17">
        <v>1.40636537512528</v>
      </c>
      <c r="Y569" s="17">
        <v>1.5252845432464901</v>
      </c>
      <c r="Z569" s="17">
        <v>1.5252845432464901</v>
      </c>
      <c r="AA569" s="17">
        <v>1.5252845432464901</v>
      </c>
      <c r="AB569" s="17">
        <v>2.609</v>
      </c>
      <c r="AC569" s="17">
        <v>6.7670000000000003</v>
      </c>
      <c r="AD569" s="17">
        <v>2.492</v>
      </c>
      <c r="AE569" s="17">
        <v>1.429</v>
      </c>
      <c r="AF569" s="17">
        <v>2.92</v>
      </c>
      <c r="AG569" s="17">
        <v>6.7670000000000003</v>
      </c>
      <c r="AH569" s="17"/>
      <c r="AI569" s="17"/>
      <c r="AJ569" s="17">
        <v>6.7670000000000003</v>
      </c>
      <c r="AK569" s="17">
        <v>6.7670000000000003</v>
      </c>
      <c r="AL569" s="17">
        <v>6.7670000000000003</v>
      </c>
      <c r="AM569" s="48">
        <v>3</v>
      </c>
      <c r="AN569" s="48">
        <v>4</v>
      </c>
      <c r="AO569" s="48">
        <v>4</v>
      </c>
      <c r="AP569" s="48">
        <v>4</v>
      </c>
      <c r="AQ569" s="20" t="s">
        <v>850</v>
      </c>
      <c r="AR569" s="20" t="s">
        <v>850</v>
      </c>
      <c r="AS569" s="20" t="s">
        <v>850</v>
      </c>
      <c r="AT569" s="20"/>
      <c r="AU569" s="20"/>
    </row>
    <row r="570" spans="1:47" x14ac:dyDescent="0.25">
      <c r="A570" s="20" t="s">
        <v>441</v>
      </c>
      <c r="B570" s="20" t="s">
        <v>407</v>
      </c>
      <c r="C570" s="18">
        <v>8906</v>
      </c>
      <c r="D570" s="19" t="s">
        <v>442</v>
      </c>
      <c r="E570" s="18">
        <v>90457</v>
      </c>
      <c r="F570" s="17">
        <v>668886.22600000002</v>
      </c>
      <c r="G570" s="17">
        <v>1352095.89</v>
      </c>
      <c r="H570" s="17">
        <v>1921557.655</v>
      </c>
      <c r="I570" s="17">
        <v>978283.70900000003</v>
      </c>
      <c r="J570" s="17">
        <v>867999.46699999995</v>
      </c>
      <c r="K570" s="17">
        <v>1417312.4180000001</v>
      </c>
      <c r="L570" s="17">
        <v>1417312.4180000001</v>
      </c>
      <c r="M570" s="17">
        <v>1417312.4180000001</v>
      </c>
      <c r="N570" s="17">
        <v>257812337.563333</v>
      </c>
      <c r="O570" s="17">
        <v>257812337.563333</v>
      </c>
      <c r="P570" s="17">
        <v>257812337.563333</v>
      </c>
      <c r="Q570" s="47">
        <v>5.49745769110769E-3</v>
      </c>
      <c r="R570" s="47">
        <v>5.49745769110769E-3</v>
      </c>
      <c r="S570" s="47">
        <v>5.49745769110769E-3</v>
      </c>
      <c r="T570" s="17">
        <v>3426.65</v>
      </c>
      <c r="U570" s="17">
        <v>3716.4</v>
      </c>
      <c r="V570" s="17">
        <v>3716.4</v>
      </c>
      <c r="W570" s="17">
        <v>3716.4</v>
      </c>
      <c r="X570" s="17">
        <v>18.837863397234099</v>
      </c>
      <c r="Y570" s="17">
        <v>20.4307517632326</v>
      </c>
      <c r="Z570" s="17">
        <v>20.4307517632326</v>
      </c>
      <c r="AA570" s="17">
        <v>20.4307517632326</v>
      </c>
      <c r="AB570" s="17">
        <v>16.852</v>
      </c>
      <c r="AC570" s="17">
        <v>37.692</v>
      </c>
      <c r="AD570" s="17">
        <v>40.387999999999998</v>
      </c>
      <c r="AE570" s="17">
        <v>18.774999999999999</v>
      </c>
      <c r="AF570" s="17">
        <v>19.437999999999999</v>
      </c>
      <c r="AG570" s="17">
        <v>40.387999999999998</v>
      </c>
      <c r="AH570" s="17"/>
      <c r="AI570" s="17"/>
      <c r="AJ570" s="17">
        <v>40.387999999999998</v>
      </c>
      <c r="AK570" s="17">
        <v>40.387999999999998</v>
      </c>
      <c r="AL570" s="17">
        <v>40.387999999999998</v>
      </c>
      <c r="AM570" s="48">
        <v>40</v>
      </c>
      <c r="AN570" s="48">
        <v>40</v>
      </c>
      <c r="AO570" s="48">
        <v>40</v>
      </c>
      <c r="AP570" s="48">
        <v>40</v>
      </c>
      <c r="AQ570" s="20" t="s">
        <v>850</v>
      </c>
      <c r="AR570" s="20" t="s">
        <v>850</v>
      </c>
      <c r="AS570" s="20" t="s">
        <v>850</v>
      </c>
      <c r="AT570" s="20"/>
      <c r="AU570" s="20"/>
    </row>
    <row r="571" spans="1:47" x14ac:dyDescent="0.25">
      <c r="A571" s="20" t="s">
        <v>441</v>
      </c>
      <c r="B571" s="20" t="s">
        <v>407</v>
      </c>
      <c r="C571" s="18">
        <v>8906</v>
      </c>
      <c r="D571" s="19" t="s">
        <v>443</v>
      </c>
      <c r="E571" s="18">
        <v>90458</v>
      </c>
      <c r="F571" s="17">
        <v>653186.272</v>
      </c>
      <c r="G571" s="17">
        <v>1296691.1240000001</v>
      </c>
      <c r="H571" s="17">
        <v>1833875.095</v>
      </c>
      <c r="I571" s="17">
        <v>923099.598</v>
      </c>
      <c r="J571" s="17">
        <v>822944.61499999999</v>
      </c>
      <c r="K571" s="17">
        <v>1351221.939</v>
      </c>
      <c r="L571" s="17">
        <v>1351221.939</v>
      </c>
      <c r="M571" s="17">
        <v>1351221.939</v>
      </c>
      <c r="N571" s="17">
        <v>257812337.563333</v>
      </c>
      <c r="O571" s="17">
        <v>257812337.563333</v>
      </c>
      <c r="P571" s="17">
        <v>257812337.563333</v>
      </c>
      <c r="Q571" s="47">
        <v>5.2411065807433004E-3</v>
      </c>
      <c r="R571" s="47">
        <v>5.2411065807433004E-3</v>
      </c>
      <c r="S571" s="47">
        <v>5.2411065807433004E-3</v>
      </c>
      <c r="T571" s="17">
        <v>3426.65</v>
      </c>
      <c r="U571" s="17">
        <v>3716.4</v>
      </c>
      <c r="V571" s="17">
        <v>3716.4</v>
      </c>
      <c r="W571" s="17">
        <v>3716.4</v>
      </c>
      <c r="X571" s="17">
        <v>17.959437864904</v>
      </c>
      <c r="Y571" s="17">
        <v>19.478048496674401</v>
      </c>
      <c r="Z571" s="17">
        <v>19.478048496674401</v>
      </c>
      <c r="AA571" s="17">
        <v>19.478048496674401</v>
      </c>
      <c r="AB571" s="17">
        <v>17.462</v>
      </c>
      <c r="AC571" s="17">
        <v>36.027999999999999</v>
      </c>
      <c r="AD571" s="17">
        <v>41.427</v>
      </c>
      <c r="AE571" s="17">
        <v>18.206</v>
      </c>
      <c r="AF571" s="17">
        <v>18.96</v>
      </c>
      <c r="AG571" s="17">
        <v>41.427</v>
      </c>
      <c r="AH571" s="17"/>
      <c r="AI571" s="17"/>
      <c r="AJ571" s="17">
        <v>41.427</v>
      </c>
      <c r="AK571" s="17">
        <v>41.427</v>
      </c>
      <c r="AL571" s="17">
        <v>41.427</v>
      </c>
      <c r="AM571" s="48">
        <v>41</v>
      </c>
      <c r="AN571" s="48">
        <v>41</v>
      </c>
      <c r="AO571" s="48">
        <v>41</v>
      </c>
      <c r="AP571" s="48">
        <v>41</v>
      </c>
      <c r="AQ571" s="20" t="s">
        <v>850</v>
      </c>
      <c r="AR571" s="20" t="s">
        <v>850</v>
      </c>
      <c r="AS571" s="20" t="s">
        <v>850</v>
      </c>
      <c r="AT571" s="20"/>
      <c r="AU571" s="20"/>
    </row>
    <row r="572" spans="1:47" x14ac:dyDescent="0.25">
      <c r="A572" s="20" t="s">
        <v>441</v>
      </c>
      <c r="B572" s="20" t="s">
        <v>407</v>
      </c>
      <c r="C572" s="18">
        <v>8906</v>
      </c>
      <c r="D572" s="19" t="s">
        <v>444</v>
      </c>
      <c r="E572" s="18">
        <v>90461</v>
      </c>
      <c r="F572" s="17">
        <v>2137618.798</v>
      </c>
      <c r="G572" s="17">
        <v>2253438.6370000001</v>
      </c>
      <c r="H572" s="17">
        <v>870746.66399999999</v>
      </c>
      <c r="I572" s="17">
        <v>1736374.432</v>
      </c>
      <c r="J572" s="17">
        <v>1785679.406</v>
      </c>
      <c r="K572" s="17">
        <v>2058912.2803333299</v>
      </c>
      <c r="L572" s="17">
        <v>2058912.2803333299</v>
      </c>
      <c r="M572" s="17">
        <v>2058912.2803333299</v>
      </c>
      <c r="N572" s="17">
        <v>257812337.563333</v>
      </c>
      <c r="O572" s="17">
        <v>257812337.563333</v>
      </c>
      <c r="P572" s="17">
        <v>257812337.563333</v>
      </c>
      <c r="Q572" s="47">
        <v>7.9860890281387206E-3</v>
      </c>
      <c r="R572" s="47">
        <v>7.9860890281387206E-3</v>
      </c>
      <c r="S572" s="47">
        <v>7.9860890281387206E-3</v>
      </c>
      <c r="T572" s="17">
        <v>3426.65</v>
      </c>
      <c r="U572" s="17">
        <v>3716.4</v>
      </c>
      <c r="V572" s="17">
        <v>3716.4</v>
      </c>
      <c r="W572" s="17">
        <v>3716.4</v>
      </c>
      <c r="X572" s="17">
        <v>27.365531968271501</v>
      </c>
      <c r="Y572" s="17">
        <v>29.6795012641747</v>
      </c>
      <c r="Z572" s="17">
        <v>29.6795012641747</v>
      </c>
      <c r="AA572" s="17">
        <v>29.6795012641747</v>
      </c>
      <c r="AB572" s="17">
        <v>53.054000000000002</v>
      </c>
      <c r="AC572" s="17">
        <v>62.191000000000003</v>
      </c>
      <c r="AD572" s="17">
        <v>20.777000000000001</v>
      </c>
      <c r="AE572" s="17">
        <v>40.316000000000003</v>
      </c>
      <c r="AF572" s="17">
        <v>39.226999999999997</v>
      </c>
      <c r="AG572" s="17">
        <v>62.191000000000003</v>
      </c>
      <c r="AH572" s="17"/>
      <c r="AI572" s="17"/>
      <c r="AJ572" s="17">
        <v>62.191000000000003</v>
      </c>
      <c r="AK572" s="17">
        <v>62.191000000000003</v>
      </c>
      <c r="AL572" s="17">
        <v>62.191000000000003</v>
      </c>
      <c r="AM572" s="48">
        <v>62</v>
      </c>
      <c r="AN572" s="48">
        <v>62</v>
      </c>
      <c r="AO572" s="48">
        <v>62</v>
      </c>
      <c r="AP572" s="48">
        <v>62</v>
      </c>
      <c r="AQ572" s="20" t="s">
        <v>850</v>
      </c>
      <c r="AR572" s="20" t="s">
        <v>850</v>
      </c>
      <c r="AS572" s="20" t="s">
        <v>850</v>
      </c>
      <c r="AT572" s="20"/>
      <c r="AU572" s="20"/>
    </row>
    <row r="573" spans="1:47" x14ac:dyDescent="0.25">
      <c r="A573" s="20" t="s">
        <v>441</v>
      </c>
      <c r="B573" s="20" t="s">
        <v>407</v>
      </c>
      <c r="C573" s="18">
        <v>8906</v>
      </c>
      <c r="D573" s="19" t="s">
        <v>445</v>
      </c>
      <c r="E573" s="18">
        <v>90462</v>
      </c>
      <c r="F573" s="17">
        <v>2088411.9909999999</v>
      </c>
      <c r="G573" s="17">
        <v>2199239.4890000001</v>
      </c>
      <c r="H573" s="17">
        <v>853452.13199999998</v>
      </c>
      <c r="I573" s="17">
        <v>1715961.111</v>
      </c>
      <c r="J573" s="17">
        <v>1793040.2150000001</v>
      </c>
      <c r="K573" s="17">
        <v>2026897.2316666599</v>
      </c>
      <c r="L573" s="17">
        <v>2026897.2316666599</v>
      </c>
      <c r="M573" s="17">
        <v>2026897.2316666599</v>
      </c>
      <c r="N573" s="17">
        <v>257812337.563333</v>
      </c>
      <c r="O573" s="17">
        <v>257812337.563333</v>
      </c>
      <c r="P573" s="17">
        <v>257812337.563333</v>
      </c>
      <c r="Q573" s="47">
        <v>7.8619093671913401E-3</v>
      </c>
      <c r="R573" s="47">
        <v>7.8619093671913401E-3</v>
      </c>
      <c r="S573" s="47">
        <v>7.8619093671913401E-3</v>
      </c>
      <c r="T573" s="17">
        <v>3426.65</v>
      </c>
      <c r="U573" s="17">
        <v>3716.4</v>
      </c>
      <c r="V573" s="17">
        <v>3716.4</v>
      </c>
      <c r="W573" s="17">
        <v>3716.4</v>
      </c>
      <c r="X573" s="17">
        <v>26.940011733086202</v>
      </c>
      <c r="Y573" s="17">
        <v>29.217999972229901</v>
      </c>
      <c r="Z573" s="17">
        <v>29.217999972229901</v>
      </c>
      <c r="AA573" s="17">
        <v>29.217999972229901</v>
      </c>
      <c r="AB573" s="17">
        <v>54.417999999999999</v>
      </c>
      <c r="AC573" s="17">
        <v>57.472000000000001</v>
      </c>
      <c r="AD573" s="17">
        <v>21.439</v>
      </c>
      <c r="AE573" s="17">
        <v>40.878</v>
      </c>
      <c r="AF573" s="17">
        <v>43.709000000000003</v>
      </c>
      <c r="AG573" s="17">
        <v>57.472000000000001</v>
      </c>
      <c r="AH573" s="17"/>
      <c r="AI573" s="17"/>
      <c r="AJ573" s="17">
        <v>57.472000000000001</v>
      </c>
      <c r="AK573" s="17">
        <v>57.472000000000001</v>
      </c>
      <c r="AL573" s="17">
        <v>57.472000000000001</v>
      </c>
      <c r="AM573" s="48">
        <v>57</v>
      </c>
      <c r="AN573" s="48">
        <v>57</v>
      </c>
      <c r="AO573" s="48">
        <v>57</v>
      </c>
      <c r="AP573" s="48">
        <v>57</v>
      </c>
      <c r="AQ573" s="20" t="s">
        <v>850</v>
      </c>
      <c r="AR573" s="20" t="s">
        <v>850</v>
      </c>
      <c r="AS573" s="20" t="s">
        <v>850</v>
      </c>
      <c r="AT573" s="20"/>
      <c r="AU573" s="20"/>
    </row>
    <row r="574" spans="1:47" x14ac:dyDescent="0.25">
      <c r="A574" s="20" t="s">
        <v>446</v>
      </c>
      <c r="B574" s="20" t="s">
        <v>407</v>
      </c>
      <c r="C574" s="18">
        <v>55405</v>
      </c>
      <c r="D574" s="19" t="s">
        <v>95</v>
      </c>
      <c r="E574" s="18">
        <v>8542</v>
      </c>
      <c r="F574" s="17">
        <v>4826714.3849999998</v>
      </c>
      <c r="G574" s="17">
        <v>4591659.7089999998</v>
      </c>
      <c r="H574" s="17">
        <v>5050067.9620000003</v>
      </c>
      <c r="I574" s="17">
        <v>202845.302</v>
      </c>
      <c r="J574" s="17">
        <v>2915560.8939999999</v>
      </c>
      <c r="K574" s="17">
        <v>4822814.0186666604</v>
      </c>
      <c r="L574" s="17">
        <v>4822814.0186666604</v>
      </c>
      <c r="M574" s="17">
        <v>4822814.0186666604</v>
      </c>
      <c r="N574" s="17">
        <v>257812337.563333</v>
      </c>
      <c r="O574" s="17">
        <v>257812337.563333</v>
      </c>
      <c r="P574" s="17">
        <v>257812337.563333</v>
      </c>
      <c r="Q574" s="47">
        <v>1.8706684343536902E-2</v>
      </c>
      <c r="R574" s="47">
        <v>1.8706684343536902E-2</v>
      </c>
      <c r="S574" s="47">
        <v>1.8706684343536902E-2</v>
      </c>
      <c r="T574" s="17">
        <v>3426.65</v>
      </c>
      <c r="U574" s="17">
        <v>3716.4</v>
      </c>
      <c r="V574" s="17">
        <v>3716.4</v>
      </c>
      <c r="W574" s="17">
        <v>3716.4</v>
      </c>
      <c r="X574" s="17">
        <v>64.101259905780793</v>
      </c>
      <c r="Y574" s="17">
        <v>69.521521694320597</v>
      </c>
      <c r="Z574" s="17">
        <v>69.521521694320597</v>
      </c>
      <c r="AA574" s="17">
        <v>69.521521694320597</v>
      </c>
      <c r="AB574" s="17">
        <v>20.901</v>
      </c>
      <c r="AC574" s="17">
        <v>17.314</v>
      </c>
      <c r="AD574" s="17">
        <v>17.364999999999998</v>
      </c>
      <c r="AE574" s="17">
        <v>1.2470000000000001</v>
      </c>
      <c r="AF574" s="17">
        <v>13.779</v>
      </c>
      <c r="AG574" s="17">
        <v>20.901</v>
      </c>
      <c r="AH574" s="17"/>
      <c r="AI574" s="17"/>
      <c r="AJ574" s="17">
        <v>20.901</v>
      </c>
      <c r="AK574" s="17">
        <v>20.901</v>
      </c>
      <c r="AL574" s="17">
        <v>20.901</v>
      </c>
      <c r="AM574" s="48">
        <v>21</v>
      </c>
      <c r="AN574" s="48">
        <v>21</v>
      </c>
      <c r="AO574" s="48">
        <v>21</v>
      </c>
      <c r="AP574" s="48">
        <v>21</v>
      </c>
      <c r="AQ574" s="20" t="s">
        <v>850</v>
      </c>
      <c r="AR574" s="20" t="s">
        <v>850</v>
      </c>
      <c r="AS574" s="20" t="s">
        <v>850</v>
      </c>
      <c r="AT574" s="20"/>
      <c r="AU574" s="20"/>
    </row>
    <row r="575" spans="1:47" x14ac:dyDescent="0.25">
      <c r="A575" s="20" t="s">
        <v>446</v>
      </c>
      <c r="B575" s="20" t="s">
        <v>407</v>
      </c>
      <c r="C575" s="18">
        <v>55405</v>
      </c>
      <c r="D575" s="19" t="s">
        <v>96</v>
      </c>
      <c r="E575" s="18">
        <v>8544</v>
      </c>
      <c r="F575" s="17">
        <v>4145011.486</v>
      </c>
      <c r="G575" s="17">
        <v>3690307.6209999998</v>
      </c>
      <c r="H575" s="17">
        <v>3422706.2170000002</v>
      </c>
      <c r="I575" s="17">
        <v>3604842.7250000001</v>
      </c>
      <c r="J575" s="17">
        <v>872970.43</v>
      </c>
      <c r="K575" s="17">
        <v>3813387.2773333299</v>
      </c>
      <c r="L575" s="17">
        <v>3813387.2773333299</v>
      </c>
      <c r="M575" s="17">
        <v>3813387.2773333299</v>
      </c>
      <c r="N575" s="17">
        <v>257812337.563333</v>
      </c>
      <c r="O575" s="17">
        <v>257812337.563333</v>
      </c>
      <c r="P575" s="17">
        <v>257812337.563333</v>
      </c>
      <c r="Q575" s="47">
        <v>1.4791329667830699E-2</v>
      </c>
      <c r="R575" s="47">
        <v>1.4791329667830699E-2</v>
      </c>
      <c r="S575" s="47">
        <v>1.4791329667830699E-2</v>
      </c>
      <c r="T575" s="17">
        <v>3426.65</v>
      </c>
      <c r="U575" s="17">
        <v>3716.4</v>
      </c>
      <c r="V575" s="17">
        <v>3716.4</v>
      </c>
      <c r="W575" s="17">
        <v>3716.4</v>
      </c>
      <c r="X575" s="17">
        <v>50.684709806272302</v>
      </c>
      <c r="Y575" s="17">
        <v>54.970497577526203</v>
      </c>
      <c r="Z575" s="17">
        <v>54.970497577526203</v>
      </c>
      <c r="AA575" s="17">
        <v>54.970497577526203</v>
      </c>
      <c r="AB575" s="17">
        <v>20.114999999999998</v>
      </c>
      <c r="AC575" s="17">
        <v>15.734</v>
      </c>
      <c r="AD575" s="17">
        <v>14.98</v>
      </c>
      <c r="AE575" s="17">
        <v>14.036</v>
      </c>
      <c r="AF575" s="17">
        <v>5.1390000000000002</v>
      </c>
      <c r="AG575" s="17">
        <v>20.114999999999998</v>
      </c>
      <c r="AH575" s="17"/>
      <c r="AI575" s="17"/>
      <c r="AJ575" s="17">
        <v>20.114999999999998</v>
      </c>
      <c r="AK575" s="17">
        <v>20.114999999999998</v>
      </c>
      <c r="AL575" s="17">
        <v>20.114999999999998</v>
      </c>
      <c r="AM575" s="48">
        <v>20</v>
      </c>
      <c r="AN575" s="48">
        <v>20</v>
      </c>
      <c r="AO575" s="48">
        <v>20</v>
      </c>
      <c r="AP575" s="48">
        <v>20</v>
      </c>
      <c r="AQ575" s="20" t="s">
        <v>850</v>
      </c>
      <c r="AR575" s="20" t="s">
        <v>850</v>
      </c>
      <c r="AS575" s="20" t="s">
        <v>850</v>
      </c>
      <c r="AT575" s="20"/>
      <c r="AU575" s="20"/>
    </row>
    <row r="576" spans="1:47" x14ac:dyDescent="0.25">
      <c r="A576" s="20" t="s">
        <v>446</v>
      </c>
      <c r="B576" s="20" t="s">
        <v>407</v>
      </c>
      <c r="C576" s="18">
        <v>55405</v>
      </c>
      <c r="D576" s="19" t="s">
        <v>97</v>
      </c>
      <c r="E576" s="18">
        <v>8546</v>
      </c>
      <c r="F576" s="17">
        <v>4131902.889</v>
      </c>
      <c r="G576" s="17">
        <v>7177488.727</v>
      </c>
      <c r="H576" s="17">
        <v>3765334.0350000001</v>
      </c>
      <c r="I576" s="17">
        <v>5421198.8080000002</v>
      </c>
      <c r="J576" s="17">
        <v>3657191.1680000001</v>
      </c>
      <c r="K576" s="17">
        <v>5576863.4746666597</v>
      </c>
      <c r="L576" s="17">
        <v>5576863.4746666597</v>
      </c>
      <c r="M576" s="17">
        <v>5576863.4746666597</v>
      </c>
      <c r="N576" s="17">
        <v>257812337.563333</v>
      </c>
      <c r="O576" s="17">
        <v>257812337.563333</v>
      </c>
      <c r="P576" s="17">
        <v>257812337.563333</v>
      </c>
      <c r="Q576" s="47">
        <v>2.1631484076267901E-2</v>
      </c>
      <c r="R576" s="47">
        <v>2.1631484076267901E-2</v>
      </c>
      <c r="S576" s="47">
        <v>2.1631484076267901E-2</v>
      </c>
      <c r="T576" s="17">
        <v>3426.65</v>
      </c>
      <c r="U576" s="17">
        <v>3716.4</v>
      </c>
      <c r="V576" s="17">
        <v>3716.4</v>
      </c>
      <c r="W576" s="17">
        <v>3716.4</v>
      </c>
      <c r="X576" s="17">
        <v>74.123524909943598</v>
      </c>
      <c r="Y576" s="17">
        <v>80.391247421042195</v>
      </c>
      <c r="Z576" s="17">
        <v>80.391247421042195</v>
      </c>
      <c r="AA576" s="17">
        <v>80.391247421042195</v>
      </c>
      <c r="AB576" s="17">
        <v>19.143000000000001</v>
      </c>
      <c r="AC576" s="17">
        <v>25.004999999999999</v>
      </c>
      <c r="AD576" s="17">
        <v>16.236000000000001</v>
      </c>
      <c r="AE576" s="17">
        <v>20.454000000000001</v>
      </c>
      <c r="AF576" s="17">
        <v>18.568999999999999</v>
      </c>
      <c r="AG576" s="17">
        <v>25.004999999999999</v>
      </c>
      <c r="AH576" s="17"/>
      <c r="AI576" s="17"/>
      <c r="AJ576" s="17">
        <v>25.004999999999999</v>
      </c>
      <c r="AK576" s="17">
        <v>25.004999999999999</v>
      </c>
      <c r="AL576" s="17">
        <v>25.004999999999999</v>
      </c>
      <c r="AM576" s="48">
        <v>25</v>
      </c>
      <c r="AN576" s="48">
        <v>25</v>
      </c>
      <c r="AO576" s="48">
        <v>25</v>
      </c>
      <c r="AP576" s="48">
        <v>25</v>
      </c>
      <c r="AQ576" s="20" t="s">
        <v>850</v>
      </c>
      <c r="AR576" s="20" t="s">
        <v>850</v>
      </c>
      <c r="AS576" s="20" t="s">
        <v>850</v>
      </c>
      <c r="AT576" s="20"/>
      <c r="AU576" s="20"/>
    </row>
    <row r="577" spans="1:47" x14ac:dyDescent="0.25">
      <c r="A577" s="20" t="s">
        <v>447</v>
      </c>
      <c r="B577" s="20" t="s">
        <v>407</v>
      </c>
      <c r="C577" s="18">
        <v>54593</v>
      </c>
      <c r="D577" s="19" t="s">
        <v>95</v>
      </c>
      <c r="E577" s="18">
        <v>3784</v>
      </c>
      <c r="F577" s="17">
        <v>160371.77499999999</v>
      </c>
      <c r="G577" s="17">
        <v>286485.61300000001</v>
      </c>
      <c r="H577" s="17">
        <v>24859.217000000001</v>
      </c>
      <c r="I577" s="17">
        <v>55407.199000000001</v>
      </c>
      <c r="J577" s="17">
        <v>151239.503</v>
      </c>
      <c r="K577" s="17">
        <v>199365.63033333301</v>
      </c>
      <c r="L577" s="17">
        <v>199365.63033333301</v>
      </c>
      <c r="M577" s="17">
        <v>199365.63033333301</v>
      </c>
      <c r="N577" s="17">
        <v>257812337.563333</v>
      </c>
      <c r="O577" s="17">
        <v>257812337.563333</v>
      </c>
      <c r="P577" s="17">
        <v>257812337.563333</v>
      </c>
      <c r="Q577" s="47">
        <v>7.7329747760561602E-4</v>
      </c>
      <c r="R577" s="47">
        <v>7.7329747760561602E-4</v>
      </c>
      <c r="S577" s="47">
        <v>7.7329747760561602E-4</v>
      </c>
      <c r="T577" s="17">
        <v>3426.65</v>
      </c>
      <c r="U577" s="17">
        <v>3716.4</v>
      </c>
      <c r="V577" s="17">
        <v>3716.4</v>
      </c>
      <c r="W577" s="17">
        <v>3716.4</v>
      </c>
      <c r="X577" s="17">
        <v>2.64981980163728</v>
      </c>
      <c r="Y577" s="17">
        <v>2.8738827457735101</v>
      </c>
      <c r="Z577" s="17">
        <v>2.8738827457735101</v>
      </c>
      <c r="AA577" s="17">
        <v>2.8738827457735101</v>
      </c>
      <c r="AB577" s="17">
        <v>9.0690000000000008</v>
      </c>
      <c r="AC577" s="17">
        <v>16.978000000000002</v>
      </c>
      <c r="AD577" s="17">
        <v>1.3740000000000001</v>
      </c>
      <c r="AE577" s="17">
        <v>3.5819999999999999</v>
      </c>
      <c r="AF577" s="17">
        <v>9.2479999999999993</v>
      </c>
      <c r="AG577" s="17">
        <v>16.978000000000002</v>
      </c>
      <c r="AH577" s="17"/>
      <c r="AI577" s="17"/>
      <c r="AJ577" s="17">
        <v>16.978000000000002</v>
      </c>
      <c r="AK577" s="17">
        <v>16.978000000000002</v>
      </c>
      <c r="AL577" s="17">
        <v>16.978000000000002</v>
      </c>
      <c r="AM577" s="48">
        <v>6</v>
      </c>
      <c r="AN577" s="48">
        <v>7</v>
      </c>
      <c r="AO577" s="48">
        <v>7</v>
      </c>
      <c r="AP577" s="48">
        <v>7</v>
      </c>
      <c r="AQ577" s="20" t="s">
        <v>850</v>
      </c>
      <c r="AR577" s="20" t="s">
        <v>850</v>
      </c>
      <c r="AS577" s="20" t="s">
        <v>850</v>
      </c>
      <c r="AT577" s="20"/>
      <c r="AU577" s="20"/>
    </row>
    <row r="578" spans="1:47" x14ac:dyDescent="0.25">
      <c r="A578" s="20" t="s">
        <v>448</v>
      </c>
      <c r="B578" s="20" t="s">
        <v>407</v>
      </c>
      <c r="C578" s="18">
        <v>55699</v>
      </c>
      <c r="D578" s="19" t="s">
        <v>95</v>
      </c>
      <c r="E578" s="18">
        <v>8958</v>
      </c>
      <c r="F578" s="17">
        <v>817377.11399999994</v>
      </c>
      <c r="G578" s="17">
        <v>864496.61499999999</v>
      </c>
      <c r="H578" s="17">
        <v>848112.12</v>
      </c>
      <c r="I578" s="17">
        <v>561176.22199999995</v>
      </c>
      <c r="J578" s="17">
        <v>486078.38400000002</v>
      </c>
      <c r="K578" s="17">
        <v>843328.61633333296</v>
      </c>
      <c r="L578" s="17">
        <v>843328.61633333296</v>
      </c>
      <c r="M578" s="17">
        <v>843328.61633333296</v>
      </c>
      <c r="N578" s="17">
        <v>257812337.563333</v>
      </c>
      <c r="O578" s="17">
        <v>257812337.563333</v>
      </c>
      <c r="P578" s="17">
        <v>257812337.563333</v>
      </c>
      <c r="Q578" s="47">
        <v>3.27109487584613E-3</v>
      </c>
      <c r="R578" s="47">
        <v>3.27109487584613E-3</v>
      </c>
      <c r="S578" s="47">
        <v>3.27109487584613E-3</v>
      </c>
      <c r="T578" s="17">
        <v>3426.65</v>
      </c>
      <c r="U578" s="17">
        <v>3716.4</v>
      </c>
      <c r="V578" s="17">
        <v>3716.4</v>
      </c>
      <c r="W578" s="17">
        <v>3716.4</v>
      </c>
      <c r="X578" s="17">
        <v>11.2088972563181</v>
      </c>
      <c r="Y578" s="17">
        <v>12.1566969965945</v>
      </c>
      <c r="Z578" s="17">
        <v>12.1566969965945</v>
      </c>
      <c r="AA578" s="17">
        <v>12.1566969965945</v>
      </c>
      <c r="AB578" s="17">
        <v>7.5359999999999996</v>
      </c>
      <c r="AC578" s="17">
        <v>3.3340000000000001</v>
      </c>
      <c r="AD578" s="17">
        <v>3.6779999999999999</v>
      </c>
      <c r="AE578" s="17">
        <v>2.2509999999999999</v>
      </c>
      <c r="AF578" s="17">
        <v>2.262</v>
      </c>
      <c r="AG578" s="17">
        <v>7.5359999999999996</v>
      </c>
      <c r="AH578" s="17"/>
      <c r="AI578" s="17"/>
      <c r="AJ578" s="17">
        <v>7.5359999999999996</v>
      </c>
      <c r="AK578" s="17">
        <v>7.5359999999999996</v>
      </c>
      <c r="AL578" s="17">
        <v>7.5359999999999996</v>
      </c>
      <c r="AM578" s="48">
        <v>8</v>
      </c>
      <c r="AN578" s="48">
        <v>8</v>
      </c>
      <c r="AO578" s="48">
        <v>8</v>
      </c>
      <c r="AP578" s="48">
        <v>8</v>
      </c>
      <c r="AQ578" s="20" t="s">
        <v>850</v>
      </c>
      <c r="AR578" s="20" t="s">
        <v>850</v>
      </c>
      <c r="AS578" s="20" t="s">
        <v>850</v>
      </c>
      <c r="AT578" s="20"/>
      <c r="AU578" s="20"/>
    </row>
    <row r="579" spans="1:47" x14ac:dyDescent="0.25">
      <c r="A579" s="20" t="s">
        <v>448</v>
      </c>
      <c r="B579" s="20" t="s">
        <v>407</v>
      </c>
      <c r="C579" s="18">
        <v>55699</v>
      </c>
      <c r="D579" s="19" t="s">
        <v>96</v>
      </c>
      <c r="E579" s="18">
        <v>88310</v>
      </c>
      <c r="F579" s="17">
        <v>53108.595999999998</v>
      </c>
      <c r="G579" s="17">
        <v>47479.491999999998</v>
      </c>
      <c r="H579" s="17">
        <v>72039.784</v>
      </c>
      <c r="I579" s="17">
        <v>192807.51699999999</v>
      </c>
      <c r="J579" s="17">
        <v>245881.90700000001</v>
      </c>
      <c r="K579" s="17">
        <v>170243.069333333</v>
      </c>
      <c r="L579" s="17">
        <v>170243.069333333</v>
      </c>
      <c r="M579" s="17">
        <v>170243.069333333</v>
      </c>
      <c r="N579" s="17">
        <v>257812337.563333</v>
      </c>
      <c r="O579" s="17">
        <v>257812337.563333</v>
      </c>
      <c r="P579" s="17">
        <v>257812337.563333</v>
      </c>
      <c r="Q579" s="47">
        <v>6.6033716982807997E-4</v>
      </c>
      <c r="R579" s="47">
        <v>6.6033716982807997E-4</v>
      </c>
      <c r="S579" s="47">
        <v>6.6033716982807997E-4</v>
      </c>
      <c r="T579" s="17">
        <v>3426.65</v>
      </c>
      <c r="U579" s="17">
        <v>3716.4</v>
      </c>
      <c r="V579" s="17">
        <v>3716.4</v>
      </c>
      <c r="W579" s="17">
        <v>3716.4</v>
      </c>
      <c r="X579" s="17">
        <v>2.2627443629913899</v>
      </c>
      <c r="Y579" s="17">
        <v>2.4540770579490698</v>
      </c>
      <c r="Z579" s="17">
        <v>2.4540770579490698</v>
      </c>
      <c r="AA579" s="17">
        <v>2.4540770579490698</v>
      </c>
      <c r="AB579" s="17">
        <v>0.67</v>
      </c>
      <c r="AC579" s="17">
        <v>0.61899999999999999</v>
      </c>
      <c r="AD579" s="17">
        <v>0.89100000000000001</v>
      </c>
      <c r="AE579" s="17">
        <v>2.1720000000000002</v>
      </c>
      <c r="AF579" s="17">
        <v>1.3220000000000001</v>
      </c>
      <c r="AG579" s="17">
        <v>2.1720000000000002</v>
      </c>
      <c r="AH579" s="17"/>
      <c r="AI579" s="17"/>
      <c r="AJ579" s="17">
        <v>2.1720000000000002</v>
      </c>
      <c r="AK579" s="17">
        <v>2.1720000000000002</v>
      </c>
      <c r="AL579" s="17">
        <v>2.1720000000000002</v>
      </c>
      <c r="AM579" s="48">
        <v>2</v>
      </c>
      <c r="AN579" s="48">
        <v>2</v>
      </c>
      <c r="AO579" s="48">
        <v>2</v>
      </c>
      <c r="AP579" s="48">
        <v>2</v>
      </c>
      <c r="AQ579" s="20" t="s">
        <v>850</v>
      </c>
      <c r="AR579" s="20" t="s">
        <v>850</v>
      </c>
      <c r="AS579" s="20" t="s">
        <v>850</v>
      </c>
      <c r="AT579" s="20"/>
      <c r="AU579" s="20"/>
    </row>
    <row r="580" spans="1:47" x14ac:dyDescent="0.25">
      <c r="A580" s="20" t="s">
        <v>730</v>
      </c>
      <c r="B580" s="20" t="s">
        <v>407</v>
      </c>
      <c r="C580" s="18">
        <v>10617</v>
      </c>
      <c r="D580" s="19" t="s">
        <v>95</v>
      </c>
      <c r="E580" s="18">
        <v>3560</v>
      </c>
      <c r="F580" s="17">
        <v>41059.660000000003</v>
      </c>
      <c r="G580" s="17">
        <v>84235.788</v>
      </c>
      <c r="H580" s="17">
        <v>12015.11</v>
      </c>
      <c r="I580" s="17">
        <v>6853.116</v>
      </c>
      <c r="J580" s="17">
        <v>34135.218000000001</v>
      </c>
      <c r="K580" s="17">
        <v>53143.555333333301</v>
      </c>
      <c r="L580" s="17">
        <v>53143.555333333301</v>
      </c>
      <c r="M580" s="17">
        <v>53143.555333333301</v>
      </c>
      <c r="N580" s="17">
        <v>257812337.563333</v>
      </c>
      <c r="O580" s="17">
        <v>257812337.563333</v>
      </c>
      <c r="P580" s="17">
        <v>257812337.563333</v>
      </c>
      <c r="Q580" s="47">
        <v>2.06132708138058E-4</v>
      </c>
      <c r="R580" s="47">
        <v>2.06132708138058E-4</v>
      </c>
      <c r="S580" s="47">
        <v>2.06132708138058E-4</v>
      </c>
      <c r="T580" s="17">
        <v>3426.65</v>
      </c>
      <c r="U580" s="17">
        <v>3716.4</v>
      </c>
      <c r="V580" s="17">
        <v>3716.4</v>
      </c>
      <c r="W580" s="17">
        <v>3716.4</v>
      </c>
      <c r="X580" s="17">
        <v>0.70634464434127897</v>
      </c>
      <c r="Y580" s="17">
        <v>0.76607159652428203</v>
      </c>
      <c r="Z580" s="17">
        <v>0.76607159652428203</v>
      </c>
      <c r="AA580" s="17">
        <v>0.76607159652428203</v>
      </c>
      <c r="AB580" s="17">
        <v>0.57999999999999996</v>
      </c>
      <c r="AC580" s="17">
        <v>2.5070000000000001</v>
      </c>
      <c r="AD580" s="17">
        <v>0.41699999999999998</v>
      </c>
      <c r="AE580" s="17">
        <v>0.112</v>
      </c>
      <c r="AF580" s="17">
        <v>0.61599999999999999</v>
      </c>
      <c r="AG580" s="17">
        <v>2.5070000000000001</v>
      </c>
      <c r="AH580" s="17"/>
      <c r="AI580" s="17"/>
      <c r="AJ580" s="17">
        <v>2.5070000000000001</v>
      </c>
      <c r="AK580" s="17">
        <v>2.5070000000000001</v>
      </c>
      <c r="AL580" s="17">
        <v>2.5070000000000001</v>
      </c>
      <c r="AM580" s="48">
        <v>2</v>
      </c>
      <c r="AN580" s="48">
        <v>2</v>
      </c>
      <c r="AO580" s="48">
        <v>2</v>
      </c>
      <c r="AP580" s="48">
        <v>2</v>
      </c>
      <c r="AQ580" s="20" t="s">
        <v>850</v>
      </c>
      <c r="AR580" s="20" t="s">
        <v>850</v>
      </c>
      <c r="AS580" s="20" t="s">
        <v>850</v>
      </c>
      <c r="AT580" s="20"/>
      <c r="AU580" s="20"/>
    </row>
    <row r="581" spans="1:47" x14ac:dyDescent="0.25">
      <c r="A581" s="20" t="s">
        <v>449</v>
      </c>
      <c r="B581" s="20" t="s">
        <v>407</v>
      </c>
      <c r="C581" s="18">
        <v>2539</v>
      </c>
      <c r="D581" s="19" t="s">
        <v>373</v>
      </c>
      <c r="E581" s="18">
        <v>1771</v>
      </c>
      <c r="F581" s="17">
        <v>5750684.7079999996</v>
      </c>
      <c r="G581" s="17">
        <v>5509311.2149999999</v>
      </c>
      <c r="H581" s="17">
        <v>4224776.4469999997</v>
      </c>
      <c r="I581" s="17">
        <v>5050867.6390000004</v>
      </c>
      <c r="J581" s="17">
        <v>5807090.0930000003</v>
      </c>
      <c r="K581" s="17">
        <v>5689028.6720000003</v>
      </c>
      <c r="L581" s="17">
        <v>5689028.6720000003</v>
      </c>
      <c r="M581" s="17">
        <v>5689028.6720000003</v>
      </c>
      <c r="N581" s="17">
        <v>257812337.563333</v>
      </c>
      <c r="O581" s="17">
        <v>257812337.563333</v>
      </c>
      <c r="P581" s="17">
        <v>257812337.563333</v>
      </c>
      <c r="Q581" s="47">
        <v>2.2066549358222401E-2</v>
      </c>
      <c r="R581" s="47">
        <v>2.2066549358222401E-2</v>
      </c>
      <c r="S581" s="47">
        <v>2.2066549358222401E-2</v>
      </c>
      <c r="T581" s="17">
        <v>3426.65</v>
      </c>
      <c r="U581" s="17">
        <v>3716.4</v>
      </c>
      <c r="V581" s="17">
        <v>3716.4</v>
      </c>
      <c r="W581" s="17">
        <v>3716.4</v>
      </c>
      <c r="X581" s="17">
        <v>75.614341358352902</v>
      </c>
      <c r="Y581" s="17">
        <v>82.008124034897804</v>
      </c>
      <c r="Z581" s="17">
        <v>82.008124034897804</v>
      </c>
      <c r="AA581" s="17">
        <v>82.008124034897804</v>
      </c>
      <c r="AB581" s="17">
        <v>18.143999999999998</v>
      </c>
      <c r="AC581" s="17">
        <v>13.832000000000001</v>
      </c>
      <c r="AD581" s="17">
        <v>16.72</v>
      </c>
      <c r="AE581" s="17">
        <v>15.73</v>
      </c>
      <c r="AF581" s="17">
        <v>17.786999999999999</v>
      </c>
      <c r="AG581" s="17">
        <v>18.143999999999998</v>
      </c>
      <c r="AH581" s="17"/>
      <c r="AI581" s="17"/>
      <c r="AJ581" s="17">
        <v>18.143999999999998</v>
      </c>
      <c r="AK581" s="17">
        <v>18.143999999999998</v>
      </c>
      <c r="AL581" s="17">
        <v>18.143999999999998</v>
      </c>
      <c r="AM581" s="48">
        <v>18</v>
      </c>
      <c r="AN581" s="48">
        <v>18</v>
      </c>
      <c r="AO581" s="48">
        <v>18</v>
      </c>
      <c r="AP581" s="48">
        <v>18</v>
      </c>
      <c r="AQ581" s="20" t="s">
        <v>850</v>
      </c>
      <c r="AR581" s="20" t="s">
        <v>850</v>
      </c>
      <c r="AS581" s="20" t="s">
        <v>850</v>
      </c>
      <c r="AT581" s="20"/>
      <c r="AU581" s="20"/>
    </row>
    <row r="582" spans="1:47" x14ac:dyDescent="0.25">
      <c r="A582" s="20" t="s">
        <v>449</v>
      </c>
      <c r="B582" s="20" t="s">
        <v>407</v>
      </c>
      <c r="C582" s="18">
        <v>2539</v>
      </c>
      <c r="D582" s="19" t="s">
        <v>450</v>
      </c>
      <c r="E582" s="18">
        <v>1772</v>
      </c>
      <c r="F582" s="17">
        <v>5811100.1349999998</v>
      </c>
      <c r="G582" s="17">
        <v>5708140.2999999998</v>
      </c>
      <c r="H582" s="17">
        <v>3684862.79</v>
      </c>
      <c r="I582" s="17">
        <v>4550476.727</v>
      </c>
      <c r="J582" s="17">
        <v>5929994.21</v>
      </c>
      <c r="K582" s="17">
        <v>5816411.5483333301</v>
      </c>
      <c r="L582" s="17">
        <v>5816411.5483333301</v>
      </c>
      <c r="M582" s="17">
        <v>5816411.5483333301</v>
      </c>
      <c r="N582" s="17">
        <v>257812337.563333</v>
      </c>
      <c r="O582" s="17">
        <v>257812337.563333</v>
      </c>
      <c r="P582" s="17">
        <v>257812337.563333</v>
      </c>
      <c r="Q582" s="47">
        <v>2.25606408262152E-2</v>
      </c>
      <c r="R582" s="47">
        <v>2.25606408262152E-2</v>
      </c>
      <c r="S582" s="47">
        <v>2.25606408262152E-2</v>
      </c>
      <c r="T582" s="17">
        <v>3426.65</v>
      </c>
      <c r="U582" s="17">
        <v>3716.4</v>
      </c>
      <c r="V582" s="17">
        <v>3716.4</v>
      </c>
      <c r="W582" s="17">
        <v>3716.4</v>
      </c>
      <c r="X582" s="17">
        <v>77.307419887150502</v>
      </c>
      <c r="Y582" s="17">
        <v>83.844365566546401</v>
      </c>
      <c r="Z582" s="17">
        <v>83.844365566546401</v>
      </c>
      <c r="AA582" s="17">
        <v>83.844365566546401</v>
      </c>
      <c r="AB582" s="17">
        <v>18.881</v>
      </c>
      <c r="AC582" s="17">
        <v>12.821999999999999</v>
      </c>
      <c r="AD582" s="17">
        <v>13.965999999999999</v>
      </c>
      <c r="AE582" s="17">
        <v>17.795999999999999</v>
      </c>
      <c r="AF582" s="17">
        <v>18.914000000000001</v>
      </c>
      <c r="AG582" s="17">
        <v>18.914000000000001</v>
      </c>
      <c r="AH582" s="17"/>
      <c r="AI582" s="17"/>
      <c r="AJ582" s="17">
        <v>18.914000000000001</v>
      </c>
      <c r="AK582" s="17">
        <v>18.914000000000001</v>
      </c>
      <c r="AL582" s="17">
        <v>18.914000000000001</v>
      </c>
      <c r="AM582" s="48">
        <v>19</v>
      </c>
      <c r="AN582" s="48">
        <v>19</v>
      </c>
      <c r="AO582" s="48">
        <v>19</v>
      </c>
      <c r="AP582" s="48">
        <v>19</v>
      </c>
      <c r="AQ582" s="20" t="s">
        <v>850</v>
      </c>
      <c r="AR582" s="20" t="s">
        <v>850</v>
      </c>
      <c r="AS582" s="20" t="s">
        <v>850</v>
      </c>
      <c r="AT582" s="20"/>
      <c r="AU582" s="20"/>
    </row>
    <row r="583" spans="1:47" x14ac:dyDescent="0.25">
      <c r="A583" s="20" t="s">
        <v>449</v>
      </c>
      <c r="B583" s="20" t="s">
        <v>407</v>
      </c>
      <c r="C583" s="18">
        <v>2539</v>
      </c>
      <c r="D583" s="19" t="s">
        <v>451</v>
      </c>
      <c r="E583" s="18">
        <v>1773</v>
      </c>
      <c r="F583" s="17">
        <v>6020919.4460000005</v>
      </c>
      <c r="G583" s="17">
        <v>5562365.7779999999</v>
      </c>
      <c r="H583" s="17">
        <v>5929047.2450000001</v>
      </c>
      <c r="I583" s="17">
        <v>5926884.6639999999</v>
      </c>
      <c r="J583" s="17">
        <v>5141886.2280000001</v>
      </c>
      <c r="K583" s="17">
        <v>5958950.4516666597</v>
      </c>
      <c r="L583" s="17">
        <v>5958950.4516666597</v>
      </c>
      <c r="M583" s="17">
        <v>5958950.4516666597</v>
      </c>
      <c r="N583" s="17">
        <v>257812337.563333</v>
      </c>
      <c r="O583" s="17">
        <v>257812337.563333</v>
      </c>
      <c r="P583" s="17">
        <v>257812337.563333</v>
      </c>
      <c r="Q583" s="47">
        <v>2.31135193450655E-2</v>
      </c>
      <c r="R583" s="47">
        <v>2.31135193450655E-2</v>
      </c>
      <c r="S583" s="47">
        <v>2.31135193450655E-2</v>
      </c>
      <c r="T583" s="17">
        <v>3426.65</v>
      </c>
      <c r="U583" s="17">
        <v>3716.4</v>
      </c>
      <c r="V583" s="17">
        <v>3716.4</v>
      </c>
      <c r="W583" s="17">
        <v>3716.4</v>
      </c>
      <c r="X583" s="17">
        <v>79.2019410637687</v>
      </c>
      <c r="Y583" s="17">
        <v>85.8990832940014</v>
      </c>
      <c r="Z583" s="17">
        <v>85.8990832940014</v>
      </c>
      <c r="AA583" s="17">
        <v>85.8990832940014</v>
      </c>
      <c r="AB583" s="17">
        <v>19.312999999999999</v>
      </c>
      <c r="AC583" s="17">
        <v>14.776</v>
      </c>
      <c r="AD583" s="17">
        <v>14.336</v>
      </c>
      <c r="AE583" s="17">
        <v>18.806999999999999</v>
      </c>
      <c r="AF583" s="17">
        <v>21.872</v>
      </c>
      <c r="AG583" s="17">
        <v>21.872</v>
      </c>
      <c r="AH583" s="17"/>
      <c r="AI583" s="17"/>
      <c r="AJ583" s="17">
        <v>21.872</v>
      </c>
      <c r="AK583" s="17">
        <v>21.872</v>
      </c>
      <c r="AL583" s="17">
        <v>21.872</v>
      </c>
      <c r="AM583" s="48">
        <v>22</v>
      </c>
      <c r="AN583" s="48">
        <v>22</v>
      </c>
      <c r="AO583" s="48">
        <v>22</v>
      </c>
      <c r="AP583" s="48">
        <v>22</v>
      </c>
      <c r="AQ583" s="20" t="s">
        <v>850</v>
      </c>
      <c r="AR583" s="20" t="s">
        <v>850</v>
      </c>
      <c r="AS583" s="20" t="s">
        <v>850</v>
      </c>
      <c r="AT583" s="20"/>
      <c r="AU583" s="20"/>
    </row>
    <row r="584" spans="1:47" x14ac:dyDescent="0.25">
      <c r="A584" s="20" t="s">
        <v>452</v>
      </c>
      <c r="B584" s="20" t="s">
        <v>407</v>
      </c>
      <c r="C584" s="18">
        <v>50292</v>
      </c>
      <c r="D584" s="19" t="s">
        <v>24</v>
      </c>
      <c r="E584" s="18">
        <v>3648</v>
      </c>
      <c r="F584" s="17">
        <v>583845.29299999995</v>
      </c>
      <c r="G584" s="17">
        <v>426784.40600000002</v>
      </c>
      <c r="H584" s="17">
        <v>335214.46500000003</v>
      </c>
      <c r="I584" s="17">
        <v>416290.95299999998</v>
      </c>
      <c r="J584" s="17">
        <v>718732.95499999996</v>
      </c>
      <c r="K584" s="17">
        <v>576454.21799999999</v>
      </c>
      <c r="L584" s="17">
        <v>576454.21799999999</v>
      </c>
      <c r="M584" s="17">
        <v>576454.21799999999</v>
      </c>
      <c r="N584" s="17">
        <v>257812337.563333</v>
      </c>
      <c r="O584" s="17">
        <v>257812337.563333</v>
      </c>
      <c r="P584" s="17">
        <v>257812337.563333</v>
      </c>
      <c r="Q584" s="47">
        <v>2.2359450422282001E-3</v>
      </c>
      <c r="R584" s="47">
        <v>2.2359450422282001E-3</v>
      </c>
      <c r="S584" s="47">
        <v>2.2359450422282001E-3</v>
      </c>
      <c r="T584" s="17">
        <v>3426.65</v>
      </c>
      <c r="U584" s="17">
        <v>3716.4</v>
      </c>
      <c r="V584" s="17">
        <v>3716.4</v>
      </c>
      <c r="W584" s="17">
        <v>3716.4</v>
      </c>
      <c r="X584" s="17">
        <v>7.6618010789512798</v>
      </c>
      <c r="Y584" s="17">
        <v>8.3096661549369006</v>
      </c>
      <c r="Z584" s="17">
        <v>8.3096661549369006</v>
      </c>
      <c r="AA584" s="17">
        <v>8.3096661549369006</v>
      </c>
      <c r="AB584" s="17">
        <v>48.469000000000001</v>
      </c>
      <c r="AC584" s="17">
        <v>29.042999999999999</v>
      </c>
      <c r="AD584" s="17">
        <v>19.597999999999999</v>
      </c>
      <c r="AE584" s="17">
        <v>24.416</v>
      </c>
      <c r="AF584" s="17">
        <v>41.41</v>
      </c>
      <c r="AG584" s="17">
        <v>48.469000000000001</v>
      </c>
      <c r="AH584" s="17"/>
      <c r="AI584" s="17"/>
      <c r="AJ584" s="17">
        <v>48.469000000000001</v>
      </c>
      <c r="AK584" s="17">
        <v>48.469000000000001</v>
      </c>
      <c r="AL584" s="17">
        <v>48.469000000000001</v>
      </c>
      <c r="AM584" s="48">
        <v>17</v>
      </c>
      <c r="AN584" s="48">
        <v>20</v>
      </c>
      <c r="AO584" s="48">
        <v>20</v>
      </c>
      <c r="AP584" s="48">
        <v>20</v>
      </c>
      <c r="AQ584" s="20" t="s">
        <v>850</v>
      </c>
      <c r="AR584" s="20" t="s">
        <v>850</v>
      </c>
      <c r="AS584" s="20" t="s">
        <v>850</v>
      </c>
      <c r="AT584" s="20"/>
      <c r="AU584" s="20"/>
    </row>
    <row r="585" spans="1:47" x14ac:dyDescent="0.25">
      <c r="A585" s="20" t="s">
        <v>452</v>
      </c>
      <c r="B585" s="20" t="s">
        <v>407</v>
      </c>
      <c r="C585" s="18">
        <v>50292</v>
      </c>
      <c r="D585" s="19" t="s">
        <v>152</v>
      </c>
      <c r="E585" s="18">
        <v>8438</v>
      </c>
      <c r="F585" s="17">
        <v>687134.321</v>
      </c>
      <c r="G585" s="17">
        <v>437522.36300000001</v>
      </c>
      <c r="H585" s="17">
        <v>277619.745</v>
      </c>
      <c r="I585" s="17">
        <v>457056.29700000002</v>
      </c>
      <c r="J585" s="17">
        <v>688020.55</v>
      </c>
      <c r="K585" s="17">
        <v>610737.05599999998</v>
      </c>
      <c r="L585" s="17">
        <v>610737.05599999998</v>
      </c>
      <c r="M585" s="17">
        <v>610737.05599999998</v>
      </c>
      <c r="N585" s="17">
        <v>257812337.563333</v>
      </c>
      <c r="O585" s="17">
        <v>257812337.563333</v>
      </c>
      <c r="P585" s="17">
        <v>257812337.563333</v>
      </c>
      <c r="Q585" s="47">
        <v>2.3689209824955199E-3</v>
      </c>
      <c r="R585" s="47">
        <v>2.3689209824955199E-3</v>
      </c>
      <c r="S585" s="47">
        <v>2.3689209824955199E-3</v>
      </c>
      <c r="T585" s="17">
        <v>3426.65</v>
      </c>
      <c r="U585" s="17">
        <v>3716.4</v>
      </c>
      <c r="V585" s="17">
        <v>3716.4</v>
      </c>
      <c r="W585" s="17">
        <v>3716.4</v>
      </c>
      <c r="X585" s="17">
        <v>8.1174630846682891</v>
      </c>
      <c r="Y585" s="17">
        <v>8.8038579393463703</v>
      </c>
      <c r="Z585" s="17">
        <v>8.8038579393463703</v>
      </c>
      <c r="AA585" s="17">
        <v>8.8038579393463703</v>
      </c>
      <c r="AB585" s="17">
        <v>2.532</v>
      </c>
      <c r="AC585" s="17">
        <v>1.613</v>
      </c>
      <c r="AD585" s="17">
        <v>0.99299999999999999</v>
      </c>
      <c r="AE585" s="17">
        <v>1.5369999999999999</v>
      </c>
      <c r="AF585" s="17">
        <v>2.4119999999999999</v>
      </c>
      <c r="AG585" s="17">
        <v>2.532</v>
      </c>
      <c r="AH585" s="17"/>
      <c r="AI585" s="17"/>
      <c r="AJ585" s="17">
        <v>2.532</v>
      </c>
      <c r="AK585" s="17">
        <v>2.532</v>
      </c>
      <c r="AL585" s="17">
        <v>2.532</v>
      </c>
      <c r="AM585" s="48">
        <v>3</v>
      </c>
      <c r="AN585" s="48">
        <v>3</v>
      </c>
      <c r="AO585" s="48">
        <v>3</v>
      </c>
      <c r="AP585" s="48">
        <v>3</v>
      </c>
      <c r="AQ585" s="20" t="s">
        <v>850</v>
      </c>
      <c r="AR585" s="20" t="s">
        <v>850</v>
      </c>
      <c r="AS585" s="20" t="s">
        <v>850</v>
      </c>
      <c r="AT585" s="20"/>
      <c r="AU585" s="20"/>
    </row>
    <row r="586" spans="1:47" x14ac:dyDescent="0.25">
      <c r="A586" s="20" t="s">
        <v>452</v>
      </c>
      <c r="B586" s="20" t="s">
        <v>407</v>
      </c>
      <c r="C586" s="18">
        <v>50292</v>
      </c>
      <c r="D586" s="19" t="s">
        <v>153</v>
      </c>
      <c r="E586" s="18">
        <v>89507</v>
      </c>
      <c r="F586" s="17">
        <v>890610.42200000002</v>
      </c>
      <c r="G586" s="17">
        <v>442627.59100000001</v>
      </c>
      <c r="H586" s="17">
        <v>548815.86399999994</v>
      </c>
      <c r="I586" s="17">
        <v>946063.96499999997</v>
      </c>
      <c r="J586" s="17">
        <v>1289275.3119999999</v>
      </c>
      <c r="K586" s="17">
        <v>1041983.233</v>
      </c>
      <c r="L586" s="17">
        <v>1041983.233</v>
      </c>
      <c r="M586" s="17">
        <v>1041983.233</v>
      </c>
      <c r="N586" s="17">
        <v>257812337.563333</v>
      </c>
      <c r="O586" s="17">
        <v>257812337.563333</v>
      </c>
      <c r="P586" s="17">
        <v>257812337.563333</v>
      </c>
      <c r="Q586" s="47">
        <v>4.0416344805222102E-3</v>
      </c>
      <c r="R586" s="47">
        <v>4.0416344805222102E-3</v>
      </c>
      <c r="S586" s="47">
        <v>4.0416344805222102E-3</v>
      </c>
      <c r="T586" s="17">
        <v>3426.65</v>
      </c>
      <c r="U586" s="17">
        <v>3716.4</v>
      </c>
      <c r="V586" s="17">
        <v>3716.4</v>
      </c>
      <c r="W586" s="17">
        <v>3716.4</v>
      </c>
      <c r="X586" s="17">
        <v>13.8492667926814</v>
      </c>
      <c r="Y586" s="17">
        <v>15.0203303834127</v>
      </c>
      <c r="Z586" s="17">
        <v>15.0203303834127</v>
      </c>
      <c r="AA586" s="17">
        <v>15.0203303834127</v>
      </c>
      <c r="AB586" s="17">
        <v>3.0609999999999999</v>
      </c>
      <c r="AC586" s="17">
        <v>1.5329999999999999</v>
      </c>
      <c r="AD586" s="17">
        <v>1.806</v>
      </c>
      <c r="AE586" s="17">
        <v>8.3940000000000001</v>
      </c>
      <c r="AF586" s="17">
        <v>4.2050000000000001</v>
      </c>
      <c r="AG586" s="17">
        <v>8.3940000000000001</v>
      </c>
      <c r="AH586" s="17"/>
      <c r="AI586" s="17"/>
      <c r="AJ586" s="17">
        <v>8.3940000000000001</v>
      </c>
      <c r="AK586" s="17">
        <v>8.3940000000000001</v>
      </c>
      <c r="AL586" s="17">
        <v>8.3940000000000001</v>
      </c>
      <c r="AM586" s="48">
        <v>8</v>
      </c>
      <c r="AN586" s="48">
        <v>8</v>
      </c>
      <c r="AO586" s="48">
        <v>8</v>
      </c>
      <c r="AP586" s="48">
        <v>8</v>
      </c>
      <c r="AQ586" s="20" t="s">
        <v>850</v>
      </c>
      <c r="AR586" s="20" t="s">
        <v>850</v>
      </c>
      <c r="AS586" s="20" t="s">
        <v>850</v>
      </c>
      <c r="AT586" s="20"/>
      <c r="AU586" s="20"/>
    </row>
    <row r="587" spans="1:47" x14ac:dyDescent="0.25">
      <c r="A587" s="20" t="s">
        <v>453</v>
      </c>
      <c r="B587" s="20" t="s">
        <v>407</v>
      </c>
      <c r="C587" s="18">
        <v>10464</v>
      </c>
      <c r="D587" s="19" t="s">
        <v>454</v>
      </c>
      <c r="E587" s="18">
        <v>3547</v>
      </c>
      <c r="F587" s="17">
        <v>857179.821</v>
      </c>
      <c r="G587" s="17">
        <v>886661.28300000005</v>
      </c>
      <c r="H587" s="17">
        <v>787884.049</v>
      </c>
      <c r="I587" s="17">
        <v>798149.52099999995</v>
      </c>
      <c r="J587" s="17">
        <v>964013.14599999995</v>
      </c>
      <c r="K587" s="17">
        <v>902618.08333333302</v>
      </c>
      <c r="L587" s="17">
        <v>902618.08333333302</v>
      </c>
      <c r="M587" s="17">
        <v>902618.08333333302</v>
      </c>
      <c r="N587" s="17">
        <v>257812337.563333</v>
      </c>
      <c r="O587" s="17">
        <v>257812337.563333</v>
      </c>
      <c r="P587" s="17">
        <v>257812337.563333</v>
      </c>
      <c r="Q587" s="47">
        <v>3.5010662866807101E-3</v>
      </c>
      <c r="R587" s="47">
        <v>3.5010662866807101E-3</v>
      </c>
      <c r="S587" s="47">
        <v>3.5010662866807101E-3</v>
      </c>
      <c r="T587" s="17">
        <v>3426.65</v>
      </c>
      <c r="U587" s="17">
        <v>3716.4</v>
      </c>
      <c r="V587" s="17">
        <v>3716.4</v>
      </c>
      <c r="W587" s="17">
        <v>3716.4</v>
      </c>
      <c r="X587" s="17">
        <v>11.996928791254399</v>
      </c>
      <c r="Y587" s="17">
        <v>13.011362747820099</v>
      </c>
      <c r="Z587" s="17">
        <v>13.011362747820099</v>
      </c>
      <c r="AA587" s="17">
        <v>13.011362747820099</v>
      </c>
      <c r="AB587" s="17">
        <v>61.83</v>
      </c>
      <c r="AC587" s="17">
        <v>64.293000000000006</v>
      </c>
      <c r="AD587" s="17">
        <v>51.015999999999998</v>
      </c>
      <c r="AE587" s="17">
        <v>54.381999999999998</v>
      </c>
      <c r="AF587" s="17">
        <v>64.430000000000007</v>
      </c>
      <c r="AG587" s="17">
        <v>64.430000000000007</v>
      </c>
      <c r="AH587" s="17"/>
      <c r="AI587" s="17"/>
      <c r="AJ587" s="17">
        <v>64.430000000000007</v>
      </c>
      <c r="AK587" s="17">
        <v>64.430000000000007</v>
      </c>
      <c r="AL587" s="17">
        <v>64.430000000000007</v>
      </c>
      <c r="AM587" s="48">
        <v>27</v>
      </c>
      <c r="AN587" s="48">
        <v>31</v>
      </c>
      <c r="AO587" s="48">
        <v>31</v>
      </c>
      <c r="AP587" s="48">
        <v>31</v>
      </c>
      <c r="AQ587" s="20" t="s">
        <v>850</v>
      </c>
      <c r="AR587" s="20" t="s">
        <v>850</v>
      </c>
      <c r="AS587" s="20" t="s">
        <v>850</v>
      </c>
      <c r="AT587" s="20"/>
      <c r="AU587" s="20"/>
    </row>
    <row r="588" spans="1:47" x14ac:dyDescent="0.25">
      <c r="A588" s="20" t="s">
        <v>453</v>
      </c>
      <c r="B588" s="20" t="s">
        <v>407</v>
      </c>
      <c r="C588" s="18">
        <v>10464</v>
      </c>
      <c r="D588" s="19" t="s">
        <v>455</v>
      </c>
      <c r="E588" s="18">
        <v>3548</v>
      </c>
      <c r="F588" s="17">
        <v>889623.26599999995</v>
      </c>
      <c r="G588" s="17">
        <v>897971.17500000005</v>
      </c>
      <c r="H588" s="17">
        <v>802835.25699999998</v>
      </c>
      <c r="I588" s="17">
        <v>822978.33799999999</v>
      </c>
      <c r="J588" s="17">
        <v>962426.571</v>
      </c>
      <c r="K588" s="17">
        <v>916673.670666666</v>
      </c>
      <c r="L588" s="17">
        <v>916673.670666666</v>
      </c>
      <c r="M588" s="17">
        <v>916673.670666666</v>
      </c>
      <c r="N588" s="17">
        <v>257812337.563333</v>
      </c>
      <c r="O588" s="17">
        <v>257812337.563333</v>
      </c>
      <c r="P588" s="17">
        <v>257812337.563333</v>
      </c>
      <c r="Q588" s="47">
        <v>3.55558496280838E-3</v>
      </c>
      <c r="R588" s="47">
        <v>3.55558496280838E-3</v>
      </c>
      <c r="S588" s="47">
        <v>3.55558496280838E-3</v>
      </c>
      <c r="T588" s="17">
        <v>3426.65</v>
      </c>
      <c r="U588" s="17">
        <v>3716.4</v>
      </c>
      <c r="V588" s="17">
        <v>3716.4</v>
      </c>
      <c r="W588" s="17">
        <v>3716.4</v>
      </c>
      <c r="X588" s="17">
        <v>12.183745212807301</v>
      </c>
      <c r="Y588" s="17">
        <v>13.213975955781001</v>
      </c>
      <c r="Z588" s="17">
        <v>13.213975955781001</v>
      </c>
      <c r="AA588" s="17">
        <v>13.213975955781001</v>
      </c>
      <c r="AB588" s="17">
        <v>64.504999999999995</v>
      </c>
      <c r="AC588" s="17">
        <v>65.162999999999997</v>
      </c>
      <c r="AD588" s="17">
        <v>52.521000000000001</v>
      </c>
      <c r="AE588" s="17">
        <v>56.665999999999997</v>
      </c>
      <c r="AF588" s="17">
        <v>64.497</v>
      </c>
      <c r="AG588" s="17">
        <v>65.162999999999997</v>
      </c>
      <c r="AH588" s="17"/>
      <c r="AI588" s="17"/>
      <c r="AJ588" s="17">
        <v>65.162999999999997</v>
      </c>
      <c r="AK588" s="17">
        <v>65.162999999999997</v>
      </c>
      <c r="AL588" s="17">
        <v>65.162999999999997</v>
      </c>
      <c r="AM588" s="48">
        <v>27</v>
      </c>
      <c r="AN588" s="48">
        <v>31</v>
      </c>
      <c r="AO588" s="48">
        <v>31</v>
      </c>
      <c r="AP588" s="48">
        <v>31</v>
      </c>
      <c r="AQ588" s="20" t="s">
        <v>850</v>
      </c>
      <c r="AR588" s="20" t="s">
        <v>850</v>
      </c>
      <c r="AS588" s="20" t="s">
        <v>850</v>
      </c>
      <c r="AT588" s="20"/>
      <c r="AU588" s="20"/>
    </row>
    <row r="589" spans="1:47" x14ac:dyDescent="0.25">
      <c r="A589" s="20" t="s">
        <v>453</v>
      </c>
      <c r="B589" s="20" t="s">
        <v>407</v>
      </c>
      <c r="C589" s="18">
        <v>10464</v>
      </c>
      <c r="D589" s="19" t="s">
        <v>456</v>
      </c>
      <c r="E589" s="18">
        <v>3549</v>
      </c>
      <c r="F589" s="17">
        <v>856511.26399999997</v>
      </c>
      <c r="G589" s="17">
        <v>951326.53200000001</v>
      </c>
      <c r="H589" s="17">
        <v>798653.527</v>
      </c>
      <c r="I589" s="17">
        <v>850028.4</v>
      </c>
      <c r="J589" s="17">
        <v>986940.94499999995</v>
      </c>
      <c r="K589" s="17">
        <v>931592.91366666602</v>
      </c>
      <c r="L589" s="17">
        <v>931592.91366666602</v>
      </c>
      <c r="M589" s="17">
        <v>931592.91366666602</v>
      </c>
      <c r="N589" s="17">
        <v>257812337.563333</v>
      </c>
      <c r="O589" s="17">
        <v>257812337.563333</v>
      </c>
      <c r="P589" s="17">
        <v>257812337.563333</v>
      </c>
      <c r="Q589" s="47">
        <v>3.6134535781780202E-3</v>
      </c>
      <c r="R589" s="47">
        <v>3.6134535781780202E-3</v>
      </c>
      <c r="S589" s="47">
        <v>3.6134535781780202E-3</v>
      </c>
      <c r="T589" s="17">
        <v>3426.65</v>
      </c>
      <c r="U589" s="17">
        <v>3716.4</v>
      </c>
      <c r="V589" s="17">
        <v>3716.4</v>
      </c>
      <c r="W589" s="17">
        <v>3716.4</v>
      </c>
      <c r="X589" s="17">
        <v>12.3820407036637</v>
      </c>
      <c r="Y589" s="17">
        <v>13.4290388779407</v>
      </c>
      <c r="Z589" s="17">
        <v>13.4290388779407</v>
      </c>
      <c r="AA589" s="17">
        <v>13.4290388779407</v>
      </c>
      <c r="AB589" s="17">
        <v>61.75</v>
      </c>
      <c r="AC589" s="17">
        <v>69.063999999999993</v>
      </c>
      <c r="AD589" s="17">
        <v>51.823999999999998</v>
      </c>
      <c r="AE589" s="17">
        <v>58.13</v>
      </c>
      <c r="AF589" s="17">
        <v>65.971999999999994</v>
      </c>
      <c r="AG589" s="17">
        <v>69.063999999999993</v>
      </c>
      <c r="AH589" s="17"/>
      <c r="AI589" s="17"/>
      <c r="AJ589" s="17">
        <v>69.063999999999993</v>
      </c>
      <c r="AK589" s="17">
        <v>69.063999999999993</v>
      </c>
      <c r="AL589" s="17">
        <v>69.063999999999993</v>
      </c>
      <c r="AM589" s="48">
        <v>28</v>
      </c>
      <c r="AN589" s="48">
        <v>32</v>
      </c>
      <c r="AO589" s="48">
        <v>32</v>
      </c>
      <c r="AP589" s="48">
        <v>32</v>
      </c>
      <c r="AQ589" s="20" t="s">
        <v>850</v>
      </c>
      <c r="AR589" s="20" t="s">
        <v>850</v>
      </c>
      <c r="AS589" s="20" t="s">
        <v>850</v>
      </c>
      <c r="AT589" s="20"/>
      <c r="AU589" s="20"/>
    </row>
    <row r="590" spans="1:47" x14ac:dyDescent="0.25">
      <c r="A590" s="20" t="s">
        <v>457</v>
      </c>
      <c r="B590" s="20" t="s">
        <v>407</v>
      </c>
      <c r="C590" s="18">
        <v>2625</v>
      </c>
      <c r="D590" s="19" t="s">
        <v>95</v>
      </c>
      <c r="E590" s="18">
        <v>1793</v>
      </c>
      <c r="F590" s="17">
        <v>5627177.5930000003</v>
      </c>
      <c r="G590" s="17">
        <v>1244995.794</v>
      </c>
      <c r="H590" s="17">
        <v>1357706.0209999999</v>
      </c>
      <c r="I590" s="17">
        <v>3453222.3149999999</v>
      </c>
      <c r="J590" s="17">
        <v>3312885.0809999998</v>
      </c>
      <c r="K590" s="17">
        <v>4131094.9963333299</v>
      </c>
      <c r="L590" s="17">
        <v>4131094.9963333299</v>
      </c>
      <c r="M590" s="17">
        <v>4131094.9963333299</v>
      </c>
      <c r="N590" s="17">
        <v>257812337.563333</v>
      </c>
      <c r="O590" s="17">
        <v>257812337.563333</v>
      </c>
      <c r="P590" s="17">
        <v>257812337.563333</v>
      </c>
      <c r="Q590" s="47">
        <v>1.6023651293718601E-2</v>
      </c>
      <c r="R590" s="47">
        <v>1.6023651293718601E-2</v>
      </c>
      <c r="S590" s="47">
        <v>1.6023651293718601E-2</v>
      </c>
      <c r="T590" s="17">
        <v>3426.65</v>
      </c>
      <c r="U590" s="17">
        <v>3716.4</v>
      </c>
      <c r="V590" s="17">
        <v>3716.4</v>
      </c>
      <c r="W590" s="17">
        <v>3716.4</v>
      </c>
      <c r="X590" s="17">
        <v>54.907444705620897</v>
      </c>
      <c r="Y590" s="17">
        <v>59.550297667975897</v>
      </c>
      <c r="Z590" s="17">
        <v>59.550297667975897</v>
      </c>
      <c r="AA590" s="17">
        <v>59.550297667975897</v>
      </c>
      <c r="AB590" s="17">
        <v>308.512</v>
      </c>
      <c r="AC590" s="17">
        <v>62.962000000000003</v>
      </c>
      <c r="AD590" s="17">
        <v>74.872</v>
      </c>
      <c r="AE590" s="17">
        <v>195.756</v>
      </c>
      <c r="AF590" s="17">
        <v>178.45</v>
      </c>
      <c r="AG590" s="17">
        <v>308.512</v>
      </c>
      <c r="AH590" s="17"/>
      <c r="AI590" s="17"/>
      <c r="AJ590" s="17">
        <v>308.512</v>
      </c>
      <c r="AK590" s="17">
        <v>308.512</v>
      </c>
      <c r="AL590" s="17">
        <v>308.512</v>
      </c>
      <c r="AM590" s="48">
        <v>124</v>
      </c>
      <c r="AN590" s="48">
        <v>140</v>
      </c>
      <c r="AO590" s="48">
        <v>140</v>
      </c>
      <c r="AP590" s="48">
        <v>140</v>
      </c>
      <c r="AQ590" s="20" t="s">
        <v>850</v>
      </c>
      <c r="AR590" s="20" t="s">
        <v>850</v>
      </c>
      <c r="AS590" s="20" t="s">
        <v>850</v>
      </c>
      <c r="AT590" s="20"/>
      <c r="AU590" s="20"/>
    </row>
    <row r="591" spans="1:47" x14ac:dyDescent="0.25">
      <c r="A591" s="20" t="s">
        <v>457</v>
      </c>
      <c r="B591" s="20" t="s">
        <v>407</v>
      </c>
      <c r="C591" s="18">
        <v>2625</v>
      </c>
      <c r="D591" s="19" t="s">
        <v>96</v>
      </c>
      <c r="E591" s="18">
        <v>1794</v>
      </c>
      <c r="F591" s="17">
        <v>1270513.8049999999</v>
      </c>
      <c r="G591" s="17">
        <v>2673042.9389999998</v>
      </c>
      <c r="H591" s="17">
        <v>1620776.2450000001</v>
      </c>
      <c r="I591" s="17">
        <v>2048218.6939999999</v>
      </c>
      <c r="J591" s="17">
        <v>2199599.89</v>
      </c>
      <c r="K591" s="17">
        <v>2306953.841</v>
      </c>
      <c r="L591" s="17">
        <v>2306953.841</v>
      </c>
      <c r="M591" s="17">
        <v>2306953.841</v>
      </c>
      <c r="N591" s="17">
        <v>257812337.563333</v>
      </c>
      <c r="O591" s="17">
        <v>257812337.563333</v>
      </c>
      <c r="P591" s="17">
        <v>257812337.563333</v>
      </c>
      <c r="Q591" s="47">
        <v>8.9481902332671694E-3</v>
      </c>
      <c r="R591" s="47">
        <v>8.9481902332671694E-3</v>
      </c>
      <c r="S591" s="47">
        <v>8.9481902332671694E-3</v>
      </c>
      <c r="T591" s="17">
        <v>3426.65</v>
      </c>
      <c r="U591" s="17">
        <v>3716.4</v>
      </c>
      <c r="V591" s="17">
        <v>3716.4</v>
      </c>
      <c r="W591" s="17">
        <v>3716.4</v>
      </c>
      <c r="X591" s="17">
        <v>30.6623160628249</v>
      </c>
      <c r="Y591" s="17">
        <v>33.255054182914101</v>
      </c>
      <c r="Z591" s="17">
        <v>33.255054182914101</v>
      </c>
      <c r="AA591" s="17">
        <v>33.255054182914101</v>
      </c>
      <c r="AB591" s="17">
        <v>71.051000000000002</v>
      </c>
      <c r="AC591" s="17">
        <v>145.05500000000001</v>
      </c>
      <c r="AD591" s="17">
        <v>86.593999999999994</v>
      </c>
      <c r="AE591" s="17">
        <v>116.556</v>
      </c>
      <c r="AF591" s="17">
        <v>120.42700000000001</v>
      </c>
      <c r="AG591" s="17">
        <v>145.05500000000001</v>
      </c>
      <c r="AH591" s="17"/>
      <c r="AI591" s="17"/>
      <c r="AJ591" s="17">
        <v>145.05500000000001</v>
      </c>
      <c r="AK591" s="17">
        <v>145.05500000000001</v>
      </c>
      <c r="AL591" s="17">
        <v>145.05500000000001</v>
      </c>
      <c r="AM591" s="48">
        <v>69</v>
      </c>
      <c r="AN591" s="48">
        <v>78</v>
      </c>
      <c r="AO591" s="48">
        <v>78</v>
      </c>
      <c r="AP591" s="48">
        <v>78</v>
      </c>
      <c r="AQ591" s="20" t="s">
        <v>850</v>
      </c>
      <c r="AR591" s="20" t="s">
        <v>850</v>
      </c>
      <c r="AS591" s="20" t="s">
        <v>850</v>
      </c>
      <c r="AT591" s="20"/>
      <c r="AU591" s="20"/>
    </row>
    <row r="592" spans="1:47" x14ac:dyDescent="0.25">
      <c r="A592" s="20" t="s">
        <v>458</v>
      </c>
      <c r="B592" s="20" t="s">
        <v>407</v>
      </c>
      <c r="C592" s="18">
        <v>7912</v>
      </c>
      <c r="D592" s="19" t="s">
        <v>459</v>
      </c>
      <c r="E592" s="18">
        <v>8390</v>
      </c>
      <c r="F592" s="17">
        <v>284836.69199999998</v>
      </c>
      <c r="G592" s="17">
        <v>378387.55200000003</v>
      </c>
      <c r="H592" s="17">
        <v>322484.69699999999</v>
      </c>
      <c r="I592" s="17">
        <v>555406.23300000001</v>
      </c>
      <c r="J592" s="17">
        <v>415487.98599999998</v>
      </c>
      <c r="K592" s="17">
        <v>449760.59033333301</v>
      </c>
      <c r="L592" s="17">
        <v>449760.59033333301</v>
      </c>
      <c r="M592" s="17">
        <v>449760.59033333301</v>
      </c>
      <c r="N592" s="17">
        <v>257812337.563333</v>
      </c>
      <c r="O592" s="17">
        <v>257812337.563333</v>
      </c>
      <c r="P592" s="17">
        <v>257812337.563333</v>
      </c>
      <c r="Q592" s="47">
        <v>1.7445270252935299E-3</v>
      </c>
      <c r="R592" s="47">
        <v>1.7445270252935299E-3</v>
      </c>
      <c r="S592" s="47">
        <v>1.7445270252935299E-3</v>
      </c>
      <c r="T592" s="17">
        <v>3426.65</v>
      </c>
      <c r="U592" s="17">
        <v>3716.4</v>
      </c>
      <c r="V592" s="17">
        <v>3716.4</v>
      </c>
      <c r="W592" s="17">
        <v>3716.4</v>
      </c>
      <c r="X592" s="17">
        <v>5.9778835312220702</v>
      </c>
      <c r="Y592" s="17">
        <v>6.4833602368008698</v>
      </c>
      <c r="Z592" s="17">
        <v>6.4833602368008698</v>
      </c>
      <c r="AA592" s="17">
        <v>6.4833602368008698</v>
      </c>
      <c r="AB592" s="17">
        <v>1.2410000000000001</v>
      </c>
      <c r="AC592" s="17">
        <v>1.845</v>
      </c>
      <c r="AD592" s="17">
        <v>1.8620000000000001</v>
      </c>
      <c r="AE592" s="17">
        <v>2.726</v>
      </c>
      <c r="AF592" s="17">
        <v>2.12</v>
      </c>
      <c r="AG592" s="17">
        <v>2.726</v>
      </c>
      <c r="AH592" s="17"/>
      <c r="AI592" s="17"/>
      <c r="AJ592" s="17">
        <v>2.726</v>
      </c>
      <c r="AK592" s="17">
        <v>2.726</v>
      </c>
      <c r="AL592" s="17">
        <v>2.726</v>
      </c>
      <c r="AM592" s="48">
        <v>3</v>
      </c>
      <c r="AN592" s="48">
        <v>3</v>
      </c>
      <c r="AO592" s="48">
        <v>3</v>
      </c>
      <c r="AP592" s="48">
        <v>3</v>
      </c>
      <c r="AQ592" s="20" t="s">
        <v>850</v>
      </c>
      <c r="AR592" s="20" t="s">
        <v>850</v>
      </c>
      <c r="AS592" s="20" t="s">
        <v>850</v>
      </c>
      <c r="AT592" s="20"/>
      <c r="AU592" s="20"/>
    </row>
    <row r="593" spans="1:47" x14ac:dyDescent="0.25">
      <c r="A593" s="20" t="s">
        <v>460</v>
      </c>
      <c r="B593" s="20" t="s">
        <v>407</v>
      </c>
      <c r="C593" s="18">
        <v>54914</v>
      </c>
      <c r="D593" s="19" t="s">
        <v>95</v>
      </c>
      <c r="E593" s="18">
        <v>3809</v>
      </c>
      <c r="F593" s="17">
        <v>3805381.5690000001</v>
      </c>
      <c r="G593" s="17">
        <v>3997123.4270000001</v>
      </c>
      <c r="H593" s="17">
        <v>3870737.86</v>
      </c>
      <c r="I593" s="17">
        <v>3824070.2570000002</v>
      </c>
      <c r="J593" s="17">
        <v>3371136.4849999999</v>
      </c>
      <c r="K593" s="17">
        <v>3897310.5146666602</v>
      </c>
      <c r="L593" s="17">
        <v>3897310.5146666602</v>
      </c>
      <c r="M593" s="17">
        <v>3897310.5146666602</v>
      </c>
      <c r="N593" s="17">
        <v>257812337.563333</v>
      </c>
      <c r="O593" s="17">
        <v>257812337.563333</v>
      </c>
      <c r="P593" s="17">
        <v>257812337.563333</v>
      </c>
      <c r="Q593" s="47">
        <v>1.5116850308644601E-2</v>
      </c>
      <c r="R593" s="47">
        <v>1.5116850308644601E-2</v>
      </c>
      <c r="S593" s="47">
        <v>1.5116850308644601E-2</v>
      </c>
      <c r="T593" s="17">
        <v>3426.65</v>
      </c>
      <c r="U593" s="17">
        <v>3716.4</v>
      </c>
      <c r="V593" s="17">
        <v>3716.4</v>
      </c>
      <c r="W593" s="17">
        <v>3716.4</v>
      </c>
      <c r="X593" s="17">
        <v>51.800155110116997</v>
      </c>
      <c r="Y593" s="17">
        <v>56.180262487046797</v>
      </c>
      <c r="Z593" s="17">
        <v>56.180262487046797</v>
      </c>
      <c r="AA593" s="17">
        <v>56.180262487046797</v>
      </c>
      <c r="AB593" s="17">
        <v>12.255000000000001</v>
      </c>
      <c r="AC593" s="17">
        <v>12.191000000000001</v>
      </c>
      <c r="AD593" s="17">
        <v>11.367000000000001</v>
      </c>
      <c r="AE593" s="17">
        <v>13.314</v>
      </c>
      <c r="AF593" s="17">
        <v>11.269</v>
      </c>
      <c r="AG593" s="17">
        <v>13.314</v>
      </c>
      <c r="AH593" s="17"/>
      <c r="AI593" s="17"/>
      <c r="AJ593" s="17">
        <v>13.314</v>
      </c>
      <c r="AK593" s="17">
        <v>13.314</v>
      </c>
      <c r="AL593" s="17">
        <v>13.314</v>
      </c>
      <c r="AM593" s="48">
        <v>13</v>
      </c>
      <c r="AN593" s="48">
        <v>13</v>
      </c>
      <c r="AO593" s="48">
        <v>13</v>
      </c>
      <c r="AP593" s="48">
        <v>13</v>
      </c>
      <c r="AQ593" s="20" t="s">
        <v>850</v>
      </c>
      <c r="AR593" s="20" t="s">
        <v>850</v>
      </c>
      <c r="AS593" s="20" t="s">
        <v>850</v>
      </c>
      <c r="AT593" s="20"/>
      <c r="AU593" s="20"/>
    </row>
    <row r="594" spans="1:47" x14ac:dyDescent="0.25">
      <c r="A594" s="20" t="s">
        <v>460</v>
      </c>
      <c r="B594" s="20" t="s">
        <v>407</v>
      </c>
      <c r="C594" s="18">
        <v>54914</v>
      </c>
      <c r="D594" s="19" t="s">
        <v>96</v>
      </c>
      <c r="E594" s="18">
        <v>3810</v>
      </c>
      <c r="F594" s="17">
        <v>3431320.0860000001</v>
      </c>
      <c r="G594" s="17">
        <v>3985184.2480000001</v>
      </c>
      <c r="H594" s="17">
        <v>3384596.6209999998</v>
      </c>
      <c r="I594" s="17">
        <v>3964516.9920000001</v>
      </c>
      <c r="J594" s="17">
        <v>3282388.3309999998</v>
      </c>
      <c r="K594" s="17">
        <v>3793673.77533333</v>
      </c>
      <c r="L594" s="17">
        <v>3793673.77533333</v>
      </c>
      <c r="M594" s="17">
        <v>3793673.77533333</v>
      </c>
      <c r="N594" s="17">
        <v>257812337.563333</v>
      </c>
      <c r="O594" s="17">
        <v>257812337.563333</v>
      </c>
      <c r="P594" s="17">
        <v>257812337.563333</v>
      </c>
      <c r="Q594" s="47">
        <v>1.47148651270476E-2</v>
      </c>
      <c r="R594" s="47">
        <v>1.47148651270476E-2</v>
      </c>
      <c r="S594" s="47">
        <v>1.47148651270476E-2</v>
      </c>
      <c r="T594" s="17">
        <v>3426.65</v>
      </c>
      <c r="U594" s="17">
        <v>3716.4</v>
      </c>
      <c r="V594" s="17">
        <v>3716.4</v>
      </c>
      <c r="W594" s="17">
        <v>3716.4</v>
      </c>
      <c r="X594" s="17">
        <v>50.422692587597801</v>
      </c>
      <c r="Y594" s="17">
        <v>54.686324758159898</v>
      </c>
      <c r="Z594" s="17">
        <v>54.686324758159898</v>
      </c>
      <c r="AA594" s="17">
        <v>54.686324758159898</v>
      </c>
      <c r="AB594" s="17">
        <v>10.852</v>
      </c>
      <c r="AC594" s="17">
        <v>13.776999999999999</v>
      </c>
      <c r="AD594" s="17">
        <v>9.843</v>
      </c>
      <c r="AE594" s="17">
        <v>13.239000000000001</v>
      </c>
      <c r="AF594" s="17">
        <v>10.291</v>
      </c>
      <c r="AG594" s="17">
        <v>13.776999999999999</v>
      </c>
      <c r="AH594" s="17"/>
      <c r="AI594" s="17"/>
      <c r="AJ594" s="17">
        <v>13.776999999999999</v>
      </c>
      <c r="AK594" s="17">
        <v>13.776999999999999</v>
      </c>
      <c r="AL594" s="17">
        <v>13.776999999999999</v>
      </c>
      <c r="AM594" s="48">
        <v>14</v>
      </c>
      <c r="AN594" s="48">
        <v>14</v>
      </c>
      <c r="AO594" s="48">
        <v>14</v>
      </c>
      <c r="AP594" s="48">
        <v>14</v>
      </c>
      <c r="AQ594" s="20" t="s">
        <v>850</v>
      </c>
      <c r="AR594" s="20" t="s">
        <v>850</v>
      </c>
      <c r="AS594" s="20" t="s">
        <v>850</v>
      </c>
      <c r="AT594" s="20"/>
      <c r="AU594" s="20"/>
    </row>
    <row r="595" spans="1:47" x14ac:dyDescent="0.25">
      <c r="A595" s="20" t="s">
        <v>461</v>
      </c>
      <c r="B595" s="20" t="s">
        <v>407</v>
      </c>
      <c r="C595" s="18">
        <v>56234</v>
      </c>
      <c r="D595" s="19" t="s">
        <v>235</v>
      </c>
      <c r="E595" s="18">
        <v>89547</v>
      </c>
      <c r="F595" s="17">
        <v>7331752.4409999996</v>
      </c>
      <c r="G595" s="17">
        <v>7371157.5159999998</v>
      </c>
      <c r="H595" s="17">
        <v>7022743.034</v>
      </c>
      <c r="I595" s="17">
        <v>6613827.3729999997</v>
      </c>
      <c r="J595" s="17">
        <v>7445998.9759999998</v>
      </c>
      <c r="K595" s="17">
        <v>7382969.64433333</v>
      </c>
      <c r="L595" s="17">
        <v>7382969.64433333</v>
      </c>
      <c r="M595" s="17">
        <v>7382969.64433333</v>
      </c>
      <c r="N595" s="17">
        <v>257812337.563333</v>
      </c>
      <c r="O595" s="17">
        <v>257812337.563333</v>
      </c>
      <c r="P595" s="17">
        <v>257812337.563333</v>
      </c>
      <c r="Q595" s="47">
        <v>2.8636991208846399E-2</v>
      </c>
      <c r="R595" s="47">
        <v>2.8636991208846399E-2</v>
      </c>
      <c r="S595" s="47">
        <v>2.8636991208846399E-2</v>
      </c>
      <c r="T595" s="17">
        <v>3426.65</v>
      </c>
      <c r="U595" s="17">
        <v>3716.4</v>
      </c>
      <c r="V595" s="17">
        <v>3716.4</v>
      </c>
      <c r="W595" s="17">
        <v>3716.4</v>
      </c>
      <c r="X595" s="17">
        <v>98.128945925793701</v>
      </c>
      <c r="Y595" s="17">
        <v>106.42651412855599</v>
      </c>
      <c r="Z595" s="17">
        <v>106.42651412855599</v>
      </c>
      <c r="AA595" s="17">
        <v>106.42651412855599</v>
      </c>
      <c r="AB595" s="17">
        <v>22.298999999999999</v>
      </c>
      <c r="AC595" s="17">
        <v>22.568999999999999</v>
      </c>
      <c r="AD595" s="17">
        <v>24.245999999999999</v>
      </c>
      <c r="AE595" s="17">
        <v>20.010999999999999</v>
      </c>
      <c r="AF595" s="17">
        <v>22.379000000000001</v>
      </c>
      <c r="AG595" s="17">
        <v>24.245999999999999</v>
      </c>
      <c r="AH595" s="17"/>
      <c r="AI595" s="17"/>
      <c r="AJ595" s="17">
        <v>24.245999999999999</v>
      </c>
      <c r="AK595" s="17">
        <v>24.245999999999999</v>
      </c>
      <c r="AL595" s="17">
        <v>24.245999999999999</v>
      </c>
      <c r="AM595" s="48">
        <v>24</v>
      </c>
      <c r="AN595" s="48">
        <v>24</v>
      </c>
      <c r="AO595" s="48">
        <v>24</v>
      </c>
      <c r="AP595" s="48">
        <v>24</v>
      </c>
      <c r="AQ595" s="20" t="s">
        <v>850</v>
      </c>
      <c r="AR595" s="20" t="s">
        <v>850</v>
      </c>
      <c r="AS595" s="20" t="s">
        <v>850</v>
      </c>
      <c r="AT595" s="20"/>
      <c r="AU595" s="20"/>
    </row>
    <row r="596" spans="1:47" x14ac:dyDescent="0.25">
      <c r="A596" s="20" t="s">
        <v>462</v>
      </c>
      <c r="B596" s="20" t="s">
        <v>407</v>
      </c>
      <c r="C596" s="18">
        <v>50978</v>
      </c>
      <c r="D596" s="19" t="s">
        <v>150</v>
      </c>
      <c r="E596" s="18">
        <v>3708</v>
      </c>
      <c r="F596" s="17">
        <v>192360.92499999999</v>
      </c>
      <c r="G596" s="17">
        <v>439783.18099999998</v>
      </c>
      <c r="H596" s="17">
        <v>186379.80499999999</v>
      </c>
      <c r="I596" s="17">
        <v>327515.53499999997</v>
      </c>
      <c r="J596" s="17">
        <v>490328.69199999998</v>
      </c>
      <c r="K596" s="17">
        <v>419209.136</v>
      </c>
      <c r="L596" s="17">
        <v>419209.136</v>
      </c>
      <c r="M596" s="17">
        <v>419209.136</v>
      </c>
      <c r="N596" s="17">
        <v>257812337.563333</v>
      </c>
      <c r="O596" s="17">
        <v>257812337.563333</v>
      </c>
      <c r="P596" s="17">
        <v>257812337.563333</v>
      </c>
      <c r="Q596" s="47">
        <v>1.62602433988256E-3</v>
      </c>
      <c r="R596" s="47">
        <v>1.62602433988256E-3</v>
      </c>
      <c r="S596" s="47">
        <v>1.62602433988256E-3</v>
      </c>
      <c r="T596" s="17">
        <v>3426.65</v>
      </c>
      <c r="U596" s="17">
        <v>3716.4</v>
      </c>
      <c r="V596" s="17">
        <v>3716.4</v>
      </c>
      <c r="W596" s="17">
        <v>3716.4</v>
      </c>
      <c r="X596" s="17">
        <v>5.57181630425859</v>
      </c>
      <c r="Y596" s="17">
        <v>6.0429568567395604</v>
      </c>
      <c r="Z596" s="17">
        <v>6.0429568567395604</v>
      </c>
      <c r="AA596" s="17">
        <v>6.0429568567395604</v>
      </c>
      <c r="AB596" s="17">
        <v>2.5920000000000001</v>
      </c>
      <c r="AC596" s="17">
        <v>5.7480000000000002</v>
      </c>
      <c r="AD596" s="17">
        <v>2.4510000000000001</v>
      </c>
      <c r="AE596" s="17">
        <v>4.2169999999999996</v>
      </c>
      <c r="AF596" s="17">
        <v>6.6260000000000003</v>
      </c>
      <c r="AG596" s="17">
        <v>6.6260000000000003</v>
      </c>
      <c r="AH596" s="17"/>
      <c r="AI596" s="17"/>
      <c r="AJ596" s="17">
        <v>6.6260000000000003</v>
      </c>
      <c r="AK596" s="17">
        <v>6.6260000000000003</v>
      </c>
      <c r="AL596" s="17">
        <v>6.6260000000000003</v>
      </c>
      <c r="AM596" s="48">
        <v>7</v>
      </c>
      <c r="AN596" s="48">
        <v>7</v>
      </c>
      <c r="AO596" s="48">
        <v>7</v>
      </c>
      <c r="AP596" s="48">
        <v>7</v>
      </c>
      <c r="AQ596" s="20" t="s">
        <v>850</v>
      </c>
      <c r="AR596" s="20" t="s">
        <v>850</v>
      </c>
      <c r="AS596" s="20" t="s">
        <v>850</v>
      </c>
      <c r="AT596" s="20"/>
      <c r="AU596" s="20"/>
    </row>
    <row r="597" spans="1:47" x14ac:dyDescent="0.25">
      <c r="A597" s="20" t="s">
        <v>462</v>
      </c>
      <c r="B597" s="20" t="s">
        <v>407</v>
      </c>
      <c r="C597" s="18">
        <v>50978</v>
      </c>
      <c r="D597" s="19" t="s">
        <v>151</v>
      </c>
      <c r="E597" s="18">
        <v>3709</v>
      </c>
      <c r="F597" s="17">
        <v>197563.24</v>
      </c>
      <c r="G597" s="17">
        <v>440257.23599999998</v>
      </c>
      <c r="H597" s="17">
        <v>191272.85</v>
      </c>
      <c r="I597" s="17">
        <v>318397.54399999999</v>
      </c>
      <c r="J597" s="17">
        <v>490969.772</v>
      </c>
      <c r="K597" s="17">
        <v>416541.51733333297</v>
      </c>
      <c r="L597" s="17">
        <v>416541.51733333297</v>
      </c>
      <c r="M597" s="17">
        <v>416541.51733333297</v>
      </c>
      <c r="N597" s="17">
        <v>257812337.563333</v>
      </c>
      <c r="O597" s="17">
        <v>257812337.563333</v>
      </c>
      <c r="P597" s="17">
        <v>257812337.563333</v>
      </c>
      <c r="Q597" s="47">
        <v>1.61567720641378E-3</v>
      </c>
      <c r="R597" s="47">
        <v>1.61567720641378E-3</v>
      </c>
      <c r="S597" s="47">
        <v>1.61567720641378E-3</v>
      </c>
      <c r="T597" s="17">
        <v>3426.65</v>
      </c>
      <c r="U597" s="17">
        <v>3716.4</v>
      </c>
      <c r="V597" s="17">
        <v>3716.4</v>
      </c>
      <c r="W597" s="17">
        <v>3716.4</v>
      </c>
      <c r="X597" s="17">
        <v>5.5363602993577796</v>
      </c>
      <c r="Y597" s="17">
        <v>6.0045027699161704</v>
      </c>
      <c r="Z597" s="17">
        <v>6.0045027699161704</v>
      </c>
      <c r="AA597" s="17">
        <v>6.0045027699161704</v>
      </c>
      <c r="AB597" s="17">
        <v>2.786</v>
      </c>
      <c r="AC597" s="17">
        <v>6.0720000000000001</v>
      </c>
      <c r="AD597" s="17">
        <v>2.5539999999999998</v>
      </c>
      <c r="AE597" s="17">
        <v>4.1479999999999997</v>
      </c>
      <c r="AF597" s="17">
        <v>6.8520000000000003</v>
      </c>
      <c r="AG597" s="17">
        <v>6.8520000000000003</v>
      </c>
      <c r="AH597" s="17"/>
      <c r="AI597" s="17"/>
      <c r="AJ597" s="17">
        <v>6.8520000000000003</v>
      </c>
      <c r="AK597" s="17">
        <v>6.8520000000000003</v>
      </c>
      <c r="AL597" s="17">
        <v>6.8520000000000003</v>
      </c>
      <c r="AM597" s="48">
        <v>7</v>
      </c>
      <c r="AN597" s="48">
        <v>7</v>
      </c>
      <c r="AO597" s="48">
        <v>7</v>
      </c>
      <c r="AP597" s="48">
        <v>7</v>
      </c>
      <c r="AQ597" s="20" t="s">
        <v>850</v>
      </c>
      <c r="AR597" s="20" t="s">
        <v>850</v>
      </c>
      <c r="AS597" s="20" t="s">
        <v>850</v>
      </c>
      <c r="AT597" s="20"/>
      <c r="AU597" s="20"/>
    </row>
    <row r="598" spans="1:47" x14ac:dyDescent="0.25">
      <c r="A598" s="20" t="s">
        <v>463</v>
      </c>
      <c r="B598" s="20" t="s">
        <v>407</v>
      </c>
      <c r="C598" s="18">
        <v>10620</v>
      </c>
      <c r="D598" s="19" t="s">
        <v>95</v>
      </c>
      <c r="E598" s="18">
        <v>3563</v>
      </c>
      <c r="F598" s="17">
        <v>41425.817000000003</v>
      </c>
      <c r="G598" s="17">
        <v>169281.24299999999</v>
      </c>
      <c r="H598" s="17">
        <v>24668.213</v>
      </c>
      <c r="I598" s="17">
        <v>38839.612000000001</v>
      </c>
      <c r="J598" s="17">
        <v>42401.826000000001</v>
      </c>
      <c r="K598" s="17">
        <v>84369.628666666598</v>
      </c>
      <c r="L598" s="17">
        <v>84369.628666666598</v>
      </c>
      <c r="M598" s="17">
        <v>84369.628666666598</v>
      </c>
      <c r="N598" s="17">
        <v>257812337.563333</v>
      </c>
      <c r="O598" s="17">
        <v>257812337.563333</v>
      </c>
      <c r="P598" s="17">
        <v>257812337.563333</v>
      </c>
      <c r="Q598" s="47">
        <v>3.2725209919769898E-4</v>
      </c>
      <c r="R598" s="47">
        <v>3.2725209919769898E-4</v>
      </c>
      <c r="S598" s="47">
        <v>3.2725209919769898E-4</v>
      </c>
      <c r="T598" s="17">
        <v>3426.65</v>
      </c>
      <c r="U598" s="17">
        <v>3716.4</v>
      </c>
      <c r="V598" s="17">
        <v>3716.4</v>
      </c>
      <c r="W598" s="17">
        <v>3716.4</v>
      </c>
      <c r="X598" s="17">
        <v>1.1213784057157901</v>
      </c>
      <c r="Y598" s="17">
        <v>1.2161997014583199</v>
      </c>
      <c r="Z598" s="17">
        <v>1.2161997014583199</v>
      </c>
      <c r="AA598" s="17">
        <v>1.2161997014583199</v>
      </c>
      <c r="AB598" s="17">
        <v>2.56</v>
      </c>
      <c r="AC598" s="17">
        <v>11.587</v>
      </c>
      <c r="AD598" s="17">
        <v>1.6180000000000001</v>
      </c>
      <c r="AE598" s="17">
        <v>2.6230000000000002</v>
      </c>
      <c r="AF598" s="17">
        <v>8.7949999999999999</v>
      </c>
      <c r="AG598" s="17">
        <v>11.587</v>
      </c>
      <c r="AH598" s="17"/>
      <c r="AI598" s="17"/>
      <c r="AJ598" s="17">
        <v>11.587</v>
      </c>
      <c r="AK598" s="17">
        <v>11.587</v>
      </c>
      <c r="AL598" s="17">
        <v>11.587</v>
      </c>
      <c r="AM598" s="48">
        <v>3</v>
      </c>
      <c r="AN598" s="48">
        <v>3</v>
      </c>
      <c r="AO598" s="48">
        <v>3</v>
      </c>
      <c r="AP598" s="48">
        <v>3</v>
      </c>
      <c r="AQ598" s="20" t="s">
        <v>850</v>
      </c>
      <c r="AR598" s="20" t="s">
        <v>850</v>
      </c>
      <c r="AS598" s="20" t="s">
        <v>850</v>
      </c>
      <c r="AT598" s="20"/>
      <c r="AU598" s="20"/>
    </row>
    <row r="599" spans="1:47" x14ac:dyDescent="0.25">
      <c r="A599" s="20" t="s">
        <v>464</v>
      </c>
      <c r="B599" s="20" t="s">
        <v>407</v>
      </c>
      <c r="C599" s="18">
        <v>10190</v>
      </c>
      <c r="D599" s="19" t="s">
        <v>95</v>
      </c>
      <c r="E599" s="18">
        <v>3532</v>
      </c>
      <c r="F599" s="17">
        <v>240386.08799999999</v>
      </c>
      <c r="G599" s="17">
        <v>406583.24400000001</v>
      </c>
      <c r="H599" s="17">
        <v>417007.424</v>
      </c>
      <c r="I599" s="17">
        <v>299119.91399999999</v>
      </c>
      <c r="J599" s="17">
        <v>309948.13199999998</v>
      </c>
      <c r="K599" s="17">
        <v>377846.26666666602</v>
      </c>
      <c r="L599" s="17">
        <v>377846.26666666602</v>
      </c>
      <c r="M599" s="17">
        <v>377846.26666666602</v>
      </c>
      <c r="N599" s="17">
        <v>257812337.563333</v>
      </c>
      <c r="O599" s="17">
        <v>257812337.563333</v>
      </c>
      <c r="P599" s="17">
        <v>257812337.563333</v>
      </c>
      <c r="Q599" s="47">
        <v>1.4655864425954599E-3</v>
      </c>
      <c r="R599" s="47">
        <v>1.4655864425954599E-3</v>
      </c>
      <c r="S599" s="47">
        <v>1.4655864425954599E-3</v>
      </c>
      <c r="T599" s="17">
        <v>3426.65</v>
      </c>
      <c r="U599" s="17">
        <v>3716.4</v>
      </c>
      <c r="V599" s="17">
        <v>3716.4</v>
      </c>
      <c r="W599" s="17">
        <v>3716.4</v>
      </c>
      <c r="X599" s="17">
        <v>5.02205178351974</v>
      </c>
      <c r="Y599" s="17">
        <v>5.44670545526178</v>
      </c>
      <c r="Z599" s="17">
        <v>5.44670545526178</v>
      </c>
      <c r="AA599" s="17">
        <v>5.44670545526178</v>
      </c>
      <c r="AB599" s="17">
        <v>8.6780000000000008</v>
      </c>
      <c r="AC599" s="17">
        <v>10.35</v>
      </c>
      <c r="AD599" s="17">
        <v>13.045999999999999</v>
      </c>
      <c r="AE599" s="17">
        <v>11.526999999999999</v>
      </c>
      <c r="AF599" s="17">
        <v>7.6360000000000001</v>
      </c>
      <c r="AG599" s="17">
        <v>13.045999999999999</v>
      </c>
      <c r="AH599" s="17"/>
      <c r="AI599" s="17"/>
      <c r="AJ599" s="17">
        <v>13.045999999999999</v>
      </c>
      <c r="AK599" s="17">
        <v>13.045999999999999</v>
      </c>
      <c r="AL599" s="17">
        <v>13.045999999999999</v>
      </c>
      <c r="AM599" s="48">
        <v>11</v>
      </c>
      <c r="AN599" s="48">
        <v>13</v>
      </c>
      <c r="AO599" s="48">
        <v>13</v>
      </c>
      <c r="AP599" s="48">
        <v>13</v>
      </c>
      <c r="AQ599" s="20" t="s">
        <v>850</v>
      </c>
      <c r="AR599" s="20" t="s">
        <v>850</v>
      </c>
      <c r="AS599" s="20" t="s">
        <v>850</v>
      </c>
      <c r="AT599" s="20"/>
      <c r="AU599" s="20"/>
    </row>
    <row r="600" spans="1:47" x14ac:dyDescent="0.25">
      <c r="A600" s="20" t="s">
        <v>815</v>
      </c>
      <c r="B600" s="20" t="s">
        <v>407</v>
      </c>
      <c r="C600" s="18">
        <v>57185</v>
      </c>
      <c r="D600" s="19" t="s">
        <v>810</v>
      </c>
      <c r="E600" s="18">
        <v>91214</v>
      </c>
      <c r="F600" s="17"/>
      <c r="G600" s="17"/>
      <c r="H600" s="17"/>
      <c r="I600" s="17">
        <v>5473877.7340000002</v>
      </c>
      <c r="J600" s="17">
        <v>6265062.4970000004</v>
      </c>
      <c r="K600" s="17">
        <v>5869470.1155000003</v>
      </c>
      <c r="L600" s="17">
        <v>5869470.1155000003</v>
      </c>
      <c r="M600" s="17">
        <v>5869470.1155000003</v>
      </c>
      <c r="N600" s="17">
        <v>257812337.563333</v>
      </c>
      <c r="O600" s="17">
        <v>257812337.563333</v>
      </c>
      <c r="P600" s="17">
        <v>257812337.563333</v>
      </c>
      <c r="Q600" s="47">
        <v>2.2766443883074899E-2</v>
      </c>
      <c r="R600" s="47">
        <v>2.2766443883074899E-2</v>
      </c>
      <c r="S600" s="47">
        <v>2.2766443883074899E-2</v>
      </c>
      <c r="T600" s="17">
        <v>3426.65</v>
      </c>
      <c r="U600" s="17">
        <v>3716.4</v>
      </c>
      <c r="V600" s="17">
        <v>3716.4</v>
      </c>
      <c r="W600" s="17">
        <v>3716.4</v>
      </c>
      <c r="X600" s="17">
        <v>78.012634931938706</v>
      </c>
      <c r="Y600" s="17">
        <v>84.6092120470596</v>
      </c>
      <c r="Z600" s="17">
        <v>84.6092120470596</v>
      </c>
      <c r="AA600" s="17">
        <v>84.6092120470596</v>
      </c>
      <c r="AB600" s="17"/>
      <c r="AC600" s="17"/>
      <c r="AD600" s="17"/>
      <c r="AE600" s="17">
        <v>15.808</v>
      </c>
      <c r="AF600" s="17">
        <v>15.989000000000001</v>
      </c>
      <c r="AG600" s="17">
        <v>15.989000000000001</v>
      </c>
      <c r="AH600" s="17"/>
      <c r="AI600" s="17"/>
      <c r="AJ600" s="17">
        <v>15.989000000000001</v>
      </c>
      <c r="AK600" s="17">
        <v>15.989000000000001</v>
      </c>
      <c r="AL600" s="17">
        <v>15.989000000000001</v>
      </c>
      <c r="AM600" s="48">
        <v>16</v>
      </c>
      <c r="AN600" s="48">
        <v>16</v>
      </c>
      <c r="AO600" s="48">
        <v>16</v>
      </c>
      <c r="AP600" s="48">
        <v>16</v>
      </c>
      <c r="AQ600" s="20" t="s">
        <v>850</v>
      </c>
      <c r="AR600" s="20" t="s">
        <v>850</v>
      </c>
      <c r="AS600" s="20" t="s">
        <v>850</v>
      </c>
      <c r="AT600" s="20"/>
      <c r="AU600" s="20"/>
    </row>
    <row r="601" spans="1:47" x14ac:dyDescent="0.25">
      <c r="A601" s="20" t="s">
        <v>815</v>
      </c>
      <c r="B601" s="20" t="s">
        <v>407</v>
      </c>
      <c r="C601" s="18">
        <v>57185</v>
      </c>
      <c r="D601" s="19" t="s">
        <v>811</v>
      </c>
      <c r="E601" s="18">
        <v>91215</v>
      </c>
      <c r="F601" s="17"/>
      <c r="G601" s="17"/>
      <c r="H601" s="17"/>
      <c r="I601" s="17">
        <v>6348300.6409999998</v>
      </c>
      <c r="J601" s="17">
        <v>6668417.7800000003</v>
      </c>
      <c r="K601" s="17">
        <v>6508359.2105</v>
      </c>
      <c r="L601" s="17">
        <v>6508359.2105</v>
      </c>
      <c r="M601" s="17">
        <v>6508359.2105</v>
      </c>
      <c r="N601" s="17">
        <v>257812337.563333</v>
      </c>
      <c r="O601" s="17">
        <v>257812337.563333</v>
      </c>
      <c r="P601" s="17">
        <v>257812337.563333</v>
      </c>
      <c r="Q601" s="47">
        <v>2.5244560722006398E-2</v>
      </c>
      <c r="R601" s="47">
        <v>2.5244560722006398E-2</v>
      </c>
      <c r="S601" s="47">
        <v>2.5244560722006398E-2</v>
      </c>
      <c r="T601" s="17">
        <v>3426.65</v>
      </c>
      <c r="U601" s="17">
        <v>3716.4</v>
      </c>
      <c r="V601" s="17">
        <v>3716.4</v>
      </c>
      <c r="W601" s="17">
        <v>3716.4</v>
      </c>
      <c r="X601" s="17">
        <v>86.504273998063397</v>
      </c>
      <c r="Y601" s="17">
        <v>93.818885467264806</v>
      </c>
      <c r="Z601" s="17">
        <v>93.818885467264806</v>
      </c>
      <c r="AA601" s="17">
        <v>93.818885467264806</v>
      </c>
      <c r="AB601" s="17"/>
      <c r="AC601" s="17"/>
      <c r="AD601" s="17"/>
      <c r="AE601" s="17">
        <v>18.821999999999999</v>
      </c>
      <c r="AF601" s="17">
        <v>17.742999999999999</v>
      </c>
      <c r="AG601" s="17">
        <v>18.821999999999999</v>
      </c>
      <c r="AH601" s="17"/>
      <c r="AI601" s="17"/>
      <c r="AJ601" s="17">
        <v>18.821999999999999</v>
      </c>
      <c r="AK601" s="17">
        <v>18.821999999999999</v>
      </c>
      <c r="AL601" s="17">
        <v>18.821999999999999</v>
      </c>
      <c r="AM601" s="48">
        <v>19</v>
      </c>
      <c r="AN601" s="48">
        <v>19</v>
      </c>
      <c r="AO601" s="48">
        <v>19</v>
      </c>
      <c r="AP601" s="48">
        <v>19</v>
      </c>
      <c r="AQ601" s="20" t="s">
        <v>850</v>
      </c>
      <c r="AR601" s="20" t="s">
        <v>850</v>
      </c>
      <c r="AS601" s="20" t="s">
        <v>850</v>
      </c>
      <c r="AT601" s="20"/>
      <c r="AU601" s="20"/>
    </row>
    <row r="602" spans="1:47" x14ac:dyDescent="0.25">
      <c r="A602" s="20" t="s">
        <v>815</v>
      </c>
      <c r="B602" s="20" t="s">
        <v>407</v>
      </c>
      <c r="C602" s="18">
        <v>57185</v>
      </c>
      <c r="D602" s="19" t="s">
        <v>819</v>
      </c>
      <c r="E602" s="18">
        <v>91216</v>
      </c>
      <c r="F602" s="17"/>
      <c r="G602" s="17"/>
      <c r="H602" s="17"/>
      <c r="I602" s="17">
        <v>5255164.8320000004</v>
      </c>
      <c r="J602" s="17">
        <v>6641570.7379999999</v>
      </c>
      <c r="K602" s="17">
        <v>5948367.7850000001</v>
      </c>
      <c r="L602" s="17">
        <v>5948367.7850000001</v>
      </c>
      <c r="M602" s="17">
        <v>5948367.7850000001</v>
      </c>
      <c r="N602" s="17">
        <v>257812337.563333</v>
      </c>
      <c r="O602" s="17">
        <v>257812337.563333</v>
      </c>
      <c r="P602" s="17">
        <v>257812337.563333</v>
      </c>
      <c r="Q602" s="47">
        <v>2.3072471400011001E-2</v>
      </c>
      <c r="R602" s="47">
        <v>2.3072471400011001E-2</v>
      </c>
      <c r="S602" s="47">
        <v>2.3072471400011001E-2</v>
      </c>
      <c r="T602" s="17">
        <v>3426.65</v>
      </c>
      <c r="U602" s="17">
        <v>3716.4</v>
      </c>
      <c r="V602" s="17">
        <v>3716.4</v>
      </c>
      <c r="W602" s="17">
        <v>3716.4</v>
      </c>
      <c r="X602" s="17">
        <v>79.061284122847795</v>
      </c>
      <c r="Y602" s="17">
        <v>85.746532711000995</v>
      </c>
      <c r="Z602" s="17">
        <v>85.746532711000995</v>
      </c>
      <c r="AA602" s="17">
        <v>85.746532711000995</v>
      </c>
      <c r="AB602" s="17"/>
      <c r="AC602" s="17"/>
      <c r="AD602" s="17"/>
      <c r="AE602" s="17">
        <v>13.997999999999999</v>
      </c>
      <c r="AF602" s="17">
        <v>17.398</v>
      </c>
      <c r="AG602" s="17">
        <v>17.398</v>
      </c>
      <c r="AH602" s="17"/>
      <c r="AI602" s="17"/>
      <c r="AJ602" s="17">
        <v>17.398</v>
      </c>
      <c r="AK602" s="17">
        <v>17.398</v>
      </c>
      <c r="AL602" s="17">
        <v>17.398</v>
      </c>
      <c r="AM602" s="48">
        <v>17</v>
      </c>
      <c r="AN602" s="48">
        <v>17</v>
      </c>
      <c r="AO602" s="48">
        <v>17</v>
      </c>
      <c r="AP602" s="48">
        <v>17</v>
      </c>
      <c r="AQ602" s="20" t="s">
        <v>850</v>
      </c>
      <c r="AR602" s="20" t="s">
        <v>850</v>
      </c>
      <c r="AS602" s="20" t="s">
        <v>850</v>
      </c>
      <c r="AT602" s="20"/>
      <c r="AU602" s="20"/>
    </row>
    <row r="603" spans="1:47" x14ac:dyDescent="0.25">
      <c r="A603" s="20" t="s">
        <v>735</v>
      </c>
      <c r="B603" s="20" t="s">
        <v>407</v>
      </c>
      <c r="C603" s="18">
        <v>2480</v>
      </c>
      <c r="D603" s="19" t="s">
        <v>95</v>
      </c>
      <c r="E603" s="18">
        <v>1606</v>
      </c>
      <c r="F603" s="17">
        <v>6941.0039999999999</v>
      </c>
      <c r="G603" s="17">
        <v>37343.298999999999</v>
      </c>
      <c r="H603" s="17">
        <v>10416.700999999999</v>
      </c>
      <c r="I603" s="17">
        <v>9178.2669999999998</v>
      </c>
      <c r="J603" s="17">
        <v>12554.427</v>
      </c>
      <c r="K603" s="17">
        <v>20104.809000000001</v>
      </c>
      <c r="L603" s="17">
        <v>20104.809000000001</v>
      </c>
      <c r="M603" s="17">
        <v>20104.809000000001</v>
      </c>
      <c r="N603" s="17">
        <v>257812337.563333</v>
      </c>
      <c r="O603" s="17">
        <v>257812337.563333</v>
      </c>
      <c r="P603" s="17">
        <v>257812337.563333</v>
      </c>
      <c r="Q603" s="47">
        <v>7.7982338587892898E-5</v>
      </c>
      <c r="R603" s="47">
        <v>7.7982338587892898E-5</v>
      </c>
      <c r="S603" s="47">
        <v>7.7982338587892898E-5</v>
      </c>
      <c r="T603" s="17">
        <v>3426.65</v>
      </c>
      <c r="U603" s="17">
        <v>3716.4</v>
      </c>
      <c r="V603" s="17">
        <v>3716.4</v>
      </c>
      <c r="W603" s="17">
        <v>3716.4</v>
      </c>
      <c r="X603" s="17">
        <v>0.26721818052220297</v>
      </c>
      <c r="Y603" s="17">
        <v>0.28981356312804502</v>
      </c>
      <c r="Z603" s="17">
        <v>0.28981356312804502</v>
      </c>
      <c r="AA603" s="17">
        <v>0.28981356312804502</v>
      </c>
      <c r="AB603" s="17">
        <v>0.35</v>
      </c>
      <c r="AC603" s="17">
        <v>1.2989999999999999</v>
      </c>
      <c r="AD603" s="17">
        <v>0.47299999999999998</v>
      </c>
      <c r="AE603" s="17">
        <v>0.502</v>
      </c>
      <c r="AF603" s="17">
        <v>0.54200000000000004</v>
      </c>
      <c r="AG603" s="17">
        <v>1.2989999999999999</v>
      </c>
      <c r="AH603" s="17"/>
      <c r="AI603" s="17"/>
      <c r="AJ603" s="17">
        <v>1.2989999999999999</v>
      </c>
      <c r="AK603" s="17">
        <v>1.2989999999999999</v>
      </c>
      <c r="AL603" s="17">
        <v>1.2989999999999999</v>
      </c>
      <c r="AM603" s="48">
        <v>1</v>
      </c>
      <c r="AN603" s="48">
        <v>1</v>
      </c>
      <c r="AO603" s="48">
        <v>1</v>
      </c>
      <c r="AP603" s="48">
        <v>1</v>
      </c>
      <c r="AQ603" s="20" t="s">
        <v>850</v>
      </c>
      <c r="AR603" s="20" t="s">
        <v>850</v>
      </c>
      <c r="AS603" s="20" t="s">
        <v>850</v>
      </c>
      <c r="AT603" s="20"/>
      <c r="AU603" s="20"/>
    </row>
    <row r="604" spans="1:47" x14ac:dyDescent="0.25">
      <c r="A604" s="20" t="s">
        <v>735</v>
      </c>
      <c r="B604" s="20" t="s">
        <v>407</v>
      </c>
      <c r="C604" s="18">
        <v>2480</v>
      </c>
      <c r="D604" s="19" t="s">
        <v>96</v>
      </c>
      <c r="E604" s="18">
        <v>1607</v>
      </c>
      <c r="F604" s="17">
        <v>7230.424</v>
      </c>
      <c r="G604" s="17">
        <v>16385.816999999999</v>
      </c>
      <c r="H604" s="17">
        <v>8139.0559999999996</v>
      </c>
      <c r="I604" s="17">
        <v>9302.6919999999991</v>
      </c>
      <c r="J604" s="17">
        <v>9027.848</v>
      </c>
      <c r="K604" s="17">
        <v>11572.119000000001</v>
      </c>
      <c r="L604" s="17">
        <v>11572.119000000001</v>
      </c>
      <c r="M604" s="17">
        <v>11572.119000000001</v>
      </c>
      <c r="N604" s="17">
        <v>257812337.563333</v>
      </c>
      <c r="O604" s="17">
        <v>257812337.563333</v>
      </c>
      <c r="P604" s="17">
        <v>257812337.563333</v>
      </c>
      <c r="Q604" s="47">
        <v>4.4885823189734702E-5</v>
      </c>
      <c r="R604" s="47">
        <v>4.4885823189734702E-5</v>
      </c>
      <c r="S604" s="47">
        <v>4.4885823189734702E-5</v>
      </c>
      <c r="T604" s="17">
        <v>3426.65</v>
      </c>
      <c r="U604" s="17">
        <v>3716.4</v>
      </c>
      <c r="V604" s="17">
        <v>3716.4</v>
      </c>
      <c r="W604" s="17">
        <v>3716.4</v>
      </c>
      <c r="X604" s="17">
        <v>0.15380800603310399</v>
      </c>
      <c r="Y604" s="17">
        <v>0.16681367330232999</v>
      </c>
      <c r="Z604" s="17">
        <v>0.16681367330232999</v>
      </c>
      <c r="AA604" s="17">
        <v>0.16681367330232999</v>
      </c>
      <c r="AB604" s="17">
        <v>0.34699999999999998</v>
      </c>
      <c r="AC604" s="17">
        <v>0.85799999999999998</v>
      </c>
      <c r="AD604" s="17">
        <v>0.40300000000000002</v>
      </c>
      <c r="AE604" s="17">
        <v>0.42599999999999999</v>
      </c>
      <c r="AF604" s="17">
        <v>0.434</v>
      </c>
      <c r="AG604" s="17">
        <v>0.85799999999999998</v>
      </c>
      <c r="AH604" s="17"/>
      <c r="AI604" s="17"/>
      <c r="AJ604" s="17">
        <v>0.85799999999999998</v>
      </c>
      <c r="AK604" s="17">
        <v>0.85799999999999998</v>
      </c>
      <c r="AL604" s="17">
        <v>0.85799999999999998</v>
      </c>
      <c r="AM604" s="48">
        <v>0</v>
      </c>
      <c r="AN604" s="48">
        <v>0</v>
      </c>
      <c r="AO604" s="48">
        <v>0</v>
      </c>
      <c r="AP604" s="48">
        <v>0</v>
      </c>
      <c r="AQ604" s="20" t="s">
        <v>850</v>
      </c>
      <c r="AR604" s="20" t="s">
        <v>850</v>
      </c>
      <c r="AS604" s="20" t="s">
        <v>850</v>
      </c>
      <c r="AT604" s="20"/>
      <c r="AU604" s="20"/>
    </row>
    <row r="605" spans="1:47" x14ac:dyDescent="0.25">
      <c r="A605" s="20" t="s">
        <v>735</v>
      </c>
      <c r="B605" s="20" t="s">
        <v>407</v>
      </c>
      <c r="C605" s="18">
        <v>2480</v>
      </c>
      <c r="D605" s="19" t="s">
        <v>97</v>
      </c>
      <c r="E605" s="18">
        <v>1608</v>
      </c>
      <c r="F605" s="17">
        <v>11981.976000000001</v>
      </c>
      <c r="G605" s="17">
        <v>204721.27799999999</v>
      </c>
      <c r="H605" s="17">
        <v>18242.243999999999</v>
      </c>
      <c r="I605" s="17">
        <v>17154.142</v>
      </c>
      <c r="J605" s="17">
        <v>14909.92</v>
      </c>
      <c r="K605" s="17">
        <v>80039.221333333306</v>
      </c>
      <c r="L605" s="17">
        <v>80039.221333333306</v>
      </c>
      <c r="M605" s="17">
        <v>80039.221333333306</v>
      </c>
      <c r="N605" s="17">
        <v>257812337.563333</v>
      </c>
      <c r="O605" s="17">
        <v>257812337.563333</v>
      </c>
      <c r="P605" s="17">
        <v>257812337.563333</v>
      </c>
      <c r="Q605" s="47">
        <v>3.1045535714003999E-4</v>
      </c>
      <c r="R605" s="47">
        <v>3.1045535714003999E-4</v>
      </c>
      <c r="S605" s="47">
        <v>3.1045535714003999E-4</v>
      </c>
      <c r="T605" s="17">
        <v>3426.65</v>
      </c>
      <c r="U605" s="17">
        <v>3716.4</v>
      </c>
      <c r="V605" s="17">
        <v>3716.4</v>
      </c>
      <c r="W605" s="17">
        <v>3716.4</v>
      </c>
      <c r="X605" s="17">
        <v>1.06382184954391</v>
      </c>
      <c r="Y605" s="17">
        <v>1.1537762892752399</v>
      </c>
      <c r="Z605" s="17">
        <v>1.1537762892752399</v>
      </c>
      <c r="AA605" s="17">
        <v>1.1537762892752399</v>
      </c>
      <c r="AB605" s="17">
        <v>0.49199999999999999</v>
      </c>
      <c r="AC605" s="17">
        <v>19.239000000000001</v>
      </c>
      <c r="AD605" s="17">
        <v>0.82499999999999996</v>
      </c>
      <c r="AE605" s="17">
        <v>0.69499999999999995</v>
      </c>
      <c r="AF605" s="17">
        <v>0.628</v>
      </c>
      <c r="AG605" s="17">
        <v>19.239000000000001</v>
      </c>
      <c r="AH605" s="17"/>
      <c r="AI605" s="17"/>
      <c r="AJ605" s="17">
        <v>19.239000000000001</v>
      </c>
      <c r="AK605" s="17">
        <v>19.239000000000001</v>
      </c>
      <c r="AL605" s="17">
        <v>19.239000000000001</v>
      </c>
      <c r="AM605" s="48">
        <v>2</v>
      </c>
      <c r="AN605" s="48">
        <v>3</v>
      </c>
      <c r="AO605" s="48">
        <v>3</v>
      </c>
      <c r="AP605" s="48">
        <v>3</v>
      </c>
      <c r="AQ605" s="20" t="s">
        <v>850</v>
      </c>
      <c r="AR605" s="20" t="s">
        <v>850</v>
      </c>
      <c r="AS605" s="20" t="s">
        <v>850</v>
      </c>
      <c r="AT605" s="20"/>
      <c r="AU605" s="20"/>
    </row>
    <row r="606" spans="1:47" x14ac:dyDescent="0.25">
      <c r="A606" s="20" t="s">
        <v>735</v>
      </c>
      <c r="B606" s="20" t="s">
        <v>407</v>
      </c>
      <c r="C606" s="18">
        <v>2480</v>
      </c>
      <c r="D606" s="19" t="s">
        <v>98</v>
      </c>
      <c r="E606" s="18">
        <v>1609</v>
      </c>
      <c r="F606" s="17">
        <v>21893.759999999998</v>
      </c>
      <c r="G606" s="17">
        <v>84713.471000000005</v>
      </c>
      <c r="H606" s="17">
        <v>19737.076000000001</v>
      </c>
      <c r="I606" s="17">
        <v>54768.108999999997</v>
      </c>
      <c r="J606" s="17">
        <v>51278.152999999998</v>
      </c>
      <c r="K606" s="17">
        <v>63586.577666666599</v>
      </c>
      <c r="L606" s="17">
        <v>63586.577666666599</v>
      </c>
      <c r="M606" s="17">
        <v>63586.577666666599</v>
      </c>
      <c r="N606" s="17">
        <v>257812337.563333</v>
      </c>
      <c r="O606" s="17">
        <v>257812337.563333</v>
      </c>
      <c r="P606" s="17">
        <v>257812337.563333</v>
      </c>
      <c r="Q606" s="47">
        <v>2.4663900210379202E-4</v>
      </c>
      <c r="R606" s="47">
        <v>2.4663900210379202E-4</v>
      </c>
      <c r="S606" s="47">
        <v>2.4663900210379202E-4</v>
      </c>
      <c r="T606" s="17">
        <v>3426.65</v>
      </c>
      <c r="U606" s="17">
        <v>3716.4</v>
      </c>
      <c r="V606" s="17">
        <v>3716.4</v>
      </c>
      <c r="W606" s="17">
        <v>3716.4</v>
      </c>
      <c r="X606" s="17">
        <v>0.84514553655896096</v>
      </c>
      <c r="Y606" s="17">
        <v>0.91660918741853403</v>
      </c>
      <c r="Z606" s="17">
        <v>0.91660918741853403</v>
      </c>
      <c r="AA606" s="17">
        <v>0.91660918741853403</v>
      </c>
      <c r="AB606" s="17">
        <v>0.94699999999999995</v>
      </c>
      <c r="AC606" s="17">
        <v>3.9140000000000001</v>
      </c>
      <c r="AD606" s="17">
        <v>0.95799999999999996</v>
      </c>
      <c r="AE606" s="17">
        <v>2.5259999999999998</v>
      </c>
      <c r="AF606" s="17">
        <v>2.4830000000000001</v>
      </c>
      <c r="AG606" s="17">
        <v>3.9140000000000001</v>
      </c>
      <c r="AH606" s="17"/>
      <c r="AI606" s="17"/>
      <c r="AJ606" s="17">
        <v>3.9140000000000001</v>
      </c>
      <c r="AK606" s="17">
        <v>3.9140000000000001</v>
      </c>
      <c r="AL606" s="17">
        <v>3.9140000000000001</v>
      </c>
      <c r="AM606" s="48">
        <v>2</v>
      </c>
      <c r="AN606" s="48">
        <v>2</v>
      </c>
      <c r="AO606" s="48">
        <v>2</v>
      </c>
      <c r="AP606" s="48">
        <v>2</v>
      </c>
      <c r="AQ606" s="20" t="s">
        <v>850</v>
      </c>
      <c r="AR606" s="20" t="s">
        <v>850</v>
      </c>
      <c r="AS606" s="20" t="s">
        <v>850</v>
      </c>
      <c r="AT606" s="20"/>
      <c r="AU606" s="20"/>
    </row>
    <row r="607" spans="1:47" x14ac:dyDescent="0.25">
      <c r="A607" s="20" t="s">
        <v>465</v>
      </c>
      <c r="B607" s="20" t="s">
        <v>407</v>
      </c>
      <c r="C607" s="18">
        <v>2511</v>
      </c>
      <c r="D607" s="19" t="s">
        <v>100</v>
      </c>
      <c r="E607" s="18">
        <v>1719</v>
      </c>
      <c r="F607" s="17">
        <v>3835719.1</v>
      </c>
      <c r="G607" s="17">
        <v>3605488.7749999999</v>
      </c>
      <c r="H607" s="17">
        <v>4233412.2249999996</v>
      </c>
      <c r="I607" s="17">
        <v>3925942.9</v>
      </c>
      <c r="J607" s="17">
        <v>3386884.31</v>
      </c>
      <c r="K607" s="17">
        <v>3998358.0750000002</v>
      </c>
      <c r="L607" s="17">
        <v>3998358.0750000002</v>
      </c>
      <c r="M607" s="17">
        <v>3998358.0750000002</v>
      </c>
      <c r="N607" s="17">
        <v>257812337.563333</v>
      </c>
      <c r="O607" s="17">
        <v>257812337.563333</v>
      </c>
      <c r="P607" s="17">
        <v>257812337.563333</v>
      </c>
      <c r="Q607" s="47">
        <v>1.55087926077927E-2</v>
      </c>
      <c r="R607" s="47">
        <v>1.55087926077927E-2</v>
      </c>
      <c r="S607" s="47">
        <v>1.55087926077927E-2</v>
      </c>
      <c r="T607" s="17">
        <v>3426.65</v>
      </c>
      <c r="U607" s="17">
        <v>3716.4</v>
      </c>
      <c r="V607" s="17">
        <v>3716.4</v>
      </c>
      <c r="W607" s="17">
        <v>3716.4</v>
      </c>
      <c r="X607" s="17">
        <v>53.143204189493098</v>
      </c>
      <c r="Y607" s="17">
        <v>57.636876847601002</v>
      </c>
      <c r="Z607" s="17">
        <v>57.636876847601002</v>
      </c>
      <c r="AA607" s="17">
        <v>57.636876847601002</v>
      </c>
      <c r="AB607" s="17">
        <v>149.96899999999999</v>
      </c>
      <c r="AC607" s="17">
        <v>144.92099999999999</v>
      </c>
      <c r="AD607" s="17">
        <v>168.941</v>
      </c>
      <c r="AE607" s="17">
        <v>156.66499999999999</v>
      </c>
      <c r="AF607" s="17">
        <v>151.071</v>
      </c>
      <c r="AG607" s="17">
        <v>168.941</v>
      </c>
      <c r="AH607" s="17"/>
      <c r="AI607" s="17"/>
      <c r="AJ607" s="17">
        <v>168.941</v>
      </c>
      <c r="AK607" s="17">
        <v>168.941</v>
      </c>
      <c r="AL607" s="17">
        <v>168.941</v>
      </c>
      <c r="AM607" s="48">
        <v>120</v>
      </c>
      <c r="AN607" s="48">
        <v>135</v>
      </c>
      <c r="AO607" s="48">
        <v>135</v>
      </c>
      <c r="AP607" s="48">
        <v>135</v>
      </c>
      <c r="AQ607" s="20" t="s">
        <v>850</v>
      </c>
      <c r="AR607" s="20" t="s">
        <v>850</v>
      </c>
      <c r="AS607" s="20" t="s">
        <v>850</v>
      </c>
      <c r="AT607" s="20"/>
      <c r="AU607" s="20"/>
    </row>
    <row r="608" spans="1:47" x14ac:dyDescent="0.25">
      <c r="A608" s="20" t="s">
        <v>465</v>
      </c>
      <c r="B608" s="20" t="s">
        <v>407</v>
      </c>
      <c r="C608" s="18">
        <v>2511</v>
      </c>
      <c r="D608" s="19" t="s">
        <v>413</v>
      </c>
      <c r="E608" s="18">
        <v>1720</v>
      </c>
      <c r="F608" s="17">
        <v>3894723.65</v>
      </c>
      <c r="G608" s="17">
        <v>4342372.0999999996</v>
      </c>
      <c r="H608" s="17">
        <v>3248776.55</v>
      </c>
      <c r="I608" s="17">
        <v>3575121.35</v>
      </c>
      <c r="J608" s="17">
        <v>3963795.0959999999</v>
      </c>
      <c r="K608" s="17">
        <v>4066963.6153333299</v>
      </c>
      <c r="L608" s="17">
        <v>4066963.6153333299</v>
      </c>
      <c r="M608" s="17">
        <v>4066963.6153333299</v>
      </c>
      <c r="N608" s="17">
        <v>257812337.563333</v>
      </c>
      <c r="O608" s="17">
        <v>257812337.563333</v>
      </c>
      <c r="P608" s="17">
        <v>257812337.563333</v>
      </c>
      <c r="Q608" s="47">
        <v>1.57748991137177E-2</v>
      </c>
      <c r="R608" s="47">
        <v>1.57748991137177E-2</v>
      </c>
      <c r="S608" s="47">
        <v>1.57748991137177E-2</v>
      </c>
      <c r="T608" s="17">
        <v>3426.65</v>
      </c>
      <c r="U608" s="17">
        <v>3716.4</v>
      </c>
      <c r="V608" s="17">
        <v>3716.4</v>
      </c>
      <c r="W608" s="17">
        <v>3716.4</v>
      </c>
      <c r="X608" s="17">
        <v>54.055058048020904</v>
      </c>
      <c r="Y608" s="17">
        <v>58.625835066220702</v>
      </c>
      <c r="Z608" s="17">
        <v>58.625835066220702</v>
      </c>
      <c r="AA608" s="17">
        <v>58.625835066220702</v>
      </c>
      <c r="AB608" s="17">
        <v>98.025000000000006</v>
      </c>
      <c r="AC608" s="17">
        <v>107.648</v>
      </c>
      <c r="AD608" s="17">
        <v>76.728999999999999</v>
      </c>
      <c r="AE608" s="17">
        <v>91.248999999999995</v>
      </c>
      <c r="AF608" s="17">
        <v>108.73099999999999</v>
      </c>
      <c r="AG608" s="17">
        <v>108.73099999999999</v>
      </c>
      <c r="AH608" s="17"/>
      <c r="AI608" s="17"/>
      <c r="AJ608" s="17">
        <v>108.73099999999999</v>
      </c>
      <c r="AK608" s="17">
        <v>108.73099999999999</v>
      </c>
      <c r="AL608" s="17">
        <v>108.73099999999999</v>
      </c>
      <c r="AM608" s="48">
        <v>109</v>
      </c>
      <c r="AN608" s="48">
        <v>109</v>
      </c>
      <c r="AO608" s="48">
        <v>109</v>
      </c>
      <c r="AP608" s="48">
        <v>109</v>
      </c>
      <c r="AQ608" s="20" t="s">
        <v>850</v>
      </c>
      <c r="AR608" s="20" t="s">
        <v>850</v>
      </c>
      <c r="AS608" s="20" t="s">
        <v>850</v>
      </c>
      <c r="AT608" s="20"/>
      <c r="AU608" s="20"/>
    </row>
    <row r="609" spans="1:47" x14ac:dyDescent="0.25">
      <c r="A609" s="20" t="s">
        <v>465</v>
      </c>
      <c r="B609" s="20" t="s">
        <v>407</v>
      </c>
      <c r="C609" s="18">
        <v>2511</v>
      </c>
      <c r="D609" s="19" t="s">
        <v>466</v>
      </c>
      <c r="E609" s="18">
        <v>1729</v>
      </c>
      <c r="F609" s="17">
        <v>45490</v>
      </c>
      <c r="G609" s="17">
        <v>124913.3</v>
      </c>
      <c r="H609" s="17">
        <v>69054.8</v>
      </c>
      <c r="I609" s="17">
        <v>65524.4</v>
      </c>
      <c r="J609" s="17">
        <v>118111.7</v>
      </c>
      <c r="K609" s="17">
        <v>104026.6</v>
      </c>
      <c r="L609" s="17">
        <v>104026.6</v>
      </c>
      <c r="M609" s="17">
        <v>104026.6</v>
      </c>
      <c r="N609" s="17">
        <v>257812337.563333</v>
      </c>
      <c r="O609" s="17">
        <v>257812337.563333</v>
      </c>
      <c r="P609" s="17">
        <v>257812337.563333</v>
      </c>
      <c r="Q609" s="47">
        <v>4.03497369378008E-4</v>
      </c>
      <c r="R609" s="47">
        <v>4.03497369378008E-4</v>
      </c>
      <c r="S609" s="47">
        <v>4.03497369378008E-4</v>
      </c>
      <c r="T609" s="17">
        <v>3426.65</v>
      </c>
      <c r="U609" s="17">
        <v>3716.4</v>
      </c>
      <c r="V609" s="17">
        <v>3716.4</v>
      </c>
      <c r="W609" s="17">
        <v>3716.4</v>
      </c>
      <c r="X609" s="17">
        <v>1.38264426077915</v>
      </c>
      <c r="Y609" s="17">
        <v>1.4995576235564201</v>
      </c>
      <c r="Z609" s="17">
        <v>1.4995576235564201</v>
      </c>
      <c r="AA609" s="17">
        <v>1.4995576235564201</v>
      </c>
      <c r="AB609" s="17">
        <v>10.337</v>
      </c>
      <c r="AC609" s="17">
        <v>28.11</v>
      </c>
      <c r="AD609" s="17">
        <v>14.26</v>
      </c>
      <c r="AE609" s="17">
        <v>13.769</v>
      </c>
      <c r="AF609" s="17">
        <v>24.390999999999998</v>
      </c>
      <c r="AG609" s="17">
        <v>28.11</v>
      </c>
      <c r="AH609" s="17"/>
      <c r="AI609" s="17"/>
      <c r="AJ609" s="17">
        <v>28.11</v>
      </c>
      <c r="AK609" s="17">
        <v>28.11</v>
      </c>
      <c r="AL609" s="17">
        <v>28.11</v>
      </c>
      <c r="AM609" s="48">
        <v>3</v>
      </c>
      <c r="AN609" s="48">
        <v>4</v>
      </c>
      <c r="AO609" s="48">
        <v>4</v>
      </c>
      <c r="AP609" s="48">
        <v>4</v>
      </c>
      <c r="AQ609" s="20" t="s">
        <v>850</v>
      </c>
      <c r="AR609" s="20" t="s">
        <v>850</v>
      </c>
      <c r="AS609" s="20" t="s">
        <v>850</v>
      </c>
      <c r="AT609" s="20"/>
      <c r="AU609" s="20"/>
    </row>
    <row r="610" spans="1:47" x14ac:dyDescent="0.25">
      <c r="A610" s="20" t="s">
        <v>465</v>
      </c>
      <c r="B610" s="20" t="s">
        <v>407</v>
      </c>
      <c r="C610" s="18">
        <v>2511</v>
      </c>
      <c r="D610" s="19" t="s">
        <v>467</v>
      </c>
      <c r="E610" s="18">
        <v>1730</v>
      </c>
      <c r="F610" s="17">
        <v>45490</v>
      </c>
      <c r="G610" s="17">
        <v>124913.3</v>
      </c>
      <c r="H610" s="17">
        <v>69054.8</v>
      </c>
      <c r="I610" s="17">
        <v>65524.4</v>
      </c>
      <c r="J610" s="17">
        <v>118111.7</v>
      </c>
      <c r="K610" s="17">
        <v>104026.6</v>
      </c>
      <c r="L610" s="17">
        <v>104026.6</v>
      </c>
      <c r="M610" s="17">
        <v>104026.6</v>
      </c>
      <c r="N610" s="17">
        <v>257812337.563333</v>
      </c>
      <c r="O610" s="17">
        <v>257812337.563333</v>
      </c>
      <c r="P610" s="17">
        <v>257812337.563333</v>
      </c>
      <c r="Q610" s="47">
        <v>4.03497369378008E-4</v>
      </c>
      <c r="R610" s="47">
        <v>4.03497369378008E-4</v>
      </c>
      <c r="S610" s="47">
        <v>4.03497369378008E-4</v>
      </c>
      <c r="T610" s="17">
        <v>3426.65</v>
      </c>
      <c r="U610" s="17">
        <v>3716.4</v>
      </c>
      <c r="V610" s="17">
        <v>3716.4</v>
      </c>
      <c r="W610" s="17">
        <v>3716.4</v>
      </c>
      <c r="X610" s="17">
        <v>1.38264426077915</v>
      </c>
      <c r="Y610" s="17">
        <v>1.4995576235564201</v>
      </c>
      <c r="Z610" s="17">
        <v>1.4995576235564201</v>
      </c>
      <c r="AA610" s="17">
        <v>1.4995576235564201</v>
      </c>
      <c r="AB610" s="17">
        <v>10.337</v>
      </c>
      <c r="AC610" s="17">
        <v>28.11</v>
      </c>
      <c r="AD610" s="17">
        <v>14.26</v>
      </c>
      <c r="AE610" s="17">
        <v>13.769</v>
      </c>
      <c r="AF610" s="17">
        <v>24.390999999999998</v>
      </c>
      <c r="AG610" s="17">
        <v>28.11</v>
      </c>
      <c r="AH610" s="17"/>
      <c r="AI610" s="17"/>
      <c r="AJ610" s="17">
        <v>28.11</v>
      </c>
      <c r="AK610" s="17">
        <v>28.11</v>
      </c>
      <c r="AL610" s="17">
        <v>28.11</v>
      </c>
      <c r="AM610" s="48">
        <v>3</v>
      </c>
      <c r="AN610" s="48">
        <v>4</v>
      </c>
      <c r="AO610" s="48">
        <v>4</v>
      </c>
      <c r="AP610" s="48">
        <v>4</v>
      </c>
      <c r="AQ610" s="20" t="s">
        <v>850</v>
      </c>
      <c r="AR610" s="20" t="s">
        <v>850</v>
      </c>
      <c r="AS610" s="20" t="s">
        <v>850</v>
      </c>
      <c r="AT610" s="20"/>
      <c r="AU610" s="20"/>
    </row>
    <row r="611" spans="1:47" x14ac:dyDescent="0.25">
      <c r="A611" s="20" t="s">
        <v>465</v>
      </c>
      <c r="B611" s="20" t="s">
        <v>407</v>
      </c>
      <c r="C611" s="18">
        <v>2511</v>
      </c>
      <c r="D611" s="19" t="s">
        <v>468</v>
      </c>
      <c r="E611" s="18">
        <v>1731</v>
      </c>
      <c r="F611" s="17">
        <v>36166.400000000001</v>
      </c>
      <c r="G611" s="17">
        <v>100866.3</v>
      </c>
      <c r="H611" s="17">
        <v>58869.8</v>
      </c>
      <c r="I611" s="17">
        <v>62457.4</v>
      </c>
      <c r="J611" s="17">
        <v>124078.5</v>
      </c>
      <c r="K611" s="17">
        <v>95800.733333333294</v>
      </c>
      <c r="L611" s="17">
        <v>95800.733333333294</v>
      </c>
      <c r="M611" s="17">
        <v>95800.733333333294</v>
      </c>
      <c r="N611" s="17">
        <v>257812337.563333</v>
      </c>
      <c r="O611" s="17">
        <v>257812337.563333</v>
      </c>
      <c r="P611" s="17">
        <v>257812337.563333</v>
      </c>
      <c r="Q611" s="47">
        <v>3.7159095735594499E-4</v>
      </c>
      <c r="R611" s="47">
        <v>3.7159095735594499E-4</v>
      </c>
      <c r="S611" s="47">
        <v>3.7159095735594499E-4</v>
      </c>
      <c r="T611" s="17">
        <v>3426.65</v>
      </c>
      <c r="U611" s="17">
        <v>3716.4</v>
      </c>
      <c r="V611" s="17">
        <v>3716.4</v>
      </c>
      <c r="W611" s="17">
        <v>3716.4</v>
      </c>
      <c r="X611" s="17">
        <v>1.27331215402375</v>
      </c>
      <c r="Y611" s="17">
        <v>1.38098063391763</v>
      </c>
      <c r="Z611" s="17">
        <v>1.38098063391763</v>
      </c>
      <c r="AA611" s="17">
        <v>1.38098063391763</v>
      </c>
      <c r="AB611" s="17">
        <v>8.1479999999999997</v>
      </c>
      <c r="AC611" s="17">
        <v>22.698</v>
      </c>
      <c r="AD611" s="17">
        <v>12.156000000000001</v>
      </c>
      <c r="AE611" s="17">
        <v>13.170999999999999</v>
      </c>
      <c r="AF611" s="17">
        <v>25.620999999999999</v>
      </c>
      <c r="AG611" s="17">
        <v>25.620999999999999</v>
      </c>
      <c r="AH611" s="17"/>
      <c r="AI611" s="17"/>
      <c r="AJ611" s="17">
        <v>25.620999999999999</v>
      </c>
      <c r="AK611" s="17">
        <v>25.620999999999999</v>
      </c>
      <c r="AL611" s="17">
        <v>25.620999999999999</v>
      </c>
      <c r="AM611" s="48">
        <v>3</v>
      </c>
      <c r="AN611" s="48">
        <v>3</v>
      </c>
      <c r="AO611" s="48">
        <v>3</v>
      </c>
      <c r="AP611" s="48">
        <v>3</v>
      </c>
      <c r="AQ611" s="20" t="s">
        <v>850</v>
      </c>
      <c r="AR611" s="20" t="s">
        <v>850</v>
      </c>
      <c r="AS611" s="20" t="s">
        <v>850</v>
      </c>
      <c r="AT611" s="20"/>
      <c r="AU611" s="20"/>
    </row>
    <row r="612" spans="1:47" x14ac:dyDescent="0.25">
      <c r="A612" s="20" t="s">
        <v>465</v>
      </c>
      <c r="B612" s="20" t="s">
        <v>407</v>
      </c>
      <c r="C612" s="18">
        <v>2511</v>
      </c>
      <c r="D612" s="19" t="s">
        <v>469</v>
      </c>
      <c r="E612" s="18">
        <v>1732</v>
      </c>
      <c r="F612" s="17">
        <v>36166.400000000001</v>
      </c>
      <c r="G612" s="17">
        <v>100866.3</v>
      </c>
      <c r="H612" s="17">
        <v>58869.8</v>
      </c>
      <c r="I612" s="17">
        <v>62457.4</v>
      </c>
      <c r="J612" s="17">
        <v>124078.5</v>
      </c>
      <c r="K612" s="17">
        <v>95800.733333333294</v>
      </c>
      <c r="L612" s="17">
        <v>95800.733333333294</v>
      </c>
      <c r="M612" s="17">
        <v>95800.733333333294</v>
      </c>
      <c r="N612" s="17">
        <v>257812337.563333</v>
      </c>
      <c r="O612" s="17">
        <v>257812337.563333</v>
      </c>
      <c r="P612" s="17">
        <v>257812337.563333</v>
      </c>
      <c r="Q612" s="47">
        <v>3.7159095735594499E-4</v>
      </c>
      <c r="R612" s="47">
        <v>3.7159095735594499E-4</v>
      </c>
      <c r="S612" s="47">
        <v>3.7159095735594499E-4</v>
      </c>
      <c r="T612" s="17">
        <v>3426.65</v>
      </c>
      <c r="U612" s="17">
        <v>3716.4</v>
      </c>
      <c r="V612" s="17">
        <v>3716.4</v>
      </c>
      <c r="W612" s="17">
        <v>3716.4</v>
      </c>
      <c r="X612" s="17">
        <v>1.27331215402375</v>
      </c>
      <c r="Y612" s="17">
        <v>1.38098063391763</v>
      </c>
      <c r="Z612" s="17">
        <v>1.38098063391763</v>
      </c>
      <c r="AA612" s="17">
        <v>1.38098063391763</v>
      </c>
      <c r="AB612" s="17">
        <v>8.1479999999999997</v>
      </c>
      <c r="AC612" s="17">
        <v>22.698</v>
      </c>
      <c r="AD612" s="17">
        <v>12.156000000000001</v>
      </c>
      <c r="AE612" s="17">
        <v>13.170999999999999</v>
      </c>
      <c r="AF612" s="17">
        <v>25.620999999999999</v>
      </c>
      <c r="AG612" s="17">
        <v>25.620999999999999</v>
      </c>
      <c r="AH612" s="17"/>
      <c r="AI612" s="17"/>
      <c r="AJ612" s="17">
        <v>25.620999999999999</v>
      </c>
      <c r="AK612" s="17">
        <v>25.620999999999999</v>
      </c>
      <c r="AL612" s="17">
        <v>25.620999999999999</v>
      </c>
      <c r="AM612" s="48">
        <v>3</v>
      </c>
      <c r="AN612" s="48">
        <v>3</v>
      </c>
      <c r="AO612" s="48">
        <v>3</v>
      </c>
      <c r="AP612" s="48">
        <v>3</v>
      </c>
      <c r="AQ612" s="20" t="s">
        <v>850</v>
      </c>
      <c r="AR612" s="20" t="s">
        <v>850</v>
      </c>
      <c r="AS612" s="20" t="s">
        <v>850</v>
      </c>
      <c r="AT612" s="20"/>
      <c r="AU612" s="20"/>
    </row>
    <row r="613" spans="1:47" x14ac:dyDescent="0.25">
      <c r="A613" s="20" t="s">
        <v>465</v>
      </c>
      <c r="B613" s="20" t="s">
        <v>407</v>
      </c>
      <c r="C613" s="18">
        <v>2511</v>
      </c>
      <c r="D613" s="19" t="s">
        <v>470</v>
      </c>
      <c r="E613" s="18">
        <v>1733</v>
      </c>
      <c r="F613" s="17">
        <v>108254.3</v>
      </c>
      <c r="G613" s="17">
        <v>179615.1</v>
      </c>
      <c r="H613" s="17">
        <v>114828.8</v>
      </c>
      <c r="I613" s="17">
        <v>113225.5</v>
      </c>
      <c r="J613" s="17">
        <v>171772.5</v>
      </c>
      <c r="K613" s="17">
        <v>155405.46666666601</v>
      </c>
      <c r="L613" s="17">
        <v>155405.46666666601</v>
      </c>
      <c r="M613" s="17">
        <v>155405.46666666601</v>
      </c>
      <c r="N613" s="17">
        <v>257812337.563333</v>
      </c>
      <c r="O613" s="17">
        <v>257812337.563333</v>
      </c>
      <c r="P613" s="17">
        <v>257812337.563333</v>
      </c>
      <c r="Q613" s="47">
        <v>6.0278522019331301E-4</v>
      </c>
      <c r="R613" s="47">
        <v>6.0278522019331301E-4</v>
      </c>
      <c r="S613" s="47">
        <v>6.0278522019331301E-4</v>
      </c>
      <c r="T613" s="17">
        <v>3426.65</v>
      </c>
      <c r="U613" s="17">
        <v>3716.4</v>
      </c>
      <c r="V613" s="17">
        <v>3716.4</v>
      </c>
      <c r="W613" s="17">
        <v>3716.4</v>
      </c>
      <c r="X613" s="17">
        <v>2.06553397477541</v>
      </c>
      <c r="Y613" s="17">
        <v>2.2401909923264198</v>
      </c>
      <c r="Z613" s="17">
        <v>2.2401909923264198</v>
      </c>
      <c r="AA613" s="17">
        <v>2.2401909923264198</v>
      </c>
      <c r="AB613" s="17">
        <v>24.390999999999998</v>
      </c>
      <c r="AC613" s="17">
        <v>40.421999999999997</v>
      </c>
      <c r="AD613" s="17">
        <v>23.818000000000001</v>
      </c>
      <c r="AE613" s="17">
        <v>23.8</v>
      </c>
      <c r="AF613" s="17">
        <v>35.536999999999999</v>
      </c>
      <c r="AG613" s="17">
        <v>40.421999999999997</v>
      </c>
      <c r="AH613" s="17"/>
      <c r="AI613" s="17"/>
      <c r="AJ613" s="17">
        <v>40.421999999999997</v>
      </c>
      <c r="AK613" s="17">
        <v>40.421999999999997</v>
      </c>
      <c r="AL613" s="17">
        <v>40.421999999999997</v>
      </c>
      <c r="AM613" s="48">
        <v>5</v>
      </c>
      <c r="AN613" s="48">
        <v>5</v>
      </c>
      <c r="AO613" s="48">
        <v>5</v>
      </c>
      <c r="AP613" s="48">
        <v>5</v>
      </c>
      <c r="AQ613" s="20" t="s">
        <v>850</v>
      </c>
      <c r="AR613" s="20" t="s">
        <v>850</v>
      </c>
      <c r="AS613" s="20" t="s">
        <v>850</v>
      </c>
      <c r="AT613" s="20"/>
      <c r="AU613" s="20"/>
    </row>
    <row r="614" spans="1:47" x14ac:dyDescent="0.25">
      <c r="A614" s="20" t="s">
        <v>465</v>
      </c>
      <c r="B614" s="20" t="s">
        <v>407</v>
      </c>
      <c r="C614" s="18">
        <v>2511</v>
      </c>
      <c r="D614" s="19" t="s">
        <v>471</v>
      </c>
      <c r="E614" s="18">
        <v>1734</v>
      </c>
      <c r="F614" s="17">
        <v>108254.3</v>
      </c>
      <c r="G614" s="17">
        <v>179615.1</v>
      </c>
      <c r="H614" s="17">
        <v>114828.8</v>
      </c>
      <c r="I614" s="17">
        <v>113225.5</v>
      </c>
      <c r="J614" s="17">
        <v>171772.5</v>
      </c>
      <c r="K614" s="17">
        <v>155405.46666666601</v>
      </c>
      <c r="L614" s="17">
        <v>155405.46666666601</v>
      </c>
      <c r="M614" s="17">
        <v>155405.46666666601</v>
      </c>
      <c r="N614" s="17">
        <v>257812337.563333</v>
      </c>
      <c r="O614" s="17">
        <v>257812337.563333</v>
      </c>
      <c r="P614" s="17">
        <v>257812337.563333</v>
      </c>
      <c r="Q614" s="47">
        <v>6.0278522019331301E-4</v>
      </c>
      <c r="R614" s="47">
        <v>6.0278522019331301E-4</v>
      </c>
      <c r="S614" s="47">
        <v>6.0278522019331301E-4</v>
      </c>
      <c r="T614" s="17">
        <v>3426.65</v>
      </c>
      <c r="U614" s="17">
        <v>3716.4</v>
      </c>
      <c r="V614" s="17">
        <v>3716.4</v>
      </c>
      <c r="W614" s="17">
        <v>3716.4</v>
      </c>
      <c r="X614" s="17">
        <v>2.06553397477541</v>
      </c>
      <c r="Y614" s="17">
        <v>2.2401909923264198</v>
      </c>
      <c r="Z614" s="17">
        <v>2.2401909923264198</v>
      </c>
      <c r="AA614" s="17">
        <v>2.2401909923264198</v>
      </c>
      <c r="AB614" s="17">
        <v>24.390999999999998</v>
      </c>
      <c r="AC614" s="17">
        <v>40.421999999999997</v>
      </c>
      <c r="AD614" s="17">
        <v>23.818000000000001</v>
      </c>
      <c r="AE614" s="17">
        <v>23.8</v>
      </c>
      <c r="AF614" s="17">
        <v>35.536999999999999</v>
      </c>
      <c r="AG614" s="17">
        <v>40.421999999999997</v>
      </c>
      <c r="AH614" s="17"/>
      <c r="AI614" s="17"/>
      <c r="AJ614" s="17">
        <v>40.421999999999997</v>
      </c>
      <c r="AK614" s="17">
        <v>40.421999999999997</v>
      </c>
      <c r="AL614" s="17">
        <v>40.421999999999997</v>
      </c>
      <c r="AM614" s="48">
        <v>5</v>
      </c>
      <c r="AN614" s="48">
        <v>5</v>
      </c>
      <c r="AO614" s="48">
        <v>5</v>
      </c>
      <c r="AP614" s="48">
        <v>5</v>
      </c>
      <c r="AQ614" s="20" t="s">
        <v>850</v>
      </c>
      <c r="AR614" s="20" t="s">
        <v>850</v>
      </c>
      <c r="AS614" s="20" t="s">
        <v>850</v>
      </c>
      <c r="AT614" s="20"/>
      <c r="AU614" s="20"/>
    </row>
    <row r="615" spans="1:47" x14ac:dyDescent="0.25">
      <c r="A615" s="20" t="s">
        <v>465</v>
      </c>
      <c r="B615" s="20" t="s">
        <v>407</v>
      </c>
      <c r="C615" s="18">
        <v>2511</v>
      </c>
      <c r="D615" s="19" t="s">
        <v>472</v>
      </c>
      <c r="E615" s="18">
        <v>1735</v>
      </c>
      <c r="F615" s="17">
        <v>86819.9</v>
      </c>
      <c r="G615" s="17">
        <v>151966.79999999999</v>
      </c>
      <c r="H615" s="17">
        <v>69764.3</v>
      </c>
      <c r="I615" s="17">
        <v>68742.8</v>
      </c>
      <c r="J615" s="17">
        <v>155805.20000000001</v>
      </c>
      <c r="K615" s="17">
        <v>131530.63333333301</v>
      </c>
      <c r="L615" s="17">
        <v>131530.63333333301</v>
      </c>
      <c r="M615" s="17">
        <v>131530.63333333301</v>
      </c>
      <c r="N615" s="17">
        <v>257812337.563333</v>
      </c>
      <c r="O615" s="17">
        <v>257812337.563333</v>
      </c>
      <c r="P615" s="17">
        <v>257812337.563333</v>
      </c>
      <c r="Q615" s="47">
        <v>5.1017974770513797E-4</v>
      </c>
      <c r="R615" s="47">
        <v>5.1017974770513797E-4</v>
      </c>
      <c r="S615" s="47">
        <v>5.1017974770513797E-4</v>
      </c>
      <c r="T615" s="17">
        <v>3426.65</v>
      </c>
      <c r="U615" s="17">
        <v>3716.4</v>
      </c>
      <c r="V615" s="17">
        <v>3716.4</v>
      </c>
      <c r="W615" s="17">
        <v>3716.4</v>
      </c>
      <c r="X615" s="17">
        <v>1.7482074324738099</v>
      </c>
      <c r="Y615" s="17">
        <v>1.89603201437137</v>
      </c>
      <c r="Z615" s="17">
        <v>1.89603201437137</v>
      </c>
      <c r="AA615" s="17">
        <v>1.89603201437137</v>
      </c>
      <c r="AB615" s="17">
        <v>19.536999999999999</v>
      </c>
      <c r="AC615" s="17">
        <v>34.195</v>
      </c>
      <c r="AD615" s="17">
        <v>14.553000000000001</v>
      </c>
      <c r="AE615" s="17">
        <v>14.256</v>
      </c>
      <c r="AF615" s="17">
        <v>32.171999999999997</v>
      </c>
      <c r="AG615" s="17">
        <v>34.195</v>
      </c>
      <c r="AH615" s="17"/>
      <c r="AI615" s="17"/>
      <c r="AJ615" s="17">
        <v>34.195</v>
      </c>
      <c r="AK615" s="17">
        <v>34.195</v>
      </c>
      <c r="AL615" s="17">
        <v>34.195</v>
      </c>
      <c r="AM615" s="48">
        <v>4</v>
      </c>
      <c r="AN615" s="48">
        <v>4</v>
      </c>
      <c r="AO615" s="48">
        <v>4</v>
      </c>
      <c r="AP615" s="48">
        <v>4</v>
      </c>
      <c r="AQ615" s="20" t="s">
        <v>850</v>
      </c>
      <c r="AR615" s="20" t="s">
        <v>850</v>
      </c>
      <c r="AS615" s="20" t="s">
        <v>850</v>
      </c>
      <c r="AT615" s="20"/>
      <c r="AU615" s="20"/>
    </row>
    <row r="616" spans="1:47" x14ac:dyDescent="0.25">
      <c r="A616" s="20" t="s">
        <v>465</v>
      </c>
      <c r="B616" s="20" t="s">
        <v>407</v>
      </c>
      <c r="C616" s="18">
        <v>2511</v>
      </c>
      <c r="D616" s="19" t="s">
        <v>473</v>
      </c>
      <c r="E616" s="18">
        <v>1736</v>
      </c>
      <c r="F616" s="17">
        <v>86819.9</v>
      </c>
      <c r="G616" s="17">
        <v>151966.79999999999</v>
      </c>
      <c r="H616" s="17">
        <v>69764.3</v>
      </c>
      <c r="I616" s="17">
        <v>68742.8</v>
      </c>
      <c r="J616" s="17">
        <v>155805.20000000001</v>
      </c>
      <c r="K616" s="17">
        <v>131530.63333333301</v>
      </c>
      <c r="L616" s="17">
        <v>131530.63333333301</v>
      </c>
      <c r="M616" s="17">
        <v>131530.63333333301</v>
      </c>
      <c r="N616" s="17">
        <v>257812337.563333</v>
      </c>
      <c r="O616" s="17">
        <v>257812337.563333</v>
      </c>
      <c r="P616" s="17">
        <v>257812337.563333</v>
      </c>
      <c r="Q616" s="47">
        <v>5.1017974770513797E-4</v>
      </c>
      <c r="R616" s="47">
        <v>5.1017974770513797E-4</v>
      </c>
      <c r="S616" s="47">
        <v>5.1017974770513797E-4</v>
      </c>
      <c r="T616" s="17">
        <v>3426.65</v>
      </c>
      <c r="U616" s="17">
        <v>3716.4</v>
      </c>
      <c r="V616" s="17">
        <v>3716.4</v>
      </c>
      <c r="W616" s="17">
        <v>3716.4</v>
      </c>
      <c r="X616" s="17">
        <v>1.7482074324738099</v>
      </c>
      <c r="Y616" s="17">
        <v>1.89603201437137</v>
      </c>
      <c r="Z616" s="17">
        <v>1.89603201437137</v>
      </c>
      <c r="AA616" s="17">
        <v>1.89603201437137</v>
      </c>
      <c r="AB616" s="17">
        <v>19.536999999999999</v>
      </c>
      <c r="AC616" s="17">
        <v>34.195</v>
      </c>
      <c r="AD616" s="17">
        <v>14.553000000000001</v>
      </c>
      <c r="AE616" s="17">
        <v>14.256</v>
      </c>
      <c r="AF616" s="17">
        <v>32.171999999999997</v>
      </c>
      <c r="AG616" s="17">
        <v>34.195</v>
      </c>
      <c r="AH616" s="17"/>
      <c r="AI616" s="17"/>
      <c r="AJ616" s="17">
        <v>34.195</v>
      </c>
      <c r="AK616" s="17">
        <v>34.195</v>
      </c>
      <c r="AL616" s="17">
        <v>34.195</v>
      </c>
      <c r="AM616" s="48">
        <v>4</v>
      </c>
      <c r="AN616" s="48">
        <v>4</v>
      </c>
      <c r="AO616" s="48">
        <v>4</v>
      </c>
      <c r="AP616" s="48">
        <v>4</v>
      </c>
      <c r="AQ616" s="20" t="s">
        <v>850</v>
      </c>
      <c r="AR616" s="20" t="s">
        <v>850</v>
      </c>
      <c r="AS616" s="20" t="s">
        <v>850</v>
      </c>
      <c r="AT616" s="20"/>
      <c r="AU616" s="20"/>
    </row>
    <row r="617" spans="1:47" x14ac:dyDescent="0.25">
      <c r="A617" s="20" t="s">
        <v>474</v>
      </c>
      <c r="B617" s="20" t="s">
        <v>407</v>
      </c>
      <c r="C617" s="18">
        <v>2493</v>
      </c>
      <c r="D617" s="19" t="s">
        <v>95</v>
      </c>
      <c r="E617" s="18">
        <v>1614</v>
      </c>
      <c r="F617" s="17">
        <v>5566390.6500000004</v>
      </c>
      <c r="G617" s="17">
        <v>4861854.875</v>
      </c>
      <c r="H617" s="17">
        <v>5237163.95</v>
      </c>
      <c r="I617" s="17">
        <v>4990614.3250000002</v>
      </c>
      <c r="J617" s="17">
        <v>5094978.25</v>
      </c>
      <c r="K617" s="17">
        <v>5299510.95</v>
      </c>
      <c r="L617" s="17">
        <v>5299510.95</v>
      </c>
      <c r="M617" s="17">
        <v>5299510.95</v>
      </c>
      <c r="N617" s="17">
        <v>257812337.563333</v>
      </c>
      <c r="O617" s="17">
        <v>257812337.563333</v>
      </c>
      <c r="P617" s="17">
        <v>257812337.563333</v>
      </c>
      <c r="Q617" s="47">
        <v>2.05556917876288E-2</v>
      </c>
      <c r="R617" s="47">
        <v>2.05556917876288E-2</v>
      </c>
      <c r="S617" s="47">
        <v>2.05556917876288E-2</v>
      </c>
      <c r="T617" s="17">
        <v>3426.65</v>
      </c>
      <c r="U617" s="17">
        <v>3716.4</v>
      </c>
      <c r="V617" s="17">
        <v>3716.4</v>
      </c>
      <c r="W617" s="17">
        <v>3716.4</v>
      </c>
      <c r="X617" s="17">
        <v>70.437161264078199</v>
      </c>
      <c r="Y617" s="17">
        <v>76.393172959543705</v>
      </c>
      <c r="Z617" s="17">
        <v>76.393172959543705</v>
      </c>
      <c r="AA617" s="17">
        <v>76.393172959543705</v>
      </c>
      <c r="AB617" s="17">
        <v>19.574999999999999</v>
      </c>
      <c r="AC617" s="17">
        <v>17.425999999999998</v>
      </c>
      <c r="AD617" s="17">
        <v>19.867999999999999</v>
      </c>
      <c r="AE617" s="17">
        <v>17.449000000000002</v>
      </c>
      <c r="AF617" s="17">
        <v>17.609000000000002</v>
      </c>
      <c r="AG617" s="17">
        <v>19.867999999999999</v>
      </c>
      <c r="AH617" s="17"/>
      <c r="AI617" s="17"/>
      <c r="AJ617" s="17">
        <v>19.867999999999999</v>
      </c>
      <c r="AK617" s="17">
        <v>19.867999999999999</v>
      </c>
      <c r="AL617" s="17">
        <v>19.867999999999999</v>
      </c>
      <c r="AM617" s="48">
        <v>20</v>
      </c>
      <c r="AN617" s="48">
        <v>20</v>
      </c>
      <c r="AO617" s="48">
        <v>20</v>
      </c>
      <c r="AP617" s="48">
        <v>20</v>
      </c>
      <c r="AQ617" s="20" t="s">
        <v>850</v>
      </c>
      <c r="AR617" s="20" t="s">
        <v>850</v>
      </c>
      <c r="AS617" s="20" t="s">
        <v>850</v>
      </c>
      <c r="AT617" s="20"/>
      <c r="AU617" s="20"/>
    </row>
    <row r="618" spans="1:47" x14ac:dyDescent="0.25">
      <c r="A618" s="20" t="s">
        <v>474</v>
      </c>
      <c r="B618" s="20" t="s">
        <v>407</v>
      </c>
      <c r="C618" s="18">
        <v>2493</v>
      </c>
      <c r="D618" s="19" t="s">
        <v>96</v>
      </c>
      <c r="E618" s="18">
        <v>1615</v>
      </c>
      <c r="F618" s="17">
        <v>5521881.5999999996</v>
      </c>
      <c r="G618" s="17">
        <v>4700307.9249999998</v>
      </c>
      <c r="H618" s="17">
        <v>4933658.625</v>
      </c>
      <c r="I618" s="17">
        <v>4997421.0750000002</v>
      </c>
      <c r="J618" s="17">
        <v>5274898.5250000004</v>
      </c>
      <c r="K618" s="17">
        <v>5264733.7333333297</v>
      </c>
      <c r="L618" s="17">
        <v>5264733.7333333297</v>
      </c>
      <c r="M618" s="17">
        <v>5264733.7333333297</v>
      </c>
      <c r="N618" s="17">
        <v>257812337.563333</v>
      </c>
      <c r="O618" s="17">
        <v>257812337.563333</v>
      </c>
      <c r="P618" s="17">
        <v>257812337.563333</v>
      </c>
      <c r="Q618" s="47">
        <v>2.04207982561735E-2</v>
      </c>
      <c r="R618" s="47">
        <v>2.04207982561735E-2</v>
      </c>
      <c r="S618" s="47">
        <v>2.04207982561735E-2</v>
      </c>
      <c r="T618" s="17">
        <v>3426.65</v>
      </c>
      <c r="U618" s="17">
        <v>3716.4</v>
      </c>
      <c r="V618" s="17">
        <v>3716.4</v>
      </c>
      <c r="W618" s="17">
        <v>3716.4</v>
      </c>
      <c r="X618" s="17">
        <v>69.974928344516897</v>
      </c>
      <c r="Y618" s="17">
        <v>75.891854639243206</v>
      </c>
      <c r="Z618" s="17">
        <v>75.891854639243206</v>
      </c>
      <c r="AA618" s="17">
        <v>75.891854639243206</v>
      </c>
      <c r="AB618" s="17">
        <v>19.986999999999998</v>
      </c>
      <c r="AC618" s="17">
        <v>16.373000000000001</v>
      </c>
      <c r="AD618" s="17">
        <v>18.864999999999998</v>
      </c>
      <c r="AE618" s="17">
        <v>16.228000000000002</v>
      </c>
      <c r="AF618" s="17">
        <v>19.215</v>
      </c>
      <c r="AG618" s="17">
        <v>19.986999999999998</v>
      </c>
      <c r="AH618" s="17"/>
      <c r="AI618" s="17"/>
      <c r="AJ618" s="17">
        <v>19.986999999999998</v>
      </c>
      <c r="AK618" s="17">
        <v>19.986999999999998</v>
      </c>
      <c r="AL618" s="17">
        <v>19.986999999999998</v>
      </c>
      <c r="AM618" s="48">
        <v>20</v>
      </c>
      <c r="AN618" s="48">
        <v>20</v>
      </c>
      <c r="AO618" s="48">
        <v>20</v>
      </c>
      <c r="AP618" s="48">
        <v>20</v>
      </c>
      <c r="AQ618" s="20" t="s">
        <v>850</v>
      </c>
      <c r="AR618" s="20" t="s">
        <v>850</v>
      </c>
      <c r="AS618" s="20" t="s">
        <v>850</v>
      </c>
      <c r="AT618" s="20"/>
      <c r="AU618" s="20"/>
    </row>
    <row r="619" spans="1:47" x14ac:dyDescent="0.25">
      <c r="A619" s="20" t="s">
        <v>474</v>
      </c>
      <c r="B619" s="20" t="s">
        <v>407</v>
      </c>
      <c r="C619" s="18">
        <v>2493</v>
      </c>
      <c r="D619" s="19" t="s">
        <v>290</v>
      </c>
      <c r="E619" s="18">
        <v>1617</v>
      </c>
      <c r="F619" s="17">
        <v>2538238</v>
      </c>
      <c r="G619" s="17">
        <v>2861999.6</v>
      </c>
      <c r="H619" s="17">
        <v>3006027.0750000002</v>
      </c>
      <c r="I619" s="17">
        <v>3662084.9</v>
      </c>
      <c r="J619" s="17">
        <v>3568169.05</v>
      </c>
      <c r="K619" s="17">
        <v>3412093.6749999998</v>
      </c>
      <c r="L619" s="17">
        <v>3412093.6749999998</v>
      </c>
      <c r="M619" s="17">
        <v>3412093.6749999998</v>
      </c>
      <c r="N619" s="17">
        <v>257812337.563333</v>
      </c>
      <c r="O619" s="17">
        <v>257812337.563333</v>
      </c>
      <c r="P619" s="17">
        <v>257812337.563333</v>
      </c>
      <c r="Q619" s="47">
        <v>1.32347959265595E-2</v>
      </c>
      <c r="R619" s="47">
        <v>1.32347959265595E-2</v>
      </c>
      <c r="S619" s="47">
        <v>1.32347959265595E-2</v>
      </c>
      <c r="T619" s="17">
        <v>3426.65</v>
      </c>
      <c r="U619" s="17">
        <v>3716.4</v>
      </c>
      <c r="V619" s="17">
        <v>3716.4</v>
      </c>
      <c r="W619" s="17">
        <v>3716.4</v>
      </c>
      <c r="X619" s="17">
        <v>45.351013461745197</v>
      </c>
      <c r="Y619" s="17">
        <v>49.185795581465896</v>
      </c>
      <c r="Z619" s="17">
        <v>49.185795581465896</v>
      </c>
      <c r="AA619" s="17">
        <v>49.185795581465896</v>
      </c>
      <c r="AB619" s="17">
        <v>132.85599999999999</v>
      </c>
      <c r="AC619" s="17">
        <v>146.02099999999999</v>
      </c>
      <c r="AD619" s="17">
        <v>194.453</v>
      </c>
      <c r="AE619" s="17">
        <v>233.31800000000001</v>
      </c>
      <c r="AF619" s="17">
        <v>247.267</v>
      </c>
      <c r="AG619" s="17">
        <v>247.267</v>
      </c>
      <c r="AH619" s="17"/>
      <c r="AI619" s="17"/>
      <c r="AJ619" s="17">
        <v>247.267</v>
      </c>
      <c r="AK619" s="17">
        <v>247.267</v>
      </c>
      <c r="AL619" s="17">
        <v>247.267</v>
      </c>
      <c r="AM619" s="48">
        <v>102</v>
      </c>
      <c r="AN619" s="48">
        <v>116</v>
      </c>
      <c r="AO619" s="48">
        <v>116</v>
      </c>
      <c r="AP619" s="48">
        <v>116</v>
      </c>
      <c r="AQ619" s="20" t="s">
        <v>850</v>
      </c>
      <c r="AR619" s="20" t="s">
        <v>850</v>
      </c>
      <c r="AS619" s="20" t="s">
        <v>850</v>
      </c>
      <c r="AT619" s="20"/>
      <c r="AU619" s="20"/>
    </row>
    <row r="620" spans="1:47" x14ac:dyDescent="0.25">
      <c r="A620" s="20" t="s">
        <v>474</v>
      </c>
      <c r="B620" s="20" t="s">
        <v>407</v>
      </c>
      <c r="C620" s="18">
        <v>2493</v>
      </c>
      <c r="D620" s="19" t="s">
        <v>291</v>
      </c>
      <c r="E620" s="18">
        <v>1618</v>
      </c>
      <c r="F620" s="17">
        <v>719000.25</v>
      </c>
      <c r="G620" s="17">
        <v>2220052.0750000002</v>
      </c>
      <c r="H620" s="17">
        <v>1331345.1000000001</v>
      </c>
      <c r="I620" s="17">
        <v>437053.3</v>
      </c>
      <c r="J620" s="17">
        <v>1487220</v>
      </c>
      <c r="K620" s="17">
        <v>1679539.0583333301</v>
      </c>
      <c r="L620" s="17">
        <v>1679539.0583333301</v>
      </c>
      <c r="M620" s="17">
        <v>1679539.0583333301</v>
      </c>
      <c r="N620" s="17">
        <v>257812337.563333</v>
      </c>
      <c r="O620" s="17">
        <v>257812337.563333</v>
      </c>
      <c r="P620" s="17">
        <v>257812337.563333</v>
      </c>
      <c r="Q620" s="47">
        <v>6.5145798459732103E-3</v>
      </c>
      <c r="R620" s="47">
        <v>6.5145798459732103E-3</v>
      </c>
      <c r="S620" s="47">
        <v>6.5145798459732103E-3</v>
      </c>
      <c r="T620" s="17">
        <v>3426.65</v>
      </c>
      <c r="U620" s="17">
        <v>3716.4</v>
      </c>
      <c r="V620" s="17">
        <v>3716.4</v>
      </c>
      <c r="W620" s="17">
        <v>3716.4</v>
      </c>
      <c r="X620" s="17">
        <v>22.323185029204101</v>
      </c>
      <c r="Y620" s="17">
        <v>24.210784539574799</v>
      </c>
      <c r="Z620" s="17">
        <v>24.210784539574799</v>
      </c>
      <c r="AA620" s="17">
        <v>24.210784539574799</v>
      </c>
      <c r="AB620" s="17">
        <v>34.4</v>
      </c>
      <c r="AC620" s="17">
        <v>105.869</v>
      </c>
      <c r="AD620" s="17">
        <v>69.171000000000006</v>
      </c>
      <c r="AE620" s="17">
        <v>21.193999999999999</v>
      </c>
      <c r="AF620" s="17">
        <v>76.585999999999999</v>
      </c>
      <c r="AG620" s="17">
        <v>105.869</v>
      </c>
      <c r="AH620" s="17"/>
      <c r="AI620" s="17"/>
      <c r="AJ620" s="17">
        <v>105.869</v>
      </c>
      <c r="AK620" s="17">
        <v>105.869</v>
      </c>
      <c r="AL620" s="17">
        <v>105.869</v>
      </c>
      <c r="AM620" s="48">
        <v>50</v>
      </c>
      <c r="AN620" s="48">
        <v>57</v>
      </c>
      <c r="AO620" s="48">
        <v>57</v>
      </c>
      <c r="AP620" s="48">
        <v>57</v>
      </c>
      <c r="AQ620" s="20" t="s">
        <v>850</v>
      </c>
      <c r="AR620" s="20" t="s">
        <v>850</v>
      </c>
      <c r="AS620" s="20" t="s">
        <v>850</v>
      </c>
      <c r="AT620" s="20"/>
      <c r="AU620" s="20"/>
    </row>
    <row r="621" spans="1:47" x14ac:dyDescent="0.25">
      <c r="A621" s="20" t="s">
        <v>475</v>
      </c>
      <c r="B621" s="20" t="s">
        <v>407</v>
      </c>
      <c r="C621" s="18">
        <v>55786</v>
      </c>
      <c r="D621" s="19" t="s">
        <v>7</v>
      </c>
      <c r="E621" s="18">
        <v>10132</v>
      </c>
      <c r="F621" s="17">
        <v>225710.40400000001</v>
      </c>
      <c r="G621" s="17">
        <v>356031.576</v>
      </c>
      <c r="H621" s="17">
        <v>235687.848</v>
      </c>
      <c r="I621" s="17">
        <v>296133.728</v>
      </c>
      <c r="J621" s="17">
        <v>529227.05700000003</v>
      </c>
      <c r="K621" s="17">
        <v>393797.453666666</v>
      </c>
      <c r="L621" s="17">
        <v>393797.453666666</v>
      </c>
      <c r="M621" s="17">
        <v>393797.453666666</v>
      </c>
      <c r="N621" s="17">
        <v>257812337.563333</v>
      </c>
      <c r="O621" s="17">
        <v>257812337.563333</v>
      </c>
      <c r="P621" s="17">
        <v>257812337.563333</v>
      </c>
      <c r="Q621" s="47">
        <v>1.5274577523658099E-3</v>
      </c>
      <c r="R621" s="47">
        <v>1.5274577523658099E-3</v>
      </c>
      <c r="S621" s="47">
        <v>1.5274577523658099E-3</v>
      </c>
      <c r="T621" s="17">
        <v>3426.65</v>
      </c>
      <c r="U621" s="17">
        <v>3716.4</v>
      </c>
      <c r="V621" s="17">
        <v>3716.4</v>
      </c>
      <c r="W621" s="17">
        <v>3716.4</v>
      </c>
      <c r="X621" s="17">
        <v>5.2340631071443298</v>
      </c>
      <c r="Y621" s="17">
        <v>5.6766439908923196</v>
      </c>
      <c r="Z621" s="17">
        <v>5.6766439908923196</v>
      </c>
      <c r="AA621" s="17">
        <v>5.6766439908923196</v>
      </c>
      <c r="AB621" s="17">
        <v>1.2529999999999999</v>
      </c>
      <c r="AC621" s="17">
        <v>1.853</v>
      </c>
      <c r="AD621" s="17">
        <v>1.284</v>
      </c>
      <c r="AE621" s="17">
        <v>1.3320000000000001</v>
      </c>
      <c r="AF621" s="17">
        <v>2.1840000000000002</v>
      </c>
      <c r="AG621" s="17">
        <v>2.1840000000000002</v>
      </c>
      <c r="AH621" s="17"/>
      <c r="AI621" s="17"/>
      <c r="AJ621" s="17">
        <v>2.1840000000000002</v>
      </c>
      <c r="AK621" s="17">
        <v>2.1840000000000002</v>
      </c>
      <c r="AL621" s="17">
        <v>2.1840000000000002</v>
      </c>
      <c r="AM621" s="48">
        <v>2</v>
      </c>
      <c r="AN621" s="48">
        <v>2</v>
      </c>
      <c r="AO621" s="48">
        <v>2</v>
      </c>
      <c r="AP621" s="48">
        <v>2</v>
      </c>
      <c r="AQ621" s="20" t="s">
        <v>850</v>
      </c>
      <c r="AR621" s="20" t="s">
        <v>850</v>
      </c>
      <c r="AS621" s="20" t="s">
        <v>850</v>
      </c>
      <c r="AT621" s="20"/>
      <c r="AU621" s="20"/>
    </row>
    <row r="622" spans="1:47" x14ac:dyDescent="0.25">
      <c r="A622" s="20" t="s">
        <v>475</v>
      </c>
      <c r="B622" s="20" t="s">
        <v>407</v>
      </c>
      <c r="C622" s="18">
        <v>55786</v>
      </c>
      <c r="D622" s="19" t="s">
        <v>6</v>
      </c>
      <c r="E622" s="18">
        <v>10133</v>
      </c>
      <c r="F622" s="17">
        <v>207399.16</v>
      </c>
      <c r="G622" s="17">
        <v>341923.10600000003</v>
      </c>
      <c r="H622" s="17">
        <v>230490.31099999999</v>
      </c>
      <c r="I622" s="17">
        <v>275396.81800000003</v>
      </c>
      <c r="J622" s="17">
        <v>430060.136</v>
      </c>
      <c r="K622" s="17">
        <v>349126.68666666601</v>
      </c>
      <c r="L622" s="17">
        <v>349126.68666666601</v>
      </c>
      <c r="M622" s="17">
        <v>349126.68666666601</v>
      </c>
      <c r="N622" s="17">
        <v>257812337.563333</v>
      </c>
      <c r="O622" s="17">
        <v>257812337.563333</v>
      </c>
      <c r="P622" s="17">
        <v>257812337.563333</v>
      </c>
      <c r="Q622" s="47">
        <v>1.35418921362093E-3</v>
      </c>
      <c r="R622" s="47">
        <v>1.35418921362093E-3</v>
      </c>
      <c r="S622" s="47">
        <v>1.35418921362093E-3</v>
      </c>
      <c r="T622" s="17">
        <v>3426.65</v>
      </c>
      <c r="U622" s="17">
        <v>3716.4</v>
      </c>
      <c r="V622" s="17">
        <v>3716.4</v>
      </c>
      <c r="W622" s="17">
        <v>3716.4</v>
      </c>
      <c r="X622" s="17">
        <v>4.64033246885419</v>
      </c>
      <c r="Y622" s="17">
        <v>5.0327087935008601</v>
      </c>
      <c r="Z622" s="17">
        <v>5.0327087935008601</v>
      </c>
      <c r="AA622" s="17">
        <v>5.0327087935008601</v>
      </c>
      <c r="AB622" s="17">
        <v>1.083</v>
      </c>
      <c r="AC622" s="17">
        <v>1.67</v>
      </c>
      <c r="AD622" s="17">
        <v>1.1739999999999999</v>
      </c>
      <c r="AE622" s="17">
        <v>1.2130000000000001</v>
      </c>
      <c r="AF622" s="17">
        <v>1.728</v>
      </c>
      <c r="AG622" s="17">
        <v>1.728</v>
      </c>
      <c r="AH622" s="17"/>
      <c r="AI622" s="17"/>
      <c r="AJ622" s="17">
        <v>1.728</v>
      </c>
      <c r="AK622" s="17">
        <v>1.728</v>
      </c>
      <c r="AL622" s="17">
        <v>1.728</v>
      </c>
      <c r="AM622" s="48">
        <v>2</v>
      </c>
      <c r="AN622" s="48">
        <v>2</v>
      </c>
      <c r="AO622" s="48">
        <v>2</v>
      </c>
      <c r="AP622" s="48">
        <v>2</v>
      </c>
      <c r="AQ622" s="20" t="s">
        <v>850</v>
      </c>
      <c r="AR622" s="20" t="s">
        <v>850</v>
      </c>
      <c r="AS622" s="20" t="s">
        <v>850</v>
      </c>
      <c r="AT622" s="20"/>
      <c r="AU622" s="20"/>
    </row>
    <row r="623" spans="1:47" x14ac:dyDescent="0.25">
      <c r="A623" s="20" t="s">
        <v>717</v>
      </c>
      <c r="B623" s="20" t="s">
        <v>407</v>
      </c>
      <c r="C623" s="18">
        <v>56259</v>
      </c>
      <c r="D623" s="19" t="s">
        <v>2</v>
      </c>
      <c r="E623" s="18">
        <v>89574</v>
      </c>
      <c r="F623" s="17">
        <v>4339545.6270000003</v>
      </c>
      <c r="G623" s="17">
        <v>6293975.8049999997</v>
      </c>
      <c r="H623" s="17">
        <v>5517154.5599999996</v>
      </c>
      <c r="I623" s="17">
        <v>5637616.6789999995</v>
      </c>
      <c r="J623" s="17">
        <v>6428842.4479999999</v>
      </c>
      <c r="K623" s="17">
        <v>6120144.9773333296</v>
      </c>
      <c r="L623" s="17">
        <v>6120144.9773333296</v>
      </c>
      <c r="M623" s="17">
        <v>6120144.9773333296</v>
      </c>
      <c r="N623" s="17">
        <v>257812337.563333</v>
      </c>
      <c r="O623" s="17">
        <v>257812337.563333</v>
      </c>
      <c r="P623" s="17">
        <v>257812337.563333</v>
      </c>
      <c r="Q623" s="47">
        <v>2.3738759111285201E-2</v>
      </c>
      <c r="R623" s="47">
        <v>2.3738759111285201E-2</v>
      </c>
      <c r="S623" s="47">
        <v>2.3738759111285201E-2</v>
      </c>
      <c r="T623" s="17">
        <v>3426.65</v>
      </c>
      <c r="U623" s="17">
        <v>3716.4</v>
      </c>
      <c r="V623" s="17">
        <v>3716.4</v>
      </c>
      <c r="W623" s="17">
        <v>3716.4</v>
      </c>
      <c r="X623" s="17">
        <v>81.344418908685597</v>
      </c>
      <c r="Y623" s="17">
        <v>88.222724361180497</v>
      </c>
      <c r="Z623" s="17">
        <v>88.222724361180497</v>
      </c>
      <c r="AA623" s="17">
        <v>88.222724361180497</v>
      </c>
      <c r="AB623" s="17">
        <v>22.8</v>
      </c>
      <c r="AC623" s="17">
        <v>28.945</v>
      </c>
      <c r="AD623" s="17">
        <v>21.024999999999999</v>
      </c>
      <c r="AE623" s="17">
        <v>21.141999999999999</v>
      </c>
      <c r="AF623" s="17">
        <v>22.693000000000001</v>
      </c>
      <c r="AG623" s="17">
        <v>28.945</v>
      </c>
      <c r="AH623" s="17"/>
      <c r="AI623" s="17"/>
      <c r="AJ623" s="17">
        <v>28.945</v>
      </c>
      <c r="AK623" s="17">
        <v>28.945</v>
      </c>
      <c r="AL623" s="17">
        <v>28.945</v>
      </c>
      <c r="AM623" s="48">
        <v>29</v>
      </c>
      <c r="AN623" s="48">
        <v>29</v>
      </c>
      <c r="AO623" s="48">
        <v>29</v>
      </c>
      <c r="AP623" s="48">
        <v>29</v>
      </c>
      <c r="AQ623" s="20" t="s">
        <v>850</v>
      </c>
      <c r="AR623" s="20" t="s">
        <v>850</v>
      </c>
      <c r="AS623" s="20" t="s">
        <v>850</v>
      </c>
      <c r="AT623" s="20"/>
      <c r="AU623" s="20"/>
    </row>
    <row r="624" spans="1:47" x14ac:dyDescent="0.25">
      <c r="A624" s="20" t="s">
        <v>717</v>
      </c>
      <c r="B624" s="20" t="s">
        <v>407</v>
      </c>
      <c r="C624" s="18">
        <v>56259</v>
      </c>
      <c r="D624" s="19" t="s">
        <v>1</v>
      </c>
      <c r="E624" s="18">
        <v>89575</v>
      </c>
      <c r="F624" s="17">
        <v>4007658.003</v>
      </c>
      <c r="G624" s="17">
        <v>3413793.0060000001</v>
      </c>
      <c r="H624" s="17">
        <v>5126060.5480000004</v>
      </c>
      <c r="I624" s="17">
        <v>5648286.7910000002</v>
      </c>
      <c r="J624" s="17">
        <v>6286850.3559999997</v>
      </c>
      <c r="K624" s="17">
        <v>5687065.8983333297</v>
      </c>
      <c r="L624" s="17">
        <v>5687065.8983333297</v>
      </c>
      <c r="M624" s="17">
        <v>5687065.8983333297</v>
      </c>
      <c r="N624" s="17">
        <v>257812337.563333</v>
      </c>
      <c r="O624" s="17">
        <v>257812337.563333</v>
      </c>
      <c r="P624" s="17">
        <v>257812337.563333</v>
      </c>
      <c r="Q624" s="47">
        <v>2.20589361707186E-2</v>
      </c>
      <c r="R624" s="47">
        <v>2.20589361707186E-2</v>
      </c>
      <c r="S624" s="47">
        <v>2.20589361707186E-2</v>
      </c>
      <c r="T624" s="17">
        <v>3426.65</v>
      </c>
      <c r="U624" s="17">
        <v>3716.4</v>
      </c>
      <c r="V624" s="17">
        <v>3716.4</v>
      </c>
      <c r="W624" s="17">
        <v>3716.4</v>
      </c>
      <c r="X624" s="17">
        <v>75.588253629392895</v>
      </c>
      <c r="Y624" s="17">
        <v>81.979830384858602</v>
      </c>
      <c r="Z624" s="17">
        <v>81.979830384858602</v>
      </c>
      <c r="AA624" s="17">
        <v>81.979830384858602</v>
      </c>
      <c r="AB624" s="17">
        <v>21.611999999999998</v>
      </c>
      <c r="AC624" s="17">
        <v>18.856999999999999</v>
      </c>
      <c r="AD624" s="17">
        <v>18.931000000000001</v>
      </c>
      <c r="AE624" s="17">
        <v>19.413</v>
      </c>
      <c r="AF624" s="17">
        <v>21.582999999999998</v>
      </c>
      <c r="AG624" s="17">
        <v>21.611999999999998</v>
      </c>
      <c r="AH624" s="17"/>
      <c r="AI624" s="17"/>
      <c r="AJ624" s="17">
        <v>21.611999999999998</v>
      </c>
      <c r="AK624" s="17">
        <v>21.611999999999998</v>
      </c>
      <c r="AL624" s="17">
        <v>21.611999999999998</v>
      </c>
      <c r="AM624" s="48">
        <v>22</v>
      </c>
      <c r="AN624" s="48">
        <v>22</v>
      </c>
      <c r="AO624" s="48">
        <v>22</v>
      </c>
      <c r="AP624" s="48">
        <v>22</v>
      </c>
      <c r="AQ624" s="20" t="s">
        <v>850</v>
      </c>
      <c r="AR624" s="20" t="s">
        <v>850</v>
      </c>
      <c r="AS624" s="20" t="s">
        <v>850</v>
      </c>
      <c r="AT624" s="20"/>
      <c r="AU624" s="20"/>
    </row>
    <row r="625" spans="1:47" x14ac:dyDescent="0.25">
      <c r="A625" s="20" t="s">
        <v>476</v>
      </c>
      <c r="B625" s="20" t="s">
        <v>407</v>
      </c>
      <c r="C625" s="18">
        <v>56032</v>
      </c>
      <c r="D625" s="19" t="s">
        <v>235</v>
      </c>
      <c r="E625" s="18">
        <v>89349</v>
      </c>
      <c r="F625" s="17">
        <v>483730.82500000001</v>
      </c>
      <c r="G625" s="17">
        <v>217842.95</v>
      </c>
      <c r="H625" s="17">
        <v>227773.47899999999</v>
      </c>
      <c r="I625" s="17">
        <v>325939.40700000001</v>
      </c>
      <c r="J625" s="17">
        <v>440218.91499999998</v>
      </c>
      <c r="K625" s="17">
        <v>416629.71566666599</v>
      </c>
      <c r="L625" s="17">
        <v>416629.71566666599</v>
      </c>
      <c r="M625" s="17">
        <v>416629.71566666599</v>
      </c>
      <c r="N625" s="17">
        <v>257812337.563333</v>
      </c>
      <c r="O625" s="17">
        <v>257812337.563333</v>
      </c>
      <c r="P625" s="17">
        <v>257812337.563333</v>
      </c>
      <c r="Q625" s="47">
        <v>1.6160193092555799E-3</v>
      </c>
      <c r="R625" s="47">
        <v>1.6160193092555799E-3</v>
      </c>
      <c r="S625" s="47">
        <v>1.6160193092555799E-3</v>
      </c>
      <c r="T625" s="17">
        <v>3426.65</v>
      </c>
      <c r="U625" s="17">
        <v>3716.4</v>
      </c>
      <c r="V625" s="17">
        <v>3716.4</v>
      </c>
      <c r="W625" s="17">
        <v>3716.4</v>
      </c>
      <c r="X625" s="17">
        <v>5.5375325660606602</v>
      </c>
      <c r="Y625" s="17">
        <v>6.0057741609174702</v>
      </c>
      <c r="Z625" s="17">
        <v>6.0057741609174702</v>
      </c>
      <c r="AA625" s="17">
        <v>6.0057741609174702</v>
      </c>
      <c r="AB625" s="17">
        <v>2.79</v>
      </c>
      <c r="AC625" s="17">
        <v>1.58</v>
      </c>
      <c r="AD625" s="17">
        <v>1.2010000000000001</v>
      </c>
      <c r="AE625" s="17">
        <v>2.294</v>
      </c>
      <c r="AF625" s="17">
        <v>2.7029999999999998</v>
      </c>
      <c r="AG625" s="17">
        <v>2.79</v>
      </c>
      <c r="AH625" s="17"/>
      <c r="AI625" s="17"/>
      <c r="AJ625" s="17">
        <v>2.79</v>
      </c>
      <c r="AK625" s="17">
        <v>2.79</v>
      </c>
      <c r="AL625" s="17">
        <v>2.79</v>
      </c>
      <c r="AM625" s="48">
        <v>3</v>
      </c>
      <c r="AN625" s="48">
        <v>3</v>
      </c>
      <c r="AO625" s="48">
        <v>3</v>
      </c>
      <c r="AP625" s="48">
        <v>3</v>
      </c>
      <c r="AQ625" s="20" t="s">
        <v>850</v>
      </c>
      <c r="AR625" s="20" t="s">
        <v>850</v>
      </c>
      <c r="AS625" s="20" t="s">
        <v>850</v>
      </c>
      <c r="AT625" s="20"/>
      <c r="AU625" s="20"/>
    </row>
    <row r="626" spans="1:47" x14ac:dyDescent="0.25">
      <c r="A626" s="20" t="s">
        <v>477</v>
      </c>
      <c r="B626" s="20" t="s">
        <v>407</v>
      </c>
      <c r="C626" s="18">
        <v>54131</v>
      </c>
      <c r="D626" s="19" t="s">
        <v>478</v>
      </c>
      <c r="E626" s="18">
        <v>3754</v>
      </c>
      <c r="F626" s="17">
        <v>52717.7</v>
      </c>
      <c r="G626" s="17">
        <v>141108.1</v>
      </c>
      <c r="H626" s="17">
        <v>33264.1</v>
      </c>
      <c r="I626" s="17">
        <v>184773.13699999999</v>
      </c>
      <c r="J626" s="17">
        <v>45108.1</v>
      </c>
      <c r="K626" s="17">
        <v>126199.64566666599</v>
      </c>
      <c r="L626" s="17">
        <v>126199.64566666599</v>
      </c>
      <c r="M626" s="17">
        <v>126199.64566666599</v>
      </c>
      <c r="N626" s="17">
        <v>257812337.563333</v>
      </c>
      <c r="O626" s="17">
        <v>257812337.563333</v>
      </c>
      <c r="P626" s="17">
        <v>257812337.563333</v>
      </c>
      <c r="Q626" s="47">
        <v>4.8950196433351402E-4</v>
      </c>
      <c r="R626" s="47">
        <v>4.8950196433351402E-4</v>
      </c>
      <c r="S626" s="47">
        <v>4.8950196433351402E-4</v>
      </c>
      <c r="T626" s="17">
        <v>3426.65</v>
      </c>
      <c r="U626" s="17">
        <v>3716.4</v>
      </c>
      <c r="V626" s="17">
        <v>3716.4</v>
      </c>
      <c r="W626" s="17">
        <v>3716.4</v>
      </c>
      <c r="X626" s="17">
        <v>1.6773519060834301</v>
      </c>
      <c r="Y626" s="17">
        <v>1.81918510024907</v>
      </c>
      <c r="Z626" s="17">
        <v>1.81918510024907</v>
      </c>
      <c r="AA626" s="17">
        <v>1.81918510024907</v>
      </c>
      <c r="AB626" s="17">
        <v>2.1819999999999999</v>
      </c>
      <c r="AC626" s="17">
        <v>5.2389999999999999</v>
      </c>
      <c r="AD626" s="17">
        <v>1.853</v>
      </c>
      <c r="AE626" s="17">
        <v>6.4820000000000002</v>
      </c>
      <c r="AF626" s="17">
        <v>2.1120000000000001</v>
      </c>
      <c r="AG626" s="17">
        <v>6.4820000000000002</v>
      </c>
      <c r="AH626" s="17"/>
      <c r="AI626" s="17"/>
      <c r="AJ626" s="17">
        <v>6.4820000000000002</v>
      </c>
      <c r="AK626" s="17">
        <v>6.4820000000000002</v>
      </c>
      <c r="AL626" s="17">
        <v>6.4820000000000002</v>
      </c>
      <c r="AM626" s="48">
        <v>4</v>
      </c>
      <c r="AN626" s="48">
        <v>4</v>
      </c>
      <c r="AO626" s="48">
        <v>4</v>
      </c>
      <c r="AP626" s="48">
        <v>4</v>
      </c>
      <c r="AQ626" s="20" t="s">
        <v>850</v>
      </c>
      <c r="AR626" s="20" t="s">
        <v>850</v>
      </c>
      <c r="AS626" s="20" t="s">
        <v>850</v>
      </c>
      <c r="AT626" s="20"/>
      <c r="AU626" s="20"/>
    </row>
    <row r="627" spans="1:47" x14ac:dyDescent="0.25">
      <c r="A627" s="20" t="s">
        <v>479</v>
      </c>
      <c r="B627" s="20" t="s">
        <v>407</v>
      </c>
      <c r="C627" s="18">
        <v>2679</v>
      </c>
      <c r="D627" s="19" t="s">
        <v>99</v>
      </c>
      <c r="E627" s="18">
        <v>88098</v>
      </c>
      <c r="F627" s="17">
        <v>229754.25</v>
      </c>
      <c r="G627" s="17">
        <v>195459.4</v>
      </c>
      <c r="H627" s="17">
        <v>60819.824999999997</v>
      </c>
      <c r="I627" s="17">
        <v>96593.65</v>
      </c>
      <c r="J627" s="17">
        <v>408548.77500000002</v>
      </c>
      <c r="K627" s="17">
        <v>277920.808333333</v>
      </c>
      <c r="L627" s="17">
        <v>277920.808333333</v>
      </c>
      <c r="M627" s="17">
        <v>277920.808333333</v>
      </c>
      <c r="N627" s="17">
        <v>257812337.563333</v>
      </c>
      <c r="O627" s="17">
        <v>257812337.563333</v>
      </c>
      <c r="P627" s="17">
        <v>257812337.563333</v>
      </c>
      <c r="Q627" s="47">
        <v>1.0779965418259299E-3</v>
      </c>
      <c r="R627" s="47">
        <v>1.0779965418259299E-3</v>
      </c>
      <c r="S627" s="47">
        <v>1.0779965418259299E-3</v>
      </c>
      <c r="T627" s="17">
        <v>3426.65</v>
      </c>
      <c r="U627" s="17">
        <v>3716.4</v>
      </c>
      <c r="V627" s="17">
        <v>3716.4</v>
      </c>
      <c r="W627" s="17">
        <v>3716.4</v>
      </c>
      <c r="X627" s="17">
        <v>3.6939168500478301</v>
      </c>
      <c r="Y627" s="17">
        <v>4.0062663480418896</v>
      </c>
      <c r="Z627" s="17">
        <v>4.0062663480418896</v>
      </c>
      <c r="AA627" s="17">
        <v>4.0062663480418896</v>
      </c>
      <c r="AB627" s="17">
        <v>2.5910000000000002</v>
      </c>
      <c r="AC627" s="17">
        <v>3.1190000000000002</v>
      </c>
      <c r="AD627" s="17">
        <v>0.48399999999999999</v>
      </c>
      <c r="AE627" s="17">
        <v>0.66400000000000003</v>
      </c>
      <c r="AF627" s="17">
        <v>2.7469999999999999</v>
      </c>
      <c r="AG627" s="17">
        <v>3.1190000000000002</v>
      </c>
      <c r="AH627" s="17"/>
      <c r="AI627" s="17"/>
      <c r="AJ627" s="17">
        <v>3.1190000000000002</v>
      </c>
      <c r="AK627" s="17">
        <v>3.1190000000000002</v>
      </c>
      <c r="AL627" s="17">
        <v>3.1190000000000002</v>
      </c>
      <c r="AM627" s="48">
        <v>3</v>
      </c>
      <c r="AN627" s="48">
        <v>3</v>
      </c>
      <c r="AO627" s="48">
        <v>3</v>
      </c>
      <c r="AP627" s="48">
        <v>3</v>
      </c>
      <c r="AQ627" s="20" t="s">
        <v>850</v>
      </c>
      <c r="AR627" s="20" t="s">
        <v>850</v>
      </c>
      <c r="AS627" s="20" t="s">
        <v>850</v>
      </c>
      <c r="AT627" s="20"/>
      <c r="AU627" s="20"/>
    </row>
    <row r="628" spans="1:47" x14ac:dyDescent="0.25">
      <c r="A628" s="20" t="s">
        <v>480</v>
      </c>
      <c r="B628" s="20" t="s">
        <v>407</v>
      </c>
      <c r="C628" s="18">
        <v>2514</v>
      </c>
      <c r="D628" s="19" t="s">
        <v>481</v>
      </c>
      <c r="E628" s="18">
        <v>1741</v>
      </c>
      <c r="F628" s="17">
        <v>4106.6000000000004</v>
      </c>
      <c r="G628" s="17">
        <v>4657.8</v>
      </c>
      <c r="H628" s="17">
        <v>4159.3</v>
      </c>
      <c r="I628" s="17">
        <v>8133</v>
      </c>
      <c r="J628" s="17">
        <v>41505.9</v>
      </c>
      <c r="K628" s="17">
        <v>18098.900000000001</v>
      </c>
      <c r="L628" s="17">
        <v>18098.900000000001</v>
      </c>
      <c r="M628" s="17">
        <v>18098.900000000001</v>
      </c>
      <c r="N628" s="17">
        <v>257812337.563333</v>
      </c>
      <c r="O628" s="17">
        <v>257812337.563333</v>
      </c>
      <c r="P628" s="17">
        <v>257812337.563333</v>
      </c>
      <c r="Q628" s="47">
        <v>7.0201838170579696E-5</v>
      </c>
      <c r="R628" s="47">
        <v>7.0201838170579696E-5</v>
      </c>
      <c r="S628" s="47">
        <v>7.0201838170579696E-5</v>
      </c>
      <c r="T628" s="17">
        <v>3426.65</v>
      </c>
      <c r="U628" s="17">
        <v>3716.4</v>
      </c>
      <c r="V628" s="17">
        <v>3716.4</v>
      </c>
      <c r="W628" s="17">
        <v>3716.4</v>
      </c>
      <c r="X628" s="17">
        <v>0.24055712876721699</v>
      </c>
      <c r="Y628" s="17">
        <v>0.26089811137714197</v>
      </c>
      <c r="Z628" s="17">
        <v>0.26089811137714197</v>
      </c>
      <c r="AA628" s="17">
        <v>0.26089811137714197</v>
      </c>
      <c r="AB628" s="17">
        <v>1.08</v>
      </c>
      <c r="AC628" s="17">
        <v>1.34</v>
      </c>
      <c r="AD628" s="17">
        <v>1.2</v>
      </c>
      <c r="AE628" s="17">
        <v>2.3460000000000001</v>
      </c>
      <c r="AF628" s="17">
        <v>11.974</v>
      </c>
      <c r="AG628" s="17">
        <v>11.974</v>
      </c>
      <c r="AH628" s="17"/>
      <c r="AI628" s="17"/>
      <c r="AJ628" s="17">
        <v>11.974</v>
      </c>
      <c r="AK628" s="17">
        <v>11.974</v>
      </c>
      <c r="AL628" s="17">
        <v>11.974</v>
      </c>
      <c r="AM628" s="48">
        <v>1</v>
      </c>
      <c r="AN628" s="48">
        <v>1</v>
      </c>
      <c r="AO628" s="48">
        <v>1</v>
      </c>
      <c r="AP628" s="48">
        <v>1</v>
      </c>
      <c r="AQ628" s="20" t="s">
        <v>850</v>
      </c>
      <c r="AR628" s="20" t="s">
        <v>850</v>
      </c>
      <c r="AS628" s="20" t="s">
        <v>850</v>
      </c>
      <c r="AT628" s="20"/>
      <c r="AU628" s="20"/>
    </row>
    <row r="629" spans="1:47" x14ac:dyDescent="0.25">
      <c r="A629" s="20" t="s">
        <v>480</v>
      </c>
      <c r="B629" s="20" t="s">
        <v>407</v>
      </c>
      <c r="C629" s="18">
        <v>2514</v>
      </c>
      <c r="D629" s="19" t="s">
        <v>482</v>
      </c>
      <c r="E629" s="18">
        <v>1742</v>
      </c>
      <c r="F629" s="17">
        <v>8241.5</v>
      </c>
      <c r="G629" s="17">
        <v>12260.4</v>
      </c>
      <c r="H629" s="17">
        <v>3958.7</v>
      </c>
      <c r="I629" s="17">
        <v>6208.7</v>
      </c>
      <c r="J629" s="17">
        <v>21096.6</v>
      </c>
      <c r="K629" s="17">
        <v>13866.166666666601</v>
      </c>
      <c r="L629" s="17">
        <v>13866.166666666601</v>
      </c>
      <c r="M629" s="17">
        <v>13866.166666666601</v>
      </c>
      <c r="N629" s="17">
        <v>257812337.563333</v>
      </c>
      <c r="O629" s="17">
        <v>257812337.563333</v>
      </c>
      <c r="P629" s="17">
        <v>257812337.563333</v>
      </c>
      <c r="Q629" s="47">
        <v>5.3783953078895397E-5</v>
      </c>
      <c r="R629" s="47">
        <v>5.3783953078895397E-5</v>
      </c>
      <c r="S629" s="47">
        <v>5.3783953078895397E-5</v>
      </c>
      <c r="T629" s="17">
        <v>3426.65</v>
      </c>
      <c r="U629" s="17">
        <v>3716.4</v>
      </c>
      <c r="V629" s="17">
        <v>3716.4</v>
      </c>
      <c r="W629" s="17">
        <v>3716.4</v>
      </c>
      <c r="X629" s="17">
        <v>0.18429878281779599</v>
      </c>
      <c r="Y629" s="17">
        <v>0.19988268322240599</v>
      </c>
      <c r="Z629" s="17">
        <v>0.19988268322240599</v>
      </c>
      <c r="AA629" s="17">
        <v>0.19988268322240599</v>
      </c>
      <c r="AB629" s="17">
        <v>2.1669999999999998</v>
      </c>
      <c r="AC629" s="17">
        <v>3.36</v>
      </c>
      <c r="AD629" s="17">
        <v>1.1419999999999999</v>
      </c>
      <c r="AE629" s="17">
        <v>1.7909999999999999</v>
      </c>
      <c r="AF629" s="17">
        <v>6.0860000000000003</v>
      </c>
      <c r="AG629" s="17">
        <v>6.0860000000000003</v>
      </c>
      <c r="AH629" s="17"/>
      <c r="AI629" s="17"/>
      <c r="AJ629" s="17">
        <v>6.0860000000000003</v>
      </c>
      <c r="AK629" s="17">
        <v>6.0860000000000003</v>
      </c>
      <c r="AL629" s="17">
        <v>6.0860000000000003</v>
      </c>
      <c r="AM629" s="48">
        <v>0</v>
      </c>
      <c r="AN629" s="48">
        <v>0</v>
      </c>
      <c r="AO629" s="48">
        <v>0</v>
      </c>
      <c r="AP629" s="48">
        <v>0</v>
      </c>
      <c r="AQ629" s="20" t="s">
        <v>850</v>
      </c>
      <c r="AR629" s="20" t="s">
        <v>850</v>
      </c>
      <c r="AS629" s="20" t="s">
        <v>850</v>
      </c>
      <c r="AT629" s="20"/>
      <c r="AU629" s="20"/>
    </row>
    <row r="630" spans="1:47" x14ac:dyDescent="0.25">
      <c r="A630" s="20" t="s">
        <v>483</v>
      </c>
      <c r="B630" s="20" t="s">
        <v>407</v>
      </c>
      <c r="C630" s="18">
        <v>7869</v>
      </c>
      <c r="D630" s="19" t="s">
        <v>484</v>
      </c>
      <c r="E630" s="18">
        <v>10031</v>
      </c>
      <c r="F630" s="17">
        <v>360415.97499999998</v>
      </c>
      <c r="G630" s="17">
        <v>284732.09999999998</v>
      </c>
      <c r="H630" s="17">
        <v>217891.9</v>
      </c>
      <c r="I630" s="17">
        <v>362112.65</v>
      </c>
      <c r="J630" s="17">
        <v>517379.85</v>
      </c>
      <c r="K630" s="17">
        <v>413302.82500000001</v>
      </c>
      <c r="L630" s="17">
        <v>413302.82500000001</v>
      </c>
      <c r="M630" s="17">
        <v>413302.82500000001</v>
      </c>
      <c r="N630" s="17">
        <v>257812337.563333</v>
      </c>
      <c r="O630" s="17">
        <v>257812337.563333</v>
      </c>
      <c r="P630" s="17">
        <v>257812337.563333</v>
      </c>
      <c r="Q630" s="47">
        <v>1.6031149979332099E-3</v>
      </c>
      <c r="R630" s="47">
        <v>1.6031149979332099E-3</v>
      </c>
      <c r="S630" s="47">
        <v>1.6031149979332099E-3</v>
      </c>
      <c r="T630" s="17">
        <v>3426.65</v>
      </c>
      <c r="U630" s="17">
        <v>3716.4</v>
      </c>
      <c r="V630" s="17">
        <v>3716.4</v>
      </c>
      <c r="W630" s="17">
        <v>3716.4</v>
      </c>
      <c r="X630" s="17">
        <v>5.4933140076678404</v>
      </c>
      <c r="Y630" s="17">
        <v>5.9578165783189903</v>
      </c>
      <c r="Z630" s="17">
        <v>5.9578165783189903</v>
      </c>
      <c r="AA630" s="17">
        <v>5.9578165783189903</v>
      </c>
      <c r="AB630" s="17">
        <v>2.0499999999999998</v>
      </c>
      <c r="AC630" s="17">
        <v>1.71</v>
      </c>
      <c r="AD630" s="17">
        <v>1.4550000000000001</v>
      </c>
      <c r="AE630" s="17">
        <v>2.2450000000000001</v>
      </c>
      <c r="AF630" s="17">
        <v>2.7120000000000002</v>
      </c>
      <c r="AG630" s="17">
        <v>2.7120000000000002</v>
      </c>
      <c r="AH630" s="17"/>
      <c r="AI630" s="17"/>
      <c r="AJ630" s="17">
        <v>2.7120000000000002</v>
      </c>
      <c r="AK630" s="17">
        <v>2.7120000000000002</v>
      </c>
      <c r="AL630" s="17">
        <v>2.7120000000000002</v>
      </c>
      <c r="AM630" s="48">
        <v>3</v>
      </c>
      <c r="AN630" s="48">
        <v>3</v>
      </c>
      <c r="AO630" s="48">
        <v>3</v>
      </c>
      <c r="AP630" s="48">
        <v>3</v>
      </c>
      <c r="AQ630" s="20" t="s">
        <v>850</v>
      </c>
      <c r="AR630" s="20" t="s">
        <v>850</v>
      </c>
      <c r="AS630" s="20" t="s">
        <v>850</v>
      </c>
      <c r="AT630" s="20"/>
      <c r="AU630" s="20"/>
    </row>
    <row r="631" spans="1:47" x14ac:dyDescent="0.25">
      <c r="A631" s="20" t="s">
        <v>483</v>
      </c>
      <c r="B631" s="20" t="s">
        <v>407</v>
      </c>
      <c r="C631" s="18">
        <v>7869</v>
      </c>
      <c r="D631" s="19" t="s">
        <v>485</v>
      </c>
      <c r="E631" s="18">
        <v>10032</v>
      </c>
      <c r="F631" s="17">
        <v>368670.45</v>
      </c>
      <c r="G631" s="17">
        <v>312047.22499999998</v>
      </c>
      <c r="H631" s="17">
        <v>225517.52499999999</v>
      </c>
      <c r="I631" s="17">
        <v>344251.2</v>
      </c>
      <c r="J631" s="17">
        <v>405105.82500000001</v>
      </c>
      <c r="K631" s="17">
        <v>372675.82500000001</v>
      </c>
      <c r="L631" s="17">
        <v>372675.82500000001</v>
      </c>
      <c r="M631" s="17">
        <v>372675.82500000001</v>
      </c>
      <c r="N631" s="17">
        <v>257812337.563333</v>
      </c>
      <c r="O631" s="17">
        <v>257812337.563333</v>
      </c>
      <c r="P631" s="17">
        <v>257812337.563333</v>
      </c>
      <c r="Q631" s="47">
        <v>1.4455313834949701E-3</v>
      </c>
      <c r="R631" s="47">
        <v>1.4455313834949701E-3</v>
      </c>
      <c r="S631" s="47">
        <v>1.4455313834949701E-3</v>
      </c>
      <c r="T631" s="17">
        <v>3426.65</v>
      </c>
      <c r="U631" s="17">
        <v>3716.4</v>
      </c>
      <c r="V631" s="17">
        <v>3716.4</v>
      </c>
      <c r="W631" s="17">
        <v>3716.4</v>
      </c>
      <c r="X631" s="17">
        <v>4.9533301152530704</v>
      </c>
      <c r="Y631" s="17">
        <v>5.3721728336207404</v>
      </c>
      <c r="Z631" s="17">
        <v>5.3721728336207404</v>
      </c>
      <c r="AA631" s="17">
        <v>5.3721728336207404</v>
      </c>
      <c r="AB631" s="17">
        <v>2.2160000000000002</v>
      </c>
      <c r="AC631" s="17">
        <v>1.863</v>
      </c>
      <c r="AD631" s="17">
        <v>1.4530000000000001</v>
      </c>
      <c r="AE631" s="17">
        <v>2.2010000000000001</v>
      </c>
      <c r="AF631" s="17">
        <v>2.4180000000000001</v>
      </c>
      <c r="AG631" s="17">
        <v>2.4180000000000001</v>
      </c>
      <c r="AH631" s="17"/>
      <c r="AI631" s="17"/>
      <c r="AJ631" s="17">
        <v>2.4180000000000001</v>
      </c>
      <c r="AK631" s="17">
        <v>2.4180000000000001</v>
      </c>
      <c r="AL631" s="17">
        <v>2.4180000000000001</v>
      </c>
      <c r="AM631" s="48">
        <v>2</v>
      </c>
      <c r="AN631" s="48">
        <v>2</v>
      </c>
      <c r="AO631" s="48">
        <v>2</v>
      </c>
      <c r="AP631" s="48">
        <v>2</v>
      </c>
      <c r="AQ631" s="20" t="s">
        <v>850</v>
      </c>
      <c r="AR631" s="20" t="s">
        <v>850</v>
      </c>
      <c r="AS631" s="20" t="s">
        <v>850</v>
      </c>
      <c r="AT631" s="20"/>
      <c r="AU631" s="20"/>
    </row>
    <row r="632" spans="1:47" x14ac:dyDescent="0.25">
      <c r="A632" s="20" t="s">
        <v>738</v>
      </c>
      <c r="B632" s="20" t="s">
        <v>407</v>
      </c>
      <c r="C632" s="18">
        <v>2527</v>
      </c>
      <c r="D632" s="19" t="s">
        <v>101</v>
      </c>
      <c r="E632" s="18">
        <v>1759</v>
      </c>
      <c r="F632" s="17">
        <v>1432133.5689999999</v>
      </c>
      <c r="G632" s="17">
        <v>1312935.1410000001</v>
      </c>
      <c r="H632" s="17">
        <v>383664.41399999999</v>
      </c>
      <c r="I632" s="17">
        <v>2168533.179</v>
      </c>
      <c r="J632" s="17">
        <v>2332721.0699999998</v>
      </c>
      <c r="K632" s="17">
        <v>1977795.9393333299</v>
      </c>
      <c r="L632" s="17">
        <v>1977795.9393333299</v>
      </c>
      <c r="M632" s="17">
        <v>1977795.9393333299</v>
      </c>
      <c r="N632" s="17">
        <v>257812337.563333</v>
      </c>
      <c r="O632" s="17">
        <v>257812337.563333</v>
      </c>
      <c r="P632" s="17">
        <v>257812337.563333</v>
      </c>
      <c r="Q632" s="47">
        <v>7.6714557496592797E-3</v>
      </c>
      <c r="R632" s="47">
        <v>7.6714557496592797E-3</v>
      </c>
      <c r="S632" s="47">
        <v>7.6714557496592797E-3</v>
      </c>
      <c r="T632" s="17">
        <v>3426.65</v>
      </c>
      <c r="U632" s="17">
        <v>3716.4</v>
      </c>
      <c r="V632" s="17">
        <v>3716.4</v>
      </c>
      <c r="W632" s="17">
        <v>3716.4</v>
      </c>
      <c r="X632" s="17">
        <v>26.287393844569898</v>
      </c>
      <c r="Y632" s="17">
        <v>28.510198148033702</v>
      </c>
      <c r="Z632" s="17">
        <v>28.510198148033702</v>
      </c>
      <c r="AA632" s="17">
        <v>28.510198148033702</v>
      </c>
      <c r="AB632" s="17">
        <v>127.98099999999999</v>
      </c>
      <c r="AC632" s="17">
        <v>77.850999999999999</v>
      </c>
      <c r="AD632" s="17">
        <v>4.4329999999999998</v>
      </c>
      <c r="AE632" s="17">
        <v>27.550999999999998</v>
      </c>
      <c r="AF632" s="17">
        <v>27.404</v>
      </c>
      <c r="AG632" s="17">
        <v>127.98099999999999</v>
      </c>
      <c r="AH632" s="17"/>
      <c r="AI632" s="17"/>
      <c r="AJ632" s="17">
        <v>127.98099999999999</v>
      </c>
      <c r="AK632" s="17">
        <v>127.98099999999999</v>
      </c>
      <c r="AL632" s="17">
        <v>127.98099999999999</v>
      </c>
      <c r="AM632" s="48">
        <v>59</v>
      </c>
      <c r="AN632" s="48">
        <v>67</v>
      </c>
      <c r="AO632" s="48">
        <v>67</v>
      </c>
      <c r="AP632" s="48">
        <v>67</v>
      </c>
      <c r="AQ632" s="20" t="s">
        <v>850</v>
      </c>
      <c r="AR632" s="20" t="s">
        <v>850</v>
      </c>
      <c r="AS632" s="20" t="s">
        <v>850</v>
      </c>
      <c r="AT632" s="20"/>
      <c r="AU632" s="20"/>
    </row>
    <row r="633" spans="1:47" x14ac:dyDescent="0.25">
      <c r="A633" s="20" t="s">
        <v>486</v>
      </c>
      <c r="B633" s="20" t="s">
        <v>407</v>
      </c>
      <c r="C633" s="18">
        <v>7914</v>
      </c>
      <c r="D633" s="19" t="s">
        <v>487</v>
      </c>
      <c r="E633" s="18">
        <v>8396</v>
      </c>
      <c r="F633" s="17">
        <v>83888.660999999993</v>
      </c>
      <c r="G633" s="17">
        <v>233244.09700000001</v>
      </c>
      <c r="H633" s="17">
        <v>150677.00200000001</v>
      </c>
      <c r="I633" s="17">
        <v>277989.21299999999</v>
      </c>
      <c r="J633" s="17">
        <v>256147.54800000001</v>
      </c>
      <c r="K633" s="17">
        <v>255793.61933333299</v>
      </c>
      <c r="L633" s="17">
        <v>255793.61933333299</v>
      </c>
      <c r="M633" s="17">
        <v>255793.61933333299</v>
      </c>
      <c r="N633" s="17">
        <v>257812337.563333</v>
      </c>
      <c r="O633" s="17">
        <v>257812337.563333</v>
      </c>
      <c r="P633" s="17">
        <v>257812337.563333</v>
      </c>
      <c r="Q633" s="47">
        <v>9.9216981526532204E-4</v>
      </c>
      <c r="R633" s="47">
        <v>9.9216981526532204E-4</v>
      </c>
      <c r="S633" s="47">
        <v>9.9216981526532204E-4</v>
      </c>
      <c r="T633" s="17">
        <v>3426.65</v>
      </c>
      <c r="U633" s="17">
        <v>3716.4</v>
      </c>
      <c r="V633" s="17">
        <v>3716.4</v>
      </c>
      <c r="W633" s="17">
        <v>3716.4</v>
      </c>
      <c r="X633" s="17">
        <v>3.39981869747891</v>
      </c>
      <c r="Y633" s="17">
        <v>3.68729990145204</v>
      </c>
      <c r="Z633" s="17">
        <v>3.68729990145204</v>
      </c>
      <c r="AA633" s="17">
        <v>3.68729990145204</v>
      </c>
      <c r="AB633" s="17">
        <v>0.39200000000000002</v>
      </c>
      <c r="AC633" s="17">
        <v>1.105</v>
      </c>
      <c r="AD633" s="17">
        <v>0.78600000000000003</v>
      </c>
      <c r="AE633" s="17">
        <v>1.353</v>
      </c>
      <c r="AF633" s="17">
        <v>1.2450000000000001</v>
      </c>
      <c r="AG633" s="17">
        <v>1.353</v>
      </c>
      <c r="AH633" s="17"/>
      <c r="AI633" s="17"/>
      <c r="AJ633" s="17">
        <v>1.353</v>
      </c>
      <c r="AK633" s="17">
        <v>1.353</v>
      </c>
      <c r="AL633" s="17">
        <v>1.353</v>
      </c>
      <c r="AM633" s="48">
        <v>1</v>
      </c>
      <c r="AN633" s="48">
        <v>1</v>
      </c>
      <c r="AO633" s="48">
        <v>1</v>
      </c>
      <c r="AP633" s="48">
        <v>1</v>
      </c>
      <c r="AQ633" s="20" t="s">
        <v>850</v>
      </c>
      <c r="AR633" s="20" t="s">
        <v>850</v>
      </c>
      <c r="AS633" s="20" t="s">
        <v>850</v>
      </c>
      <c r="AT633" s="20"/>
      <c r="AU633" s="20"/>
    </row>
    <row r="634" spans="1:47" x14ac:dyDescent="0.25">
      <c r="A634" s="20" t="s">
        <v>486</v>
      </c>
      <c r="B634" s="20" t="s">
        <v>407</v>
      </c>
      <c r="C634" s="18">
        <v>7914</v>
      </c>
      <c r="D634" s="19" t="s">
        <v>488</v>
      </c>
      <c r="E634" s="18">
        <v>8398</v>
      </c>
      <c r="F634" s="17">
        <v>66007.08</v>
      </c>
      <c r="G634" s="17">
        <v>135043.83499999999</v>
      </c>
      <c r="H634" s="17">
        <v>97441.684999999998</v>
      </c>
      <c r="I634" s="17">
        <v>167054.08900000001</v>
      </c>
      <c r="J634" s="17">
        <v>223396.204</v>
      </c>
      <c r="K634" s="17">
        <v>175164.70933333301</v>
      </c>
      <c r="L634" s="17">
        <v>175164.70933333301</v>
      </c>
      <c r="M634" s="17">
        <v>175164.70933333301</v>
      </c>
      <c r="N634" s="17">
        <v>257812337.563333</v>
      </c>
      <c r="O634" s="17">
        <v>257812337.563333</v>
      </c>
      <c r="P634" s="17">
        <v>257812337.563333</v>
      </c>
      <c r="Q634" s="47">
        <v>6.7942717943163895E-4</v>
      </c>
      <c r="R634" s="47">
        <v>6.7942717943163895E-4</v>
      </c>
      <c r="S634" s="47">
        <v>6.7942717943163895E-4</v>
      </c>
      <c r="T634" s="17">
        <v>3426.65</v>
      </c>
      <c r="U634" s="17">
        <v>3716.4</v>
      </c>
      <c r="V634" s="17">
        <v>3716.4</v>
      </c>
      <c r="W634" s="17">
        <v>3716.4</v>
      </c>
      <c r="X634" s="17">
        <v>2.3281591443994198</v>
      </c>
      <c r="Y634" s="17">
        <v>2.5250231696397401</v>
      </c>
      <c r="Z634" s="17">
        <v>2.5250231696397401</v>
      </c>
      <c r="AA634" s="17">
        <v>2.5250231696397401</v>
      </c>
      <c r="AB634" s="17">
        <v>0.35499999999999998</v>
      </c>
      <c r="AC634" s="17">
        <v>0.80200000000000005</v>
      </c>
      <c r="AD634" s="17">
        <v>0.52</v>
      </c>
      <c r="AE634" s="17">
        <v>0.86599999999999999</v>
      </c>
      <c r="AF634" s="17">
        <v>1.0609999999999999</v>
      </c>
      <c r="AG634" s="17">
        <v>1.0609999999999999</v>
      </c>
      <c r="AH634" s="17"/>
      <c r="AI634" s="17"/>
      <c r="AJ634" s="17">
        <v>1.0609999999999999</v>
      </c>
      <c r="AK634" s="17">
        <v>1.0609999999999999</v>
      </c>
      <c r="AL634" s="17">
        <v>1.0609999999999999</v>
      </c>
      <c r="AM634" s="48">
        <v>1</v>
      </c>
      <c r="AN634" s="48">
        <v>1</v>
      </c>
      <c r="AO634" s="48">
        <v>1</v>
      </c>
      <c r="AP634" s="48">
        <v>1</v>
      </c>
      <c r="AQ634" s="20" t="s">
        <v>850</v>
      </c>
      <c r="AR634" s="20" t="s">
        <v>850</v>
      </c>
      <c r="AS634" s="20" t="s">
        <v>850</v>
      </c>
      <c r="AT634" s="20"/>
      <c r="AU634" s="20"/>
    </row>
    <row r="635" spans="1:47" x14ac:dyDescent="0.25">
      <c r="A635" s="20" t="s">
        <v>489</v>
      </c>
      <c r="B635" s="20" t="s">
        <v>407</v>
      </c>
      <c r="C635" s="18">
        <v>55969</v>
      </c>
      <c r="D635" s="19" t="s">
        <v>490</v>
      </c>
      <c r="E635" s="18">
        <v>88363</v>
      </c>
      <c r="F635" s="17">
        <v>80614.225000000006</v>
      </c>
      <c r="G635" s="17">
        <v>209196.22500000001</v>
      </c>
      <c r="H635" s="17">
        <v>270085.429</v>
      </c>
      <c r="I635" s="17">
        <v>537391.55000000005</v>
      </c>
      <c r="J635" s="17">
        <v>276389.93300000002</v>
      </c>
      <c r="K635" s="17">
        <v>361288.97066666599</v>
      </c>
      <c r="L635" s="17">
        <v>361288.97066666599</v>
      </c>
      <c r="M635" s="17">
        <v>361288.97066666599</v>
      </c>
      <c r="N635" s="17">
        <v>257812337.563333</v>
      </c>
      <c r="O635" s="17">
        <v>257812337.563333</v>
      </c>
      <c r="P635" s="17">
        <v>257812337.563333</v>
      </c>
      <c r="Q635" s="47">
        <v>1.4013641631014399E-3</v>
      </c>
      <c r="R635" s="47">
        <v>1.4013641631014399E-3</v>
      </c>
      <c r="S635" s="47">
        <v>1.4013641631014399E-3</v>
      </c>
      <c r="T635" s="17">
        <v>3426.65</v>
      </c>
      <c r="U635" s="17">
        <v>3716.4</v>
      </c>
      <c r="V635" s="17">
        <v>3716.4</v>
      </c>
      <c r="W635" s="17">
        <v>3716.4</v>
      </c>
      <c r="X635" s="17">
        <v>4.8019845094915503</v>
      </c>
      <c r="Y635" s="17">
        <v>5.2080297757501901</v>
      </c>
      <c r="Z635" s="17">
        <v>5.2080297757501901</v>
      </c>
      <c r="AA635" s="17">
        <v>5.2080297757501901</v>
      </c>
      <c r="AB635" s="17">
        <v>1.1319999999999999</v>
      </c>
      <c r="AC635" s="17">
        <v>2.7280000000000002</v>
      </c>
      <c r="AD635" s="17">
        <v>3.37</v>
      </c>
      <c r="AE635" s="17">
        <v>6.5350000000000001</v>
      </c>
      <c r="AF635" s="17">
        <v>3.4089999999999998</v>
      </c>
      <c r="AG635" s="17">
        <v>6.5350000000000001</v>
      </c>
      <c r="AH635" s="17"/>
      <c r="AI635" s="17"/>
      <c r="AJ635" s="17">
        <v>6.5350000000000001</v>
      </c>
      <c r="AK635" s="17">
        <v>6.5350000000000001</v>
      </c>
      <c r="AL635" s="17">
        <v>6.5350000000000001</v>
      </c>
      <c r="AM635" s="48">
        <v>7</v>
      </c>
      <c r="AN635" s="48">
        <v>7</v>
      </c>
      <c r="AO635" s="48">
        <v>7</v>
      </c>
      <c r="AP635" s="48">
        <v>7</v>
      </c>
      <c r="AQ635" s="20" t="s">
        <v>850</v>
      </c>
      <c r="AR635" s="20" t="s">
        <v>850</v>
      </c>
      <c r="AS635" s="20" t="s">
        <v>850</v>
      </c>
      <c r="AT635" s="20"/>
      <c r="AU635" s="20"/>
    </row>
    <row r="636" spans="1:47" x14ac:dyDescent="0.25">
      <c r="A636" s="20" t="s">
        <v>491</v>
      </c>
      <c r="B636" s="20" t="s">
        <v>407</v>
      </c>
      <c r="C636" s="18">
        <v>7913</v>
      </c>
      <c r="D636" s="19" t="s">
        <v>492</v>
      </c>
      <c r="E636" s="18">
        <v>8392</v>
      </c>
      <c r="F636" s="17">
        <v>114501.609</v>
      </c>
      <c r="G636" s="17">
        <v>231434.17499999999</v>
      </c>
      <c r="H636" s="17">
        <v>151963.91099999999</v>
      </c>
      <c r="I636" s="17">
        <v>284198.39799999999</v>
      </c>
      <c r="J636" s="17">
        <v>238992.88099999999</v>
      </c>
      <c r="K636" s="17">
        <v>251541.818</v>
      </c>
      <c r="L636" s="17">
        <v>251541.818</v>
      </c>
      <c r="M636" s="17">
        <v>251541.818</v>
      </c>
      <c r="N636" s="17">
        <v>257812337.563333</v>
      </c>
      <c r="O636" s="17">
        <v>257812337.563333</v>
      </c>
      <c r="P636" s="17">
        <v>257812337.563333</v>
      </c>
      <c r="Q636" s="47">
        <v>9.7567796939976499E-4</v>
      </c>
      <c r="R636" s="47">
        <v>9.7567796939976499E-4</v>
      </c>
      <c r="S636" s="47">
        <v>9.7567796939976499E-4</v>
      </c>
      <c r="T636" s="17">
        <v>3426.65</v>
      </c>
      <c r="U636" s="17">
        <v>3716.4</v>
      </c>
      <c r="V636" s="17">
        <v>3716.4</v>
      </c>
      <c r="W636" s="17">
        <v>3716.4</v>
      </c>
      <c r="X636" s="17">
        <v>3.3433069138436999</v>
      </c>
      <c r="Y636" s="17">
        <v>3.6260096054772801</v>
      </c>
      <c r="Z636" s="17">
        <v>3.6260096054772801</v>
      </c>
      <c r="AA636" s="17">
        <v>3.6260096054772801</v>
      </c>
      <c r="AB636" s="17">
        <v>0.55700000000000005</v>
      </c>
      <c r="AC636" s="17">
        <v>1.163</v>
      </c>
      <c r="AD636" s="17">
        <v>0.82699999999999996</v>
      </c>
      <c r="AE636" s="17">
        <v>1.4370000000000001</v>
      </c>
      <c r="AF636" s="17">
        <v>1.1910000000000001</v>
      </c>
      <c r="AG636" s="17">
        <v>1.4370000000000001</v>
      </c>
      <c r="AH636" s="17"/>
      <c r="AI636" s="17"/>
      <c r="AJ636" s="17">
        <v>1.4370000000000001</v>
      </c>
      <c r="AK636" s="17">
        <v>1.4370000000000001</v>
      </c>
      <c r="AL636" s="17">
        <v>1.4370000000000001</v>
      </c>
      <c r="AM636" s="48">
        <v>1</v>
      </c>
      <c r="AN636" s="48">
        <v>1</v>
      </c>
      <c r="AO636" s="48">
        <v>1</v>
      </c>
      <c r="AP636" s="48">
        <v>1</v>
      </c>
      <c r="AQ636" s="20" t="s">
        <v>850</v>
      </c>
      <c r="AR636" s="20" t="s">
        <v>850</v>
      </c>
      <c r="AS636" s="20" t="s">
        <v>850</v>
      </c>
      <c r="AT636" s="20"/>
      <c r="AU636" s="20"/>
    </row>
    <row r="637" spans="1:47" x14ac:dyDescent="0.25">
      <c r="A637" s="20" t="s">
        <v>491</v>
      </c>
      <c r="B637" s="20" t="s">
        <v>407</v>
      </c>
      <c r="C637" s="18">
        <v>7913</v>
      </c>
      <c r="D637" s="19" t="s">
        <v>493</v>
      </c>
      <c r="E637" s="18">
        <v>8394</v>
      </c>
      <c r="F637" s="17">
        <v>100570.754</v>
      </c>
      <c r="G637" s="17">
        <v>126466.82799999999</v>
      </c>
      <c r="H637" s="17">
        <v>97848.962</v>
      </c>
      <c r="I637" s="17">
        <v>187156.965</v>
      </c>
      <c r="J637" s="17">
        <v>222693.761</v>
      </c>
      <c r="K637" s="17">
        <v>178772.51800000001</v>
      </c>
      <c r="L637" s="17">
        <v>178772.51800000001</v>
      </c>
      <c r="M637" s="17">
        <v>178772.51800000001</v>
      </c>
      <c r="N637" s="17">
        <v>257812337.563333</v>
      </c>
      <c r="O637" s="17">
        <v>257812337.563333</v>
      </c>
      <c r="P637" s="17">
        <v>257812337.563333</v>
      </c>
      <c r="Q637" s="47">
        <v>6.9342111277387298E-4</v>
      </c>
      <c r="R637" s="47">
        <v>6.9342111277387298E-4</v>
      </c>
      <c r="S637" s="47">
        <v>6.9342111277387298E-4</v>
      </c>
      <c r="T637" s="17">
        <v>3426.65</v>
      </c>
      <c r="U637" s="17">
        <v>3716.4</v>
      </c>
      <c r="V637" s="17">
        <v>3716.4</v>
      </c>
      <c r="W637" s="17">
        <v>3716.4</v>
      </c>
      <c r="X637" s="17">
        <v>2.3761114560865901</v>
      </c>
      <c r="Y637" s="17">
        <v>2.57703022351282</v>
      </c>
      <c r="Z637" s="17">
        <v>2.57703022351282</v>
      </c>
      <c r="AA637" s="17">
        <v>2.57703022351282</v>
      </c>
      <c r="AB637" s="17">
        <v>0.47399999999999998</v>
      </c>
      <c r="AC637" s="17">
        <v>0.65700000000000003</v>
      </c>
      <c r="AD637" s="17">
        <v>0.54400000000000004</v>
      </c>
      <c r="AE637" s="17">
        <v>0.89700000000000002</v>
      </c>
      <c r="AF637" s="17">
        <v>1.081</v>
      </c>
      <c r="AG637" s="17">
        <v>1.081</v>
      </c>
      <c r="AH637" s="17"/>
      <c r="AI637" s="17"/>
      <c r="AJ637" s="17">
        <v>1.081</v>
      </c>
      <c r="AK637" s="17">
        <v>1.081</v>
      </c>
      <c r="AL637" s="17">
        <v>1.081</v>
      </c>
      <c r="AM637" s="48">
        <v>1</v>
      </c>
      <c r="AN637" s="48">
        <v>1</v>
      </c>
      <c r="AO637" s="48">
        <v>1</v>
      </c>
      <c r="AP637" s="48">
        <v>1</v>
      </c>
      <c r="AQ637" s="20" t="s">
        <v>850</v>
      </c>
      <c r="AR637" s="20" t="s">
        <v>850</v>
      </c>
      <c r="AS637" s="20" t="s">
        <v>850</v>
      </c>
      <c r="AT637" s="20"/>
      <c r="AU637" s="20"/>
    </row>
    <row r="638" spans="1:47" x14ac:dyDescent="0.25">
      <c r="A638" s="20" t="s">
        <v>494</v>
      </c>
      <c r="B638" s="20" t="s">
        <v>407</v>
      </c>
      <c r="C638" s="18">
        <v>2628</v>
      </c>
      <c r="D638" s="19" t="s">
        <v>106</v>
      </c>
      <c r="E638" s="18">
        <v>1795</v>
      </c>
      <c r="F638" s="17">
        <v>2147.66</v>
      </c>
      <c r="G638" s="17">
        <v>2763.6790000000001</v>
      </c>
      <c r="H638" s="17">
        <v>3853.9050000000002</v>
      </c>
      <c r="I638" s="17">
        <v>2773.5360000000001</v>
      </c>
      <c r="J638" s="17">
        <v>1503.203</v>
      </c>
      <c r="K638" s="17">
        <v>3130.3733333333298</v>
      </c>
      <c r="L638" s="17">
        <v>3130.3733333333298</v>
      </c>
      <c r="M638" s="17">
        <v>3130.3733333333298</v>
      </c>
      <c r="N638" s="17">
        <v>257812337.563333</v>
      </c>
      <c r="O638" s="17">
        <v>257812337.563333</v>
      </c>
      <c r="P638" s="17">
        <v>257812337.563333</v>
      </c>
      <c r="Q638" s="47">
        <v>1.21420617916097E-5</v>
      </c>
      <c r="R638" s="47">
        <v>1.21420617916097E-5</v>
      </c>
      <c r="S638" s="47">
        <v>1.21420617916097E-5</v>
      </c>
      <c r="T638" s="17">
        <v>3426.65</v>
      </c>
      <c r="U638" s="17">
        <v>3716.4</v>
      </c>
      <c r="V638" s="17">
        <v>3716.4</v>
      </c>
      <c r="W638" s="17">
        <v>3716.4</v>
      </c>
      <c r="X638" s="17">
        <v>4.1606596038219298E-2</v>
      </c>
      <c r="Y638" s="17">
        <v>4.5124758442338299E-2</v>
      </c>
      <c r="Z638" s="17">
        <v>4.5124758442338299E-2</v>
      </c>
      <c r="AA638" s="17">
        <v>4.5124758442338299E-2</v>
      </c>
      <c r="AB638" s="17">
        <v>0.46500000000000002</v>
      </c>
      <c r="AC638" s="17">
        <v>0.59399999999999997</v>
      </c>
      <c r="AD638" s="17">
        <v>0.82099999999999995</v>
      </c>
      <c r="AE638" s="17">
        <v>0.61</v>
      </c>
      <c r="AF638" s="17">
        <v>0.26300000000000001</v>
      </c>
      <c r="AG638" s="17">
        <v>0.82099999999999995</v>
      </c>
      <c r="AH638" s="17"/>
      <c r="AI638" s="17"/>
      <c r="AJ638" s="17">
        <v>0.82099999999999995</v>
      </c>
      <c r="AK638" s="17">
        <v>0.82099999999999995</v>
      </c>
      <c r="AL638" s="17">
        <v>0.82099999999999995</v>
      </c>
      <c r="AM638" s="48">
        <v>0</v>
      </c>
      <c r="AN638" s="48">
        <v>0</v>
      </c>
      <c r="AO638" s="48">
        <v>0</v>
      </c>
      <c r="AP638" s="48">
        <v>0</v>
      </c>
      <c r="AQ638" s="20" t="s">
        <v>850</v>
      </c>
      <c r="AR638" s="20" t="s">
        <v>850</v>
      </c>
      <c r="AS638" s="20" t="s">
        <v>850</v>
      </c>
      <c r="AT638" s="20"/>
      <c r="AU638" s="20"/>
    </row>
    <row r="639" spans="1:47" x14ac:dyDescent="0.25">
      <c r="A639" s="20" t="s">
        <v>495</v>
      </c>
      <c r="B639" s="20" t="s">
        <v>407</v>
      </c>
      <c r="C639" s="18">
        <v>8007</v>
      </c>
      <c r="D639" s="19" t="s">
        <v>496</v>
      </c>
      <c r="E639" s="18">
        <v>3402</v>
      </c>
      <c r="F639" s="17">
        <v>2854.1</v>
      </c>
      <c r="G639" s="17">
        <v>3763.9</v>
      </c>
      <c r="H639" s="17">
        <v>3382</v>
      </c>
      <c r="I639" s="17">
        <v>53647.5</v>
      </c>
      <c r="J639" s="17">
        <v>27425.599999999999</v>
      </c>
      <c r="K639" s="17">
        <v>28279</v>
      </c>
      <c r="L639" s="17">
        <v>28279</v>
      </c>
      <c r="M639" s="17">
        <v>28279</v>
      </c>
      <c r="N639" s="17">
        <v>257812337.563333</v>
      </c>
      <c r="O639" s="17">
        <v>257812337.563333</v>
      </c>
      <c r="P639" s="17">
        <v>257812337.563333</v>
      </c>
      <c r="Q639" s="47">
        <v>1.09688311534171E-4</v>
      </c>
      <c r="R639" s="47">
        <v>1.09688311534171E-4</v>
      </c>
      <c r="S639" s="47">
        <v>1.09688311534171E-4</v>
      </c>
      <c r="T639" s="17">
        <v>3426.65</v>
      </c>
      <c r="U639" s="17">
        <v>3716.4</v>
      </c>
      <c r="V639" s="17">
        <v>3716.4</v>
      </c>
      <c r="W639" s="17">
        <v>3716.4</v>
      </c>
      <c r="X639" s="17">
        <v>0.37586345271857002</v>
      </c>
      <c r="Y639" s="17">
        <v>0.40764564098559603</v>
      </c>
      <c r="Z639" s="17">
        <v>0.40764564098559603</v>
      </c>
      <c r="AA639" s="17">
        <v>0.40764564098559603</v>
      </c>
      <c r="AB639" s="17">
        <v>0.56000000000000005</v>
      </c>
      <c r="AC639" s="17">
        <v>0.69199999999999995</v>
      </c>
      <c r="AD639" s="17">
        <v>0.60199999999999998</v>
      </c>
      <c r="AE639" s="17">
        <v>9.4580000000000002</v>
      </c>
      <c r="AF639" s="17">
        <v>6.7510000000000003</v>
      </c>
      <c r="AG639" s="17">
        <v>9.4580000000000002</v>
      </c>
      <c r="AH639" s="17"/>
      <c r="AI639" s="17"/>
      <c r="AJ639" s="17">
        <v>9.4580000000000002</v>
      </c>
      <c r="AK639" s="17">
        <v>9.4580000000000002</v>
      </c>
      <c r="AL639" s="17">
        <v>9.4580000000000002</v>
      </c>
      <c r="AM639" s="48">
        <v>1</v>
      </c>
      <c r="AN639" s="48">
        <v>1</v>
      </c>
      <c r="AO639" s="48">
        <v>1</v>
      </c>
      <c r="AP639" s="48">
        <v>1</v>
      </c>
      <c r="AQ639" s="20" t="s">
        <v>850</v>
      </c>
      <c r="AR639" s="20" t="s">
        <v>850</v>
      </c>
      <c r="AS639" s="20" t="s">
        <v>850</v>
      </c>
      <c r="AT639" s="20"/>
      <c r="AU639" s="20"/>
    </row>
    <row r="640" spans="1:47" x14ac:dyDescent="0.25">
      <c r="A640" s="20" t="s">
        <v>495</v>
      </c>
      <c r="B640" s="20" t="s">
        <v>407</v>
      </c>
      <c r="C640" s="18">
        <v>8007</v>
      </c>
      <c r="D640" s="19" t="s">
        <v>497</v>
      </c>
      <c r="E640" s="18">
        <v>3403</v>
      </c>
      <c r="F640" s="17">
        <v>2854.1</v>
      </c>
      <c r="G640" s="17">
        <v>3763.9</v>
      </c>
      <c r="H640" s="17">
        <v>3382</v>
      </c>
      <c r="I640" s="17">
        <v>53647.5</v>
      </c>
      <c r="J640" s="17">
        <v>27425.599999999999</v>
      </c>
      <c r="K640" s="17">
        <v>28279</v>
      </c>
      <c r="L640" s="17">
        <v>28279</v>
      </c>
      <c r="M640" s="17">
        <v>28279</v>
      </c>
      <c r="N640" s="17">
        <v>257812337.563333</v>
      </c>
      <c r="O640" s="17">
        <v>257812337.563333</v>
      </c>
      <c r="P640" s="17">
        <v>257812337.563333</v>
      </c>
      <c r="Q640" s="47">
        <v>1.09688311534171E-4</v>
      </c>
      <c r="R640" s="47">
        <v>1.09688311534171E-4</v>
      </c>
      <c r="S640" s="47">
        <v>1.09688311534171E-4</v>
      </c>
      <c r="T640" s="17">
        <v>3426.65</v>
      </c>
      <c r="U640" s="17">
        <v>3716.4</v>
      </c>
      <c r="V640" s="17">
        <v>3716.4</v>
      </c>
      <c r="W640" s="17">
        <v>3716.4</v>
      </c>
      <c r="X640" s="17">
        <v>0.37586345271857002</v>
      </c>
      <c r="Y640" s="17">
        <v>0.40764564098559603</v>
      </c>
      <c r="Z640" s="17">
        <v>0.40764564098559603</v>
      </c>
      <c r="AA640" s="17">
        <v>0.40764564098559603</v>
      </c>
      <c r="AB640" s="17">
        <v>0.56000000000000005</v>
      </c>
      <c r="AC640" s="17">
        <v>0.69199999999999995</v>
      </c>
      <c r="AD640" s="17">
        <v>0.60199999999999998</v>
      </c>
      <c r="AE640" s="17">
        <v>9.3620000000000001</v>
      </c>
      <c r="AF640" s="17">
        <v>6.8620000000000001</v>
      </c>
      <c r="AG640" s="17">
        <v>9.3620000000000001</v>
      </c>
      <c r="AH640" s="17"/>
      <c r="AI640" s="17"/>
      <c r="AJ640" s="17">
        <v>9.3620000000000001</v>
      </c>
      <c r="AK640" s="17">
        <v>9.3620000000000001</v>
      </c>
      <c r="AL640" s="17">
        <v>9.3620000000000001</v>
      </c>
      <c r="AM640" s="48">
        <v>1</v>
      </c>
      <c r="AN640" s="48">
        <v>1</v>
      </c>
      <c r="AO640" s="48">
        <v>1</v>
      </c>
      <c r="AP640" s="48">
        <v>1</v>
      </c>
      <c r="AQ640" s="20" t="s">
        <v>850</v>
      </c>
      <c r="AR640" s="20" t="s">
        <v>850</v>
      </c>
      <c r="AS640" s="20" t="s">
        <v>850</v>
      </c>
      <c r="AT640" s="20"/>
      <c r="AU640" s="20"/>
    </row>
    <row r="641" spans="1:47" x14ac:dyDescent="0.25">
      <c r="A641" s="20" t="s">
        <v>495</v>
      </c>
      <c r="B641" s="20" t="s">
        <v>407</v>
      </c>
      <c r="C641" s="18">
        <v>8007</v>
      </c>
      <c r="D641" s="19" t="s">
        <v>498</v>
      </c>
      <c r="E641" s="18">
        <v>3404</v>
      </c>
      <c r="F641" s="17">
        <v>2042.6</v>
      </c>
      <c r="G641" s="17">
        <v>2691</v>
      </c>
      <c r="H641" s="17">
        <v>1491</v>
      </c>
      <c r="I641" s="17">
        <v>7277.8</v>
      </c>
      <c r="J641" s="17">
        <v>13279.2</v>
      </c>
      <c r="K641" s="17">
        <v>7749.3333333333303</v>
      </c>
      <c r="L641" s="17">
        <v>7749.3333333333303</v>
      </c>
      <c r="M641" s="17">
        <v>7749.3333333333303</v>
      </c>
      <c r="N641" s="17">
        <v>257812337.563333</v>
      </c>
      <c r="O641" s="17">
        <v>257812337.563333</v>
      </c>
      <c r="P641" s="17">
        <v>257812337.563333</v>
      </c>
      <c r="Q641" s="47">
        <v>3.0058039140309401E-5</v>
      </c>
      <c r="R641" s="47">
        <v>3.0058039140309401E-5</v>
      </c>
      <c r="S641" s="47">
        <v>3.0058039140309401E-5</v>
      </c>
      <c r="T641" s="17">
        <v>3426.65</v>
      </c>
      <c r="U641" s="17">
        <v>3716.4</v>
      </c>
      <c r="V641" s="17">
        <v>3716.4</v>
      </c>
      <c r="W641" s="17">
        <v>3716.4</v>
      </c>
      <c r="X641" s="17">
        <v>0.102998379820141</v>
      </c>
      <c r="Y641" s="17">
        <v>0.11170769666104501</v>
      </c>
      <c r="Z641" s="17">
        <v>0.11170769666104501</v>
      </c>
      <c r="AA641" s="17">
        <v>0.11170769666104501</v>
      </c>
      <c r="AB641" s="17">
        <v>0.39500000000000002</v>
      </c>
      <c r="AC641" s="17">
        <v>0.64600000000000002</v>
      </c>
      <c r="AD641" s="17">
        <v>0.26500000000000001</v>
      </c>
      <c r="AE641" s="17">
        <v>1.3460000000000001</v>
      </c>
      <c r="AF641" s="17">
        <v>3.2909999999999999</v>
      </c>
      <c r="AG641" s="17">
        <v>3.2909999999999999</v>
      </c>
      <c r="AH641" s="17"/>
      <c r="AI641" s="17"/>
      <c r="AJ641" s="17">
        <v>3.2909999999999999</v>
      </c>
      <c r="AK641" s="17">
        <v>3.2909999999999999</v>
      </c>
      <c r="AL641" s="17">
        <v>3.2909999999999999</v>
      </c>
      <c r="AM641" s="48">
        <v>0</v>
      </c>
      <c r="AN641" s="48">
        <v>0</v>
      </c>
      <c r="AO641" s="48">
        <v>0</v>
      </c>
      <c r="AP641" s="48">
        <v>0</v>
      </c>
      <c r="AQ641" s="20" t="s">
        <v>850</v>
      </c>
      <c r="AR641" s="20" t="s">
        <v>850</v>
      </c>
      <c r="AS641" s="20" t="s">
        <v>850</v>
      </c>
      <c r="AT641" s="20"/>
      <c r="AU641" s="20"/>
    </row>
    <row r="642" spans="1:47" x14ac:dyDescent="0.25">
      <c r="A642" s="20" t="s">
        <v>495</v>
      </c>
      <c r="B642" s="20" t="s">
        <v>407</v>
      </c>
      <c r="C642" s="18">
        <v>8007</v>
      </c>
      <c r="D642" s="19" t="s">
        <v>499</v>
      </c>
      <c r="E642" s="18">
        <v>3405</v>
      </c>
      <c r="F642" s="17">
        <v>2042.6</v>
      </c>
      <c r="G642" s="17">
        <v>3795.2</v>
      </c>
      <c r="H642" s="17">
        <v>1491</v>
      </c>
      <c r="I642" s="17">
        <v>6924.9</v>
      </c>
      <c r="J642" s="17">
        <v>13265.3</v>
      </c>
      <c r="K642" s="17">
        <v>7995.1333333333296</v>
      </c>
      <c r="L642" s="17">
        <v>7995.1333333333296</v>
      </c>
      <c r="M642" s="17">
        <v>7995.1333333333296</v>
      </c>
      <c r="N642" s="17">
        <v>257812337.563333</v>
      </c>
      <c r="O642" s="17">
        <v>257812337.563333</v>
      </c>
      <c r="P642" s="17">
        <v>257812337.563333</v>
      </c>
      <c r="Q642" s="47">
        <v>3.1011445801616297E-5</v>
      </c>
      <c r="R642" s="47">
        <v>3.1011445801616297E-5</v>
      </c>
      <c r="S642" s="47">
        <v>3.1011445801616297E-5</v>
      </c>
      <c r="T642" s="17">
        <v>3426.65</v>
      </c>
      <c r="U642" s="17">
        <v>3716.4</v>
      </c>
      <c r="V642" s="17">
        <v>3716.4</v>
      </c>
      <c r="W642" s="17">
        <v>3716.4</v>
      </c>
      <c r="X642" s="17">
        <v>0.10626537075610799</v>
      </c>
      <c r="Y642" s="17">
        <v>0.11525093717712701</v>
      </c>
      <c r="Z642" s="17">
        <v>0.11525093717712701</v>
      </c>
      <c r="AA642" s="17">
        <v>0.11525093717712701</v>
      </c>
      <c r="AB642" s="17">
        <v>0.39700000000000002</v>
      </c>
      <c r="AC642" s="17">
        <v>0.82</v>
      </c>
      <c r="AD642" s="17">
        <v>0.33200000000000002</v>
      </c>
      <c r="AE642" s="17">
        <v>1.7290000000000001</v>
      </c>
      <c r="AF642" s="17">
        <v>3.722</v>
      </c>
      <c r="AG642" s="17">
        <v>3.722</v>
      </c>
      <c r="AH642" s="17"/>
      <c r="AI642" s="17"/>
      <c r="AJ642" s="17">
        <v>3.722</v>
      </c>
      <c r="AK642" s="17">
        <v>3.722</v>
      </c>
      <c r="AL642" s="17">
        <v>3.722</v>
      </c>
      <c r="AM642" s="48">
        <v>0</v>
      </c>
      <c r="AN642" s="48">
        <v>0</v>
      </c>
      <c r="AO642" s="48">
        <v>0</v>
      </c>
      <c r="AP642" s="48">
        <v>0</v>
      </c>
      <c r="AQ642" s="20" t="s">
        <v>850</v>
      </c>
      <c r="AR642" s="20" t="s">
        <v>850</v>
      </c>
      <c r="AS642" s="20" t="s">
        <v>850</v>
      </c>
      <c r="AT642" s="20"/>
      <c r="AU642" s="20"/>
    </row>
    <row r="643" spans="1:47" x14ac:dyDescent="0.25">
      <c r="A643" s="20" t="s">
        <v>495</v>
      </c>
      <c r="B643" s="20" t="s">
        <v>407</v>
      </c>
      <c r="C643" s="18">
        <v>8007</v>
      </c>
      <c r="D643" s="19" t="s">
        <v>500</v>
      </c>
      <c r="E643" s="18">
        <v>3406</v>
      </c>
      <c r="F643" s="17">
        <v>3893.4</v>
      </c>
      <c r="G643" s="17">
        <v>3173.2</v>
      </c>
      <c r="H643" s="17">
        <v>6254</v>
      </c>
      <c r="I643" s="17">
        <v>24553.1</v>
      </c>
      <c r="J643" s="17">
        <v>19271.8</v>
      </c>
      <c r="K643" s="17">
        <v>16692.966666666602</v>
      </c>
      <c r="L643" s="17">
        <v>16692.966666666602</v>
      </c>
      <c r="M643" s="17">
        <v>16692.966666666602</v>
      </c>
      <c r="N643" s="17">
        <v>257812337.563333</v>
      </c>
      <c r="O643" s="17">
        <v>257812337.563333</v>
      </c>
      <c r="P643" s="17">
        <v>257812337.563333</v>
      </c>
      <c r="Q643" s="47">
        <v>6.4748517562957604E-5</v>
      </c>
      <c r="R643" s="47">
        <v>6.4748517562957604E-5</v>
      </c>
      <c r="S643" s="47">
        <v>6.4748517562957604E-5</v>
      </c>
      <c r="T643" s="17">
        <v>3426.65</v>
      </c>
      <c r="U643" s="17">
        <v>3716.4</v>
      </c>
      <c r="V643" s="17">
        <v>3716.4</v>
      </c>
      <c r="W643" s="17">
        <v>3716.4</v>
      </c>
      <c r="X643" s="17">
        <v>0.22187050770710801</v>
      </c>
      <c r="Y643" s="17">
        <v>0.240631390670975</v>
      </c>
      <c r="Z643" s="17">
        <v>0.240631390670975</v>
      </c>
      <c r="AA643" s="17">
        <v>0.240631390670975</v>
      </c>
      <c r="AB643" s="17">
        <v>0.84899999999999998</v>
      </c>
      <c r="AC643" s="17">
        <v>0.62</v>
      </c>
      <c r="AD643" s="17">
        <v>1.26</v>
      </c>
      <c r="AE643" s="17">
        <v>5.01</v>
      </c>
      <c r="AF643" s="17">
        <v>4.9749999999999996</v>
      </c>
      <c r="AG643" s="17">
        <v>5.01</v>
      </c>
      <c r="AH643" s="17"/>
      <c r="AI643" s="17"/>
      <c r="AJ643" s="17">
        <v>5.01</v>
      </c>
      <c r="AK643" s="17">
        <v>5.01</v>
      </c>
      <c r="AL643" s="17">
        <v>5.01</v>
      </c>
      <c r="AM643" s="48">
        <v>1</v>
      </c>
      <c r="AN643" s="48">
        <v>1</v>
      </c>
      <c r="AO643" s="48">
        <v>1</v>
      </c>
      <c r="AP643" s="48">
        <v>1</v>
      </c>
      <c r="AQ643" s="20" t="s">
        <v>850</v>
      </c>
      <c r="AR643" s="20" t="s">
        <v>850</v>
      </c>
      <c r="AS643" s="20" t="s">
        <v>850</v>
      </c>
      <c r="AT643" s="20"/>
      <c r="AU643" s="20"/>
    </row>
    <row r="644" spans="1:47" x14ac:dyDescent="0.25">
      <c r="A644" s="20" t="s">
        <v>495</v>
      </c>
      <c r="B644" s="20" t="s">
        <v>407</v>
      </c>
      <c r="C644" s="18">
        <v>8007</v>
      </c>
      <c r="D644" s="19" t="s">
        <v>501</v>
      </c>
      <c r="E644" s="18">
        <v>3407</v>
      </c>
      <c r="F644" s="17">
        <v>3893.4</v>
      </c>
      <c r="G644" s="17">
        <v>3468.5</v>
      </c>
      <c r="H644" s="17">
        <v>6254</v>
      </c>
      <c r="I644" s="17">
        <v>24553.1</v>
      </c>
      <c r="J644" s="17">
        <v>19244.400000000001</v>
      </c>
      <c r="K644" s="17">
        <v>16683.833333333299</v>
      </c>
      <c r="L644" s="17">
        <v>16683.833333333299</v>
      </c>
      <c r="M644" s="17">
        <v>16683.833333333299</v>
      </c>
      <c r="N644" s="17">
        <v>257812337.563333</v>
      </c>
      <c r="O644" s="17">
        <v>257812337.563333</v>
      </c>
      <c r="P644" s="17">
        <v>257812337.563333</v>
      </c>
      <c r="Q644" s="47">
        <v>6.47130912780108E-5</v>
      </c>
      <c r="R644" s="47">
        <v>6.47130912780108E-5</v>
      </c>
      <c r="S644" s="47">
        <v>6.47130912780108E-5</v>
      </c>
      <c r="T644" s="17">
        <v>3426.65</v>
      </c>
      <c r="U644" s="17">
        <v>3716.4</v>
      </c>
      <c r="V644" s="17">
        <v>3716.4</v>
      </c>
      <c r="W644" s="17">
        <v>3716.4</v>
      </c>
      <c r="X644" s="17">
        <v>0.221749114227795</v>
      </c>
      <c r="Y644" s="17">
        <v>0.24049973242559899</v>
      </c>
      <c r="Z644" s="17">
        <v>0.24049973242559899</v>
      </c>
      <c r="AA644" s="17">
        <v>0.24049973242559899</v>
      </c>
      <c r="AB644" s="17">
        <v>0.86499999999999999</v>
      </c>
      <c r="AC644" s="17">
        <v>0.71</v>
      </c>
      <c r="AD644" s="17">
        <v>1.4419999999999999</v>
      </c>
      <c r="AE644" s="17">
        <v>5.766</v>
      </c>
      <c r="AF644" s="17">
        <v>5.3559999999999999</v>
      </c>
      <c r="AG644" s="17">
        <v>5.766</v>
      </c>
      <c r="AH644" s="17"/>
      <c r="AI644" s="17"/>
      <c r="AJ644" s="17">
        <v>5.766</v>
      </c>
      <c r="AK644" s="17">
        <v>5.766</v>
      </c>
      <c r="AL644" s="17">
        <v>5.766</v>
      </c>
      <c r="AM644" s="48">
        <v>1</v>
      </c>
      <c r="AN644" s="48">
        <v>1</v>
      </c>
      <c r="AO644" s="48">
        <v>1</v>
      </c>
      <c r="AP644" s="48">
        <v>1</v>
      </c>
      <c r="AQ644" s="20" t="s">
        <v>850</v>
      </c>
      <c r="AR644" s="20" t="s">
        <v>850</v>
      </c>
      <c r="AS644" s="20" t="s">
        <v>850</v>
      </c>
      <c r="AT644" s="20"/>
      <c r="AU644" s="20"/>
    </row>
    <row r="645" spans="1:47" x14ac:dyDescent="0.25">
      <c r="A645" s="20" t="s">
        <v>495</v>
      </c>
      <c r="B645" s="20" t="s">
        <v>407</v>
      </c>
      <c r="C645" s="18">
        <v>8007</v>
      </c>
      <c r="D645" s="19" t="s">
        <v>502</v>
      </c>
      <c r="E645" s="18">
        <v>3408</v>
      </c>
      <c r="F645" s="17">
        <v>5816.7</v>
      </c>
      <c r="G645" s="17">
        <v>4084.8</v>
      </c>
      <c r="H645" s="17">
        <v>3488.2</v>
      </c>
      <c r="I645" s="17">
        <v>21625.8</v>
      </c>
      <c r="J645" s="17">
        <v>9265</v>
      </c>
      <c r="K645" s="17">
        <v>12235.833333333299</v>
      </c>
      <c r="L645" s="17">
        <v>12235.833333333299</v>
      </c>
      <c r="M645" s="17">
        <v>12235.833333333299</v>
      </c>
      <c r="N645" s="17">
        <v>257812337.563333</v>
      </c>
      <c r="O645" s="17">
        <v>257812337.563333</v>
      </c>
      <c r="P645" s="17">
        <v>257812337.563333</v>
      </c>
      <c r="Q645" s="47">
        <v>4.7460231922871102E-5</v>
      </c>
      <c r="R645" s="47">
        <v>4.7460231922871102E-5</v>
      </c>
      <c r="S645" s="47">
        <v>4.7460231922871102E-5</v>
      </c>
      <c r="T645" s="17">
        <v>3426.65</v>
      </c>
      <c r="U645" s="17">
        <v>3716.4</v>
      </c>
      <c r="V645" s="17">
        <v>3716.4</v>
      </c>
      <c r="W645" s="17">
        <v>3716.4</v>
      </c>
      <c r="X645" s="17">
        <v>0.16262960371850599</v>
      </c>
      <c r="Y645" s="17">
        <v>0.17638120591815801</v>
      </c>
      <c r="Z645" s="17">
        <v>0.17638120591815801</v>
      </c>
      <c r="AA645" s="17">
        <v>0.17638120591815801</v>
      </c>
      <c r="AB645" s="17">
        <v>1.1879999999999999</v>
      </c>
      <c r="AC645" s="17">
        <v>0.749</v>
      </c>
      <c r="AD645" s="17">
        <v>0.68200000000000005</v>
      </c>
      <c r="AE645" s="17">
        <v>3.91</v>
      </c>
      <c r="AF645" s="17">
        <v>2.4529999999999998</v>
      </c>
      <c r="AG645" s="17">
        <v>3.91</v>
      </c>
      <c r="AH645" s="17"/>
      <c r="AI645" s="17"/>
      <c r="AJ645" s="17">
        <v>3.91</v>
      </c>
      <c r="AK645" s="17">
        <v>3.91</v>
      </c>
      <c r="AL645" s="17">
        <v>3.91</v>
      </c>
      <c r="AM645" s="48">
        <v>0</v>
      </c>
      <c r="AN645" s="48">
        <v>0</v>
      </c>
      <c r="AO645" s="48">
        <v>0</v>
      </c>
      <c r="AP645" s="48">
        <v>0</v>
      </c>
      <c r="AQ645" s="20" t="s">
        <v>850</v>
      </c>
      <c r="AR645" s="20" t="s">
        <v>850</v>
      </c>
      <c r="AS645" s="20" t="s">
        <v>850</v>
      </c>
      <c r="AT645" s="20"/>
      <c r="AU645" s="20"/>
    </row>
    <row r="646" spans="1:47" x14ac:dyDescent="0.25">
      <c r="A646" s="20" t="s">
        <v>495</v>
      </c>
      <c r="B646" s="20" t="s">
        <v>407</v>
      </c>
      <c r="C646" s="18">
        <v>8007</v>
      </c>
      <c r="D646" s="19" t="s">
        <v>503</v>
      </c>
      <c r="E646" s="18">
        <v>3409</v>
      </c>
      <c r="F646" s="17">
        <v>5816.7</v>
      </c>
      <c r="G646" s="17">
        <v>3898</v>
      </c>
      <c r="H646" s="17">
        <v>3488.2</v>
      </c>
      <c r="I646" s="17">
        <v>21625.8</v>
      </c>
      <c r="J646" s="17">
        <v>9251.1</v>
      </c>
      <c r="K646" s="17">
        <v>12231.2</v>
      </c>
      <c r="L646" s="17">
        <v>12231.2</v>
      </c>
      <c r="M646" s="17">
        <v>12231.2</v>
      </c>
      <c r="N646" s="17">
        <v>257812337.563333</v>
      </c>
      <c r="O646" s="17">
        <v>257812337.563333</v>
      </c>
      <c r="P646" s="17">
        <v>257812337.563333</v>
      </c>
      <c r="Q646" s="47">
        <v>4.74422601943761E-5</v>
      </c>
      <c r="R646" s="47">
        <v>4.74422601943761E-5</v>
      </c>
      <c r="S646" s="47">
        <v>4.74422601943761E-5</v>
      </c>
      <c r="T646" s="17">
        <v>3426.65</v>
      </c>
      <c r="U646" s="17">
        <v>3716.4</v>
      </c>
      <c r="V646" s="17">
        <v>3716.4</v>
      </c>
      <c r="W646" s="17">
        <v>3716.4</v>
      </c>
      <c r="X646" s="17">
        <v>0.16256802089505901</v>
      </c>
      <c r="Y646" s="17">
        <v>0.17631441578637899</v>
      </c>
      <c r="Z646" s="17">
        <v>0.17631441578637899</v>
      </c>
      <c r="AA646" s="17">
        <v>0.17631441578637899</v>
      </c>
      <c r="AB646" s="17">
        <v>1.1379999999999999</v>
      </c>
      <c r="AC646" s="17">
        <v>0.86399999999999999</v>
      </c>
      <c r="AD646" s="17">
        <v>0.67500000000000004</v>
      </c>
      <c r="AE646" s="17">
        <v>3.9580000000000002</v>
      </c>
      <c r="AF646" s="17">
        <v>2.4390000000000001</v>
      </c>
      <c r="AG646" s="17">
        <v>3.9580000000000002</v>
      </c>
      <c r="AH646" s="17"/>
      <c r="AI646" s="17"/>
      <c r="AJ646" s="17">
        <v>3.9580000000000002</v>
      </c>
      <c r="AK646" s="17">
        <v>3.9580000000000002</v>
      </c>
      <c r="AL646" s="17">
        <v>3.9580000000000002</v>
      </c>
      <c r="AM646" s="48">
        <v>0</v>
      </c>
      <c r="AN646" s="48">
        <v>0</v>
      </c>
      <c r="AO646" s="48">
        <v>0</v>
      </c>
      <c r="AP646" s="48">
        <v>0</v>
      </c>
      <c r="AQ646" s="20" t="s">
        <v>850</v>
      </c>
      <c r="AR646" s="20" t="s">
        <v>850</v>
      </c>
      <c r="AS646" s="20" t="s">
        <v>850</v>
      </c>
      <c r="AT646" s="20"/>
      <c r="AU646" s="20"/>
    </row>
    <row r="647" spans="1:47" x14ac:dyDescent="0.25">
      <c r="A647" s="20" t="s">
        <v>495</v>
      </c>
      <c r="B647" s="20" t="s">
        <v>407</v>
      </c>
      <c r="C647" s="18">
        <v>8007</v>
      </c>
      <c r="D647" s="19" t="s">
        <v>504</v>
      </c>
      <c r="E647" s="18">
        <v>3410</v>
      </c>
      <c r="F647" s="17">
        <v>2332.3000000000002</v>
      </c>
      <c r="G647" s="17">
        <v>3763.5</v>
      </c>
      <c r="H647" s="17">
        <v>4123.3</v>
      </c>
      <c r="I647" s="17">
        <v>11043</v>
      </c>
      <c r="J647" s="17">
        <v>14201.5</v>
      </c>
      <c r="K647" s="17">
        <v>9789.2666666666591</v>
      </c>
      <c r="L647" s="17">
        <v>9789.2666666666591</v>
      </c>
      <c r="M647" s="17">
        <v>9789.2666666666591</v>
      </c>
      <c r="N647" s="17">
        <v>257812337.563333</v>
      </c>
      <c r="O647" s="17">
        <v>257812337.563333</v>
      </c>
      <c r="P647" s="17">
        <v>257812337.563333</v>
      </c>
      <c r="Q647" s="47">
        <v>3.7970512812490399E-5</v>
      </c>
      <c r="R647" s="47">
        <v>3.7970512812490399E-5</v>
      </c>
      <c r="S647" s="47">
        <v>3.7970512812490399E-5</v>
      </c>
      <c r="T647" s="17">
        <v>3426.65</v>
      </c>
      <c r="U647" s="17">
        <v>3716.4</v>
      </c>
      <c r="V647" s="17">
        <v>3716.4</v>
      </c>
      <c r="W647" s="17">
        <v>3716.4</v>
      </c>
      <c r="X647" s="17">
        <v>0.13011165772892</v>
      </c>
      <c r="Y647" s="17">
        <v>0.141113613816339</v>
      </c>
      <c r="Z647" s="17">
        <v>0.141113613816339</v>
      </c>
      <c r="AA647" s="17">
        <v>0.141113613816339</v>
      </c>
      <c r="AB647" s="17">
        <v>0.44</v>
      </c>
      <c r="AC647" s="17">
        <v>0.78700000000000003</v>
      </c>
      <c r="AD647" s="17">
        <v>1.232</v>
      </c>
      <c r="AE647" s="17">
        <v>2.8940000000000001</v>
      </c>
      <c r="AF647" s="17">
        <v>4.1139999999999999</v>
      </c>
      <c r="AG647" s="17">
        <v>4.1139999999999999</v>
      </c>
      <c r="AH647" s="17"/>
      <c r="AI647" s="17"/>
      <c r="AJ647" s="17">
        <v>4.1139999999999999</v>
      </c>
      <c r="AK647" s="17">
        <v>4.1139999999999999</v>
      </c>
      <c r="AL647" s="17">
        <v>4.1139999999999999</v>
      </c>
      <c r="AM647" s="48">
        <v>0</v>
      </c>
      <c r="AN647" s="48">
        <v>0</v>
      </c>
      <c r="AO647" s="48">
        <v>0</v>
      </c>
      <c r="AP647" s="48">
        <v>0</v>
      </c>
      <c r="AQ647" s="20" t="s">
        <v>850</v>
      </c>
      <c r="AR647" s="20" t="s">
        <v>850</v>
      </c>
      <c r="AS647" s="20" t="s">
        <v>850</v>
      </c>
      <c r="AT647" s="20"/>
      <c r="AU647" s="20"/>
    </row>
    <row r="648" spans="1:47" x14ac:dyDescent="0.25">
      <c r="A648" s="20" t="s">
        <v>495</v>
      </c>
      <c r="B648" s="20" t="s">
        <v>407</v>
      </c>
      <c r="C648" s="18">
        <v>8007</v>
      </c>
      <c r="D648" s="19" t="s">
        <v>505</v>
      </c>
      <c r="E648" s="18">
        <v>3411</v>
      </c>
      <c r="F648" s="17">
        <v>2350.1</v>
      </c>
      <c r="G648" s="17">
        <v>3763.5</v>
      </c>
      <c r="H648" s="17">
        <v>4123.3</v>
      </c>
      <c r="I648" s="17">
        <v>11043</v>
      </c>
      <c r="J648" s="17">
        <v>12175.4</v>
      </c>
      <c r="K648" s="17">
        <v>9113.9</v>
      </c>
      <c r="L648" s="17">
        <v>9113.9</v>
      </c>
      <c r="M648" s="17">
        <v>9113.9</v>
      </c>
      <c r="N648" s="17">
        <v>257812337.563333</v>
      </c>
      <c r="O648" s="17">
        <v>257812337.563333</v>
      </c>
      <c r="P648" s="17">
        <v>257812337.563333</v>
      </c>
      <c r="Q648" s="47">
        <v>3.5350907121584498E-5</v>
      </c>
      <c r="R648" s="47">
        <v>3.5350907121584498E-5</v>
      </c>
      <c r="S648" s="47">
        <v>3.5350907121584498E-5</v>
      </c>
      <c r="T648" s="17">
        <v>3426.65</v>
      </c>
      <c r="U648" s="17">
        <v>3716.4</v>
      </c>
      <c r="V648" s="17">
        <v>3716.4</v>
      </c>
      <c r="W648" s="17">
        <v>3716.4</v>
      </c>
      <c r="X648" s="17">
        <v>0.121135185888177</v>
      </c>
      <c r="Y648" s="17">
        <v>0.13137811122665599</v>
      </c>
      <c r="Z648" s="17">
        <v>0.13137811122665599</v>
      </c>
      <c r="AA648" s="17">
        <v>0.13137811122665599</v>
      </c>
      <c r="AB648" s="17">
        <v>0.497</v>
      </c>
      <c r="AC648" s="17">
        <v>0.77</v>
      </c>
      <c r="AD648" s="17">
        <v>1.103</v>
      </c>
      <c r="AE648" s="17">
        <v>2.5110000000000001</v>
      </c>
      <c r="AF648" s="17">
        <v>3.1349999999999998</v>
      </c>
      <c r="AG648" s="17">
        <v>3.1349999999999998</v>
      </c>
      <c r="AH648" s="17"/>
      <c r="AI648" s="17"/>
      <c r="AJ648" s="17">
        <v>3.1349999999999998</v>
      </c>
      <c r="AK648" s="17">
        <v>3.1349999999999998</v>
      </c>
      <c r="AL648" s="17">
        <v>3.1349999999999998</v>
      </c>
      <c r="AM648" s="48">
        <v>0</v>
      </c>
      <c r="AN648" s="48">
        <v>0</v>
      </c>
      <c r="AO648" s="48">
        <v>0</v>
      </c>
      <c r="AP648" s="48">
        <v>0</v>
      </c>
      <c r="AQ648" s="20" t="s">
        <v>850</v>
      </c>
      <c r="AR648" s="20" t="s">
        <v>850</v>
      </c>
      <c r="AS648" s="20" t="s">
        <v>850</v>
      </c>
      <c r="AT648" s="20"/>
      <c r="AU648" s="20"/>
    </row>
    <row r="649" spans="1:47" x14ac:dyDescent="0.25">
      <c r="A649" s="20" t="s">
        <v>495</v>
      </c>
      <c r="B649" s="20" t="s">
        <v>407</v>
      </c>
      <c r="C649" s="18">
        <v>8007</v>
      </c>
      <c r="D649" s="19" t="s">
        <v>506</v>
      </c>
      <c r="E649" s="18">
        <v>3412</v>
      </c>
      <c r="F649" s="17">
        <v>15997.7</v>
      </c>
      <c r="G649" s="17">
        <v>67691.899999999994</v>
      </c>
      <c r="H649" s="17">
        <v>13647.6</v>
      </c>
      <c r="I649" s="17">
        <v>46879.7</v>
      </c>
      <c r="J649" s="17">
        <v>34147.5</v>
      </c>
      <c r="K649" s="17">
        <v>49573.033333333296</v>
      </c>
      <c r="L649" s="17">
        <v>49573.033333333296</v>
      </c>
      <c r="M649" s="17">
        <v>49573.033333333296</v>
      </c>
      <c r="N649" s="17">
        <v>257812337.563333</v>
      </c>
      <c r="O649" s="17">
        <v>257812337.563333</v>
      </c>
      <c r="P649" s="17">
        <v>257812337.563333</v>
      </c>
      <c r="Q649" s="47">
        <v>1.92283401957656E-4</v>
      </c>
      <c r="R649" s="47">
        <v>1.92283401957656E-4</v>
      </c>
      <c r="S649" s="47">
        <v>1.92283401957656E-4</v>
      </c>
      <c r="T649" s="17">
        <v>3426.65</v>
      </c>
      <c r="U649" s="17">
        <v>3716.4</v>
      </c>
      <c r="V649" s="17">
        <v>3716.4</v>
      </c>
      <c r="W649" s="17">
        <v>3716.4</v>
      </c>
      <c r="X649" s="17">
        <v>0.65888791931820201</v>
      </c>
      <c r="Y649" s="17">
        <v>0.71460203503543196</v>
      </c>
      <c r="Z649" s="17">
        <v>0.71460203503543196</v>
      </c>
      <c r="AA649" s="17">
        <v>0.71460203503543196</v>
      </c>
      <c r="AB649" s="17">
        <v>3.1779999999999999</v>
      </c>
      <c r="AC649" s="17">
        <v>20.547999999999998</v>
      </c>
      <c r="AD649" s="17">
        <v>2.4569999999999999</v>
      </c>
      <c r="AE649" s="17">
        <v>10.525</v>
      </c>
      <c r="AF649" s="17">
        <v>9.4760000000000009</v>
      </c>
      <c r="AG649" s="17">
        <v>20.547999999999998</v>
      </c>
      <c r="AH649" s="17"/>
      <c r="AI649" s="17"/>
      <c r="AJ649" s="17">
        <v>20.547999999999998</v>
      </c>
      <c r="AK649" s="17">
        <v>20.547999999999998</v>
      </c>
      <c r="AL649" s="17">
        <v>20.547999999999998</v>
      </c>
      <c r="AM649" s="48">
        <v>1</v>
      </c>
      <c r="AN649" s="48">
        <v>2</v>
      </c>
      <c r="AO649" s="48">
        <v>2</v>
      </c>
      <c r="AP649" s="48">
        <v>2</v>
      </c>
      <c r="AQ649" s="20" t="s">
        <v>850</v>
      </c>
      <c r="AR649" s="20" t="s">
        <v>850</v>
      </c>
      <c r="AS649" s="20" t="s">
        <v>850</v>
      </c>
      <c r="AT649" s="20"/>
      <c r="AU649" s="20"/>
    </row>
    <row r="650" spans="1:47" x14ac:dyDescent="0.25">
      <c r="A650" s="20" t="s">
        <v>495</v>
      </c>
      <c r="B650" s="20" t="s">
        <v>407</v>
      </c>
      <c r="C650" s="18">
        <v>8007</v>
      </c>
      <c r="D650" s="19" t="s">
        <v>466</v>
      </c>
      <c r="E650" s="18">
        <v>3413</v>
      </c>
      <c r="F650" s="17">
        <v>15997.7</v>
      </c>
      <c r="G650" s="17">
        <v>67272</v>
      </c>
      <c r="H650" s="17">
        <v>13647.6</v>
      </c>
      <c r="I650" s="17">
        <v>46879.7</v>
      </c>
      <c r="J650" s="17">
        <v>34147.5</v>
      </c>
      <c r="K650" s="17">
        <v>49433.0666666666</v>
      </c>
      <c r="L650" s="17">
        <v>49433.0666666666</v>
      </c>
      <c r="M650" s="17">
        <v>49433.0666666666</v>
      </c>
      <c r="N650" s="17">
        <v>257812337.563333</v>
      </c>
      <c r="O650" s="17">
        <v>257812337.563333</v>
      </c>
      <c r="P650" s="17">
        <v>257812337.563333</v>
      </c>
      <c r="Q650" s="47">
        <v>1.91740500605496E-4</v>
      </c>
      <c r="R650" s="47">
        <v>1.91740500605496E-4</v>
      </c>
      <c r="S650" s="47">
        <v>1.91740500605496E-4</v>
      </c>
      <c r="T650" s="17">
        <v>3426.65</v>
      </c>
      <c r="U650" s="17">
        <v>3716.4</v>
      </c>
      <c r="V650" s="17">
        <v>3716.4</v>
      </c>
      <c r="W650" s="17">
        <v>3716.4</v>
      </c>
      <c r="X650" s="17">
        <v>0.65702758639982295</v>
      </c>
      <c r="Y650" s="17">
        <v>0.71258439645026495</v>
      </c>
      <c r="Z650" s="17">
        <v>0.71258439645026495</v>
      </c>
      <c r="AA650" s="17">
        <v>0.71258439645026495</v>
      </c>
      <c r="AB650" s="17">
        <v>3.2090000000000001</v>
      </c>
      <c r="AC650" s="17">
        <v>21.300999999999998</v>
      </c>
      <c r="AD650" s="17">
        <v>2.4569999999999999</v>
      </c>
      <c r="AE650" s="17">
        <v>8.1829999999999998</v>
      </c>
      <c r="AF650" s="17">
        <v>8.2330000000000005</v>
      </c>
      <c r="AG650" s="17">
        <v>21.300999999999998</v>
      </c>
      <c r="AH650" s="17"/>
      <c r="AI650" s="17"/>
      <c r="AJ650" s="17">
        <v>21.300999999999998</v>
      </c>
      <c r="AK650" s="17">
        <v>21.300999999999998</v>
      </c>
      <c r="AL650" s="17">
        <v>21.300999999999998</v>
      </c>
      <c r="AM650" s="48">
        <v>1</v>
      </c>
      <c r="AN650" s="48">
        <v>2</v>
      </c>
      <c r="AO650" s="48">
        <v>2</v>
      </c>
      <c r="AP650" s="48">
        <v>2</v>
      </c>
      <c r="AQ650" s="20" t="s">
        <v>850</v>
      </c>
      <c r="AR650" s="20" t="s">
        <v>850</v>
      </c>
      <c r="AS650" s="20" t="s">
        <v>850</v>
      </c>
      <c r="AT650" s="20"/>
      <c r="AU650" s="20"/>
    </row>
    <row r="651" spans="1:47" x14ac:dyDescent="0.25">
      <c r="A651" s="20" t="s">
        <v>495</v>
      </c>
      <c r="B651" s="20" t="s">
        <v>407</v>
      </c>
      <c r="C651" s="18">
        <v>8007</v>
      </c>
      <c r="D651" s="19" t="s">
        <v>467</v>
      </c>
      <c r="E651" s="18">
        <v>3414</v>
      </c>
      <c r="F651" s="17">
        <v>5770.7</v>
      </c>
      <c r="G651" s="17">
        <v>24602.799999999999</v>
      </c>
      <c r="H651" s="17">
        <v>17186.7</v>
      </c>
      <c r="I651" s="17">
        <v>24806.9</v>
      </c>
      <c r="J651" s="17">
        <v>11924.4</v>
      </c>
      <c r="K651" s="17">
        <v>22198.799999999999</v>
      </c>
      <c r="L651" s="17">
        <v>22198.799999999999</v>
      </c>
      <c r="M651" s="17">
        <v>22198.799999999999</v>
      </c>
      <c r="N651" s="17">
        <v>257812337.563333</v>
      </c>
      <c r="O651" s="17">
        <v>257812337.563333</v>
      </c>
      <c r="P651" s="17">
        <v>257812337.563333</v>
      </c>
      <c r="Q651" s="47">
        <v>8.6104490614405494E-5</v>
      </c>
      <c r="R651" s="47">
        <v>8.6104490614405494E-5</v>
      </c>
      <c r="S651" s="47">
        <v>8.6104490614405494E-5</v>
      </c>
      <c r="T651" s="17">
        <v>3426.65</v>
      </c>
      <c r="U651" s="17">
        <v>3716.4</v>
      </c>
      <c r="V651" s="17">
        <v>3716.4</v>
      </c>
      <c r="W651" s="17">
        <v>3716.4</v>
      </c>
      <c r="X651" s="17">
        <v>0.29504995276385199</v>
      </c>
      <c r="Y651" s="17">
        <v>0.31999872891937597</v>
      </c>
      <c r="Z651" s="17">
        <v>0.31999872891937597</v>
      </c>
      <c r="AA651" s="17">
        <v>0.31999872891937597</v>
      </c>
      <c r="AB651" s="17">
        <v>1.25</v>
      </c>
      <c r="AC651" s="17">
        <v>8.984</v>
      </c>
      <c r="AD651" s="17">
        <v>3.2850000000000001</v>
      </c>
      <c r="AE651" s="17">
        <v>6.0090000000000003</v>
      </c>
      <c r="AF651" s="17">
        <v>3.19</v>
      </c>
      <c r="AG651" s="17">
        <v>8.984</v>
      </c>
      <c r="AH651" s="17"/>
      <c r="AI651" s="17"/>
      <c r="AJ651" s="17">
        <v>8.984</v>
      </c>
      <c r="AK651" s="17">
        <v>8.984</v>
      </c>
      <c r="AL651" s="17">
        <v>8.984</v>
      </c>
      <c r="AM651" s="48">
        <v>1</v>
      </c>
      <c r="AN651" s="48">
        <v>1</v>
      </c>
      <c r="AO651" s="48">
        <v>1</v>
      </c>
      <c r="AP651" s="48">
        <v>1</v>
      </c>
      <c r="AQ651" s="20" t="s">
        <v>850</v>
      </c>
      <c r="AR651" s="20" t="s">
        <v>850</v>
      </c>
      <c r="AS651" s="20" t="s">
        <v>850</v>
      </c>
      <c r="AT651" s="20"/>
      <c r="AU651" s="20"/>
    </row>
    <row r="652" spans="1:47" x14ac:dyDescent="0.25">
      <c r="A652" s="20" t="s">
        <v>495</v>
      </c>
      <c r="B652" s="20" t="s">
        <v>407</v>
      </c>
      <c r="C652" s="18">
        <v>8007</v>
      </c>
      <c r="D652" s="19" t="s">
        <v>468</v>
      </c>
      <c r="E652" s="18">
        <v>3415</v>
      </c>
      <c r="F652" s="17">
        <v>5770.7</v>
      </c>
      <c r="G652" s="17">
        <v>24431.8</v>
      </c>
      <c r="H652" s="17">
        <v>17186.7</v>
      </c>
      <c r="I652" s="17">
        <v>24792.2</v>
      </c>
      <c r="J652" s="17">
        <v>11924.4</v>
      </c>
      <c r="K652" s="17">
        <v>22136.9</v>
      </c>
      <c r="L652" s="17">
        <v>22136.9</v>
      </c>
      <c r="M652" s="17">
        <v>22136.9</v>
      </c>
      <c r="N652" s="17">
        <v>257812337.563333</v>
      </c>
      <c r="O652" s="17">
        <v>257812337.563333</v>
      </c>
      <c r="P652" s="17">
        <v>257812337.563333</v>
      </c>
      <c r="Q652" s="47">
        <v>8.58643934934336E-5</v>
      </c>
      <c r="R652" s="47">
        <v>8.58643934934336E-5</v>
      </c>
      <c r="S652" s="47">
        <v>8.58643934934336E-5</v>
      </c>
      <c r="T652" s="17">
        <v>3426.65</v>
      </c>
      <c r="U652" s="17">
        <v>3716.4</v>
      </c>
      <c r="V652" s="17">
        <v>3716.4</v>
      </c>
      <c r="W652" s="17">
        <v>3716.4</v>
      </c>
      <c r="X652" s="17">
        <v>0.29422722396427398</v>
      </c>
      <c r="Y652" s="17">
        <v>0.31910643197899602</v>
      </c>
      <c r="Z652" s="17">
        <v>0.31910643197899602</v>
      </c>
      <c r="AA652" s="17">
        <v>0.31910643197899602</v>
      </c>
      <c r="AB652" s="17">
        <v>1.2190000000000001</v>
      </c>
      <c r="AC652" s="17">
        <v>8.8810000000000002</v>
      </c>
      <c r="AD652" s="17">
        <v>3.2410000000000001</v>
      </c>
      <c r="AE652" s="17">
        <v>4.4260000000000002</v>
      </c>
      <c r="AF652" s="17">
        <v>2.7810000000000001</v>
      </c>
      <c r="AG652" s="17">
        <v>8.8810000000000002</v>
      </c>
      <c r="AH652" s="17"/>
      <c r="AI652" s="17"/>
      <c r="AJ652" s="17">
        <v>8.8810000000000002</v>
      </c>
      <c r="AK652" s="17">
        <v>8.8810000000000002</v>
      </c>
      <c r="AL652" s="17">
        <v>8.8810000000000002</v>
      </c>
      <c r="AM652" s="48">
        <v>1</v>
      </c>
      <c r="AN652" s="48">
        <v>1</v>
      </c>
      <c r="AO652" s="48">
        <v>1</v>
      </c>
      <c r="AP652" s="48">
        <v>1</v>
      </c>
      <c r="AQ652" s="20" t="s">
        <v>850</v>
      </c>
      <c r="AR652" s="20" t="s">
        <v>850</v>
      </c>
      <c r="AS652" s="20" t="s">
        <v>850</v>
      </c>
      <c r="AT652" s="20"/>
      <c r="AU652" s="20"/>
    </row>
    <row r="653" spans="1:47" x14ac:dyDescent="0.25">
      <c r="A653" s="20" t="s">
        <v>495</v>
      </c>
      <c r="B653" s="20" t="s">
        <v>407</v>
      </c>
      <c r="C653" s="18">
        <v>8007</v>
      </c>
      <c r="D653" s="19" t="s">
        <v>469</v>
      </c>
      <c r="E653" s="18">
        <v>3416</v>
      </c>
      <c r="F653" s="17">
        <v>8803.5</v>
      </c>
      <c r="G653" s="17">
        <v>19118.2</v>
      </c>
      <c r="H653" s="17">
        <v>23836.1</v>
      </c>
      <c r="I653" s="17">
        <v>24149.200000000001</v>
      </c>
      <c r="J653" s="17">
        <v>8752.6</v>
      </c>
      <c r="K653" s="17">
        <v>22367.833333333299</v>
      </c>
      <c r="L653" s="17">
        <v>22367.833333333299</v>
      </c>
      <c r="M653" s="17">
        <v>22367.833333333299</v>
      </c>
      <c r="N653" s="17">
        <v>257812337.563333</v>
      </c>
      <c r="O653" s="17">
        <v>257812337.563333</v>
      </c>
      <c r="P653" s="17">
        <v>257812337.563333</v>
      </c>
      <c r="Q653" s="47">
        <v>8.6760135471943901E-5</v>
      </c>
      <c r="R653" s="47">
        <v>8.6760135471943901E-5</v>
      </c>
      <c r="S653" s="47">
        <v>8.6760135471943901E-5</v>
      </c>
      <c r="T653" s="17">
        <v>3426.65</v>
      </c>
      <c r="U653" s="17">
        <v>3716.4</v>
      </c>
      <c r="V653" s="17">
        <v>3716.4</v>
      </c>
      <c r="W653" s="17">
        <v>3716.4</v>
      </c>
      <c r="X653" s="17">
        <v>0.29729661821493603</v>
      </c>
      <c r="Y653" s="17">
        <v>0.322435367467932</v>
      </c>
      <c r="Z653" s="17">
        <v>0.322435367467932</v>
      </c>
      <c r="AA653" s="17">
        <v>0.322435367467932</v>
      </c>
      <c r="AB653" s="17">
        <v>1.631</v>
      </c>
      <c r="AC653" s="17">
        <v>4.734</v>
      </c>
      <c r="AD653" s="17">
        <v>5.3259999999999996</v>
      </c>
      <c r="AE653" s="17">
        <v>5.43</v>
      </c>
      <c r="AF653" s="17">
        <v>2.4380000000000002</v>
      </c>
      <c r="AG653" s="17">
        <v>5.43</v>
      </c>
      <c r="AH653" s="17"/>
      <c r="AI653" s="17"/>
      <c r="AJ653" s="17">
        <v>5.43</v>
      </c>
      <c r="AK653" s="17">
        <v>5.43</v>
      </c>
      <c r="AL653" s="17">
        <v>5.43</v>
      </c>
      <c r="AM653" s="48">
        <v>1</v>
      </c>
      <c r="AN653" s="48">
        <v>1</v>
      </c>
      <c r="AO653" s="48">
        <v>1</v>
      </c>
      <c r="AP653" s="48">
        <v>1</v>
      </c>
      <c r="AQ653" s="20" t="s">
        <v>850</v>
      </c>
      <c r="AR653" s="20" t="s">
        <v>850</v>
      </c>
      <c r="AS653" s="20" t="s">
        <v>850</v>
      </c>
      <c r="AT653" s="20"/>
      <c r="AU653" s="20"/>
    </row>
    <row r="654" spans="1:47" x14ac:dyDescent="0.25">
      <c r="A654" s="20" t="s">
        <v>495</v>
      </c>
      <c r="B654" s="20" t="s">
        <v>407</v>
      </c>
      <c r="C654" s="18">
        <v>8007</v>
      </c>
      <c r="D654" s="19" t="s">
        <v>470</v>
      </c>
      <c r="E654" s="18">
        <v>3417</v>
      </c>
      <c r="F654" s="17">
        <v>8803.5</v>
      </c>
      <c r="G654" s="17">
        <v>19382.5</v>
      </c>
      <c r="H654" s="17">
        <v>23836.1</v>
      </c>
      <c r="I654" s="17">
        <v>24149.200000000001</v>
      </c>
      <c r="J654" s="17">
        <v>8752.6</v>
      </c>
      <c r="K654" s="17">
        <v>22455.933333333302</v>
      </c>
      <c r="L654" s="17">
        <v>22455.933333333302</v>
      </c>
      <c r="M654" s="17">
        <v>22455.933333333302</v>
      </c>
      <c r="N654" s="17">
        <v>257812337.563333</v>
      </c>
      <c r="O654" s="17">
        <v>257812337.563333</v>
      </c>
      <c r="P654" s="17">
        <v>257812337.563333</v>
      </c>
      <c r="Q654" s="47">
        <v>8.7101856899369202E-5</v>
      </c>
      <c r="R654" s="47">
        <v>8.7101856899369202E-5</v>
      </c>
      <c r="S654" s="47">
        <v>8.7101856899369202E-5</v>
      </c>
      <c r="T654" s="17">
        <v>3426.65</v>
      </c>
      <c r="U654" s="17">
        <v>3716.4</v>
      </c>
      <c r="V654" s="17">
        <v>3716.4</v>
      </c>
      <c r="W654" s="17">
        <v>3716.4</v>
      </c>
      <c r="X654" s="17">
        <v>0.29846757794422302</v>
      </c>
      <c r="Y654" s="17">
        <v>0.32370534098081499</v>
      </c>
      <c r="Z654" s="17">
        <v>0.32370534098081499</v>
      </c>
      <c r="AA654" s="17">
        <v>0.32370534098081499</v>
      </c>
      <c r="AB654" s="17">
        <v>1.714</v>
      </c>
      <c r="AC654" s="17">
        <v>4.5810000000000004</v>
      </c>
      <c r="AD654" s="17">
        <v>4.3849999999999998</v>
      </c>
      <c r="AE654" s="17">
        <v>4.4080000000000004</v>
      </c>
      <c r="AF654" s="17">
        <v>2.1440000000000001</v>
      </c>
      <c r="AG654" s="17">
        <v>4.5810000000000004</v>
      </c>
      <c r="AH654" s="17"/>
      <c r="AI654" s="17"/>
      <c r="AJ654" s="17">
        <v>4.5810000000000004</v>
      </c>
      <c r="AK654" s="17">
        <v>4.5810000000000004</v>
      </c>
      <c r="AL654" s="17">
        <v>4.5810000000000004</v>
      </c>
      <c r="AM654" s="48">
        <v>1</v>
      </c>
      <c r="AN654" s="48">
        <v>1</v>
      </c>
      <c r="AO654" s="48">
        <v>1</v>
      </c>
      <c r="AP654" s="48">
        <v>1</v>
      </c>
      <c r="AQ654" s="20" t="s">
        <v>850</v>
      </c>
      <c r="AR654" s="20" t="s">
        <v>850</v>
      </c>
      <c r="AS654" s="20" t="s">
        <v>850</v>
      </c>
      <c r="AT654" s="20"/>
      <c r="AU654" s="20"/>
    </row>
    <row r="655" spans="1:47" x14ac:dyDescent="0.25">
      <c r="A655" s="20" t="s">
        <v>495</v>
      </c>
      <c r="B655" s="20" t="s">
        <v>407</v>
      </c>
      <c r="C655" s="18">
        <v>8007</v>
      </c>
      <c r="D655" s="19" t="s">
        <v>471</v>
      </c>
      <c r="E655" s="18">
        <v>3418</v>
      </c>
      <c r="F655" s="17">
        <v>7850.9</v>
      </c>
      <c r="G655" s="17">
        <v>17417.3</v>
      </c>
      <c r="H655" s="17">
        <v>15105.4</v>
      </c>
      <c r="I655" s="17">
        <v>31282.799999999999</v>
      </c>
      <c r="J655" s="17">
        <v>21011.1</v>
      </c>
      <c r="K655" s="17">
        <v>23237.0666666666</v>
      </c>
      <c r="L655" s="17">
        <v>23237.0666666666</v>
      </c>
      <c r="M655" s="17">
        <v>23237.0666666666</v>
      </c>
      <c r="N655" s="17">
        <v>257812337.563333</v>
      </c>
      <c r="O655" s="17">
        <v>257812337.563333</v>
      </c>
      <c r="P655" s="17">
        <v>257812337.563333</v>
      </c>
      <c r="Q655" s="47">
        <v>9.0131709313400504E-5</v>
      </c>
      <c r="R655" s="47">
        <v>9.0131709313400504E-5</v>
      </c>
      <c r="S655" s="47">
        <v>9.0131709313400504E-5</v>
      </c>
      <c r="T655" s="17">
        <v>3426.65</v>
      </c>
      <c r="U655" s="17">
        <v>3716.4</v>
      </c>
      <c r="V655" s="17">
        <v>3716.4</v>
      </c>
      <c r="W655" s="17">
        <v>3716.4</v>
      </c>
      <c r="X655" s="17">
        <v>0.30884982171876402</v>
      </c>
      <c r="Y655" s="17">
        <v>0.334965484492321</v>
      </c>
      <c r="Z655" s="17">
        <v>0.334965484492321</v>
      </c>
      <c r="AA655" s="17">
        <v>0.334965484492321</v>
      </c>
      <c r="AB655" s="17">
        <v>1.8080000000000001</v>
      </c>
      <c r="AC655" s="17">
        <v>3.706</v>
      </c>
      <c r="AD655" s="17">
        <v>2.706</v>
      </c>
      <c r="AE655" s="17">
        <v>5.6760000000000002</v>
      </c>
      <c r="AF655" s="17">
        <v>5.1589999999999998</v>
      </c>
      <c r="AG655" s="17">
        <v>5.6760000000000002</v>
      </c>
      <c r="AH655" s="17"/>
      <c r="AI655" s="17"/>
      <c r="AJ655" s="17">
        <v>5.6760000000000002</v>
      </c>
      <c r="AK655" s="17">
        <v>5.6760000000000002</v>
      </c>
      <c r="AL655" s="17">
        <v>5.6760000000000002</v>
      </c>
      <c r="AM655" s="48">
        <v>1</v>
      </c>
      <c r="AN655" s="48">
        <v>1</v>
      </c>
      <c r="AO655" s="48">
        <v>1</v>
      </c>
      <c r="AP655" s="48">
        <v>1</v>
      </c>
      <c r="AQ655" s="20" t="s">
        <v>850</v>
      </c>
      <c r="AR655" s="20" t="s">
        <v>850</v>
      </c>
      <c r="AS655" s="20" t="s">
        <v>850</v>
      </c>
      <c r="AT655" s="20"/>
      <c r="AU655" s="20"/>
    </row>
    <row r="656" spans="1:47" x14ac:dyDescent="0.25">
      <c r="A656" s="20" t="s">
        <v>495</v>
      </c>
      <c r="B656" s="20" t="s">
        <v>407</v>
      </c>
      <c r="C656" s="18">
        <v>8007</v>
      </c>
      <c r="D656" s="19" t="s">
        <v>472</v>
      </c>
      <c r="E656" s="18">
        <v>3419</v>
      </c>
      <c r="F656" s="17">
        <v>7850.9</v>
      </c>
      <c r="G656" s="17">
        <v>17324</v>
      </c>
      <c r="H656" s="17">
        <v>15105.4</v>
      </c>
      <c r="I656" s="17">
        <v>30192.400000000001</v>
      </c>
      <c r="J656" s="17">
        <v>21011.1</v>
      </c>
      <c r="K656" s="17">
        <v>22842.5</v>
      </c>
      <c r="L656" s="17">
        <v>22842.5</v>
      </c>
      <c r="M656" s="17">
        <v>22842.5</v>
      </c>
      <c r="N656" s="17">
        <v>257812337.563333</v>
      </c>
      <c r="O656" s="17">
        <v>257812337.563333</v>
      </c>
      <c r="P656" s="17">
        <v>257812337.563333</v>
      </c>
      <c r="Q656" s="47">
        <v>8.8601267945094295E-5</v>
      </c>
      <c r="R656" s="47">
        <v>8.8601267945094295E-5</v>
      </c>
      <c r="S656" s="47">
        <v>8.8601267945094295E-5</v>
      </c>
      <c r="T656" s="17">
        <v>3426.65</v>
      </c>
      <c r="U656" s="17">
        <v>3716.4</v>
      </c>
      <c r="V656" s="17">
        <v>3716.4</v>
      </c>
      <c r="W656" s="17">
        <v>3716.4</v>
      </c>
      <c r="X656" s="17">
        <v>0.303605534804057</v>
      </c>
      <c r="Y656" s="17">
        <v>0.32927775219114802</v>
      </c>
      <c r="Z656" s="17">
        <v>0.32927775219114802</v>
      </c>
      <c r="AA656" s="17">
        <v>0.32927775219114802</v>
      </c>
      <c r="AB656" s="17">
        <v>1.837</v>
      </c>
      <c r="AC656" s="17">
        <v>3.99</v>
      </c>
      <c r="AD656" s="17">
        <v>3.2629999999999999</v>
      </c>
      <c r="AE656" s="17">
        <v>6.5030000000000001</v>
      </c>
      <c r="AF656" s="17">
        <v>5.2290000000000001</v>
      </c>
      <c r="AG656" s="17">
        <v>6.5030000000000001</v>
      </c>
      <c r="AH656" s="17"/>
      <c r="AI656" s="17"/>
      <c r="AJ656" s="17">
        <v>6.5030000000000001</v>
      </c>
      <c r="AK656" s="17">
        <v>6.5030000000000001</v>
      </c>
      <c r="AL656" s="17">
        <v>6.5030000000000001</v>
      </c>
      <c r="AM656" s="48">
        <v>1</v>
      </c>
      <c r="AN656" s="48">
        <v>1</v>
      </c>
      <c r="AO656" s="48">
        <v>1</v>
      </c>
      <c r="AP656" s="48">
        <v>1</v>
      </c>
      <c r="AQ656" s="20" t="s">
        <v>850</v>
      </c>
      <c r="AR656" s="20" t="s">
        <v>850</v>
      </c>
      <c r="AS656" s="20" t="s">
        <v>850</v>
      </c>
      <c r="AT656" s="20"/>
      <c r="AU656" s="20"/>
    </row>
    <row r="657" spans="1:47" x14ac:dyDescent="0.25">
      <c r="A657" s="20" t="s">
        <v>495</v>
      </c>
      <c r="B657" s="20" t="s">
        <v>407</v>
      </c>
      <c r="C657" s="18">
        <v>8007</v>
      </c>
      <c r="D657" s="19" t="s">
        <v>473</v>
      </c>
      <c r="E657" s="18">
        <v>3420</v>
      </c>
      <c r="F657" s="17">
        <v>17686.7</v>
      </c>
      <c r="G657" s="17">
        <v>40286.9</v>
      </c>
      <c r="H657" s="17">
        <v>11536.7</v>
      </c>
      <c r="I657" s="17">
        <v>10039.700000000001</v>
      </c>
      <c r="J657" s="17">
        <v>23857.1</v>
      </c>
      <c r="K657" s="17">
        <v>27276.9</v>
      </c>
      <c r="L657" s="17">
        <v>27276.9</v>
      </c>
      <c r="M657" s="17">
        <v>27276.9</v>
      </c>
      <c r="N657" s="17">
        <v>257812337.563333</v>
      </c>
      <c r="O657" s="17">
        <v>257812337.563333</v>
      </c>
      <c r="P657" s="17">
        <v>257812337.563333</v>
      </c>
      <c r="Q657" s="47">
        <v>1.0580137575184601E-4</v>
      </c>
      <c r="R657" s="47">
        <v>1.0580137575184601E-4</v>
      </c>
      <c r="S657" s="47">
        <v>1.0580137575184601E-4</v>
      </c>
      <c r="T657" s="17">
        <v>3426.65</v>
      </c>
      <c r="U657" s="17">
        <v>3716.4</v>
      </c>
      <c r="V657" s="17">
        <v>3716.4</v>
      </c>
      <c r="W657" s="17">
        <v>3716.4</v>
      </c>
      <c r="X657" s="17">
        <v>0.36254428422006302</v>
      </c>
      <c r="Y657" s="17">
        <v>0.39320023284416</v>
      </c>
      <c r="Z657" s="17">
        <v>0.39320023284416</v>
      </c>
      <c r="AA657" s="17">
        <v>0.39320023284416</v>
      </c>
      <c r="AB657" s="17">
        <v>4.3479999999999999</v>
      </c>
      <c r="AC657" s="17">
        <v>12.461</v>
      </c>
      <c r="AD657" s="17">
        <v>2.532</v>
      </c>
      <c r="AE657" s="17">
        <v>2.1829999999999998</v>
      </c>
      <c r="AF657" s="17">
        <v>6.3650000000000002</v>
      </c>
      <c r="AG657" s="17">
        <v>12.461</v>
      </c>
      <c r="AH657" s="17"/>
      <c r="AI657" s="17"/>
      <c r="AJ657" s="17">
        <v>12.461</v>
      </c>
      <c r="AK657" s="17">
        <v>12.461</v>
      </c>
      <c r="AL657" s="17">
        <v>12.461</v>
      </c>
      <c r="AM657" s="48">
        <v>1</v>
      </c>
      <c r="AN657" s="48">
        <v>1</v>
      </c>
      <c r="AO657" s="48">
        <v>1</v>
      </c>
      <c r="AP657" s="48">
        <v>1</v>
      </c>
      <c r="AQ657" s="20" t="s">
        <v>850</v>
      </c>
      <c r="AR657" s="20" t="s">
        <v>850</v>
      </c>
      <c r="AS657" s="20" t="s">
        <v>850</v>
      </c>
      <c r="AT657" s="20"/>
      <c r="AU657" s="20"/>
    </row>
    <row r="658" spans="1:47" x14ac:dyDescent="0.25">
      <c r="A658" s="20" t="s">
        <v>495</v>
      </c>
      <c r="B658" s="20" t="s">
        <v>407</v>
      </c>
      <c r="C658" s="18">
        <v>8007</v>
      </c>
      <c r="D658" s="19" t="s">
        <v>481</v>
      </c>
      <c r="E658" s="18">
        <v>3421</v>
      </c>
      <c r="F658" s="17">
        <v>17686.7</v>
      </c>
      <c r="G658" s="17">
        <v>40706.699999999997</v>
      </c>
      <c r="H658" s="17">
        <v>11536.7</v>
      </c>
      <c r="I658" s="17">
        <v>10039.700000000001</v>
      </c>
      <c r="J658" s="17">
        <v>23857.1</v>
      </c>
      <c r="K658" s="17">
        <v>27416.833333333299</v>
      </c>
      <c r="L658" s="17">
        <v>27416.833333333299</v>
      </c>
      <c r="M658" s="17">
        <v>27416.833333333299</v>
      </c>
      <c r="N658" s="17">
        <v>257812337.563333</v>
      </c>
      <c r="O658" s="17">
        <v>257812337.563333</v>
      </c>
      <c r="P658" s="17">
        <v>257812337.563333</v>
      </c>
      <c r="Q658" s="47">
        <v>1.0634414781099499E-4</v>
      </c>
      <c r="R658" s="47">
        <v>1.0634414781099499E-4</v>
      </c>
      <c r="S658" s="47">
        <v>1.0634414781099499E-4</v>
      </c>
      <c r="T658" s="17">
        <v>3426.65</v>
      </c>
      <c r="U658" s="17">
        <v>3716.4</v>
      </c>
      <c r="V658" s="17">
        <v>3716.4</v>
      </c>
      <c r="W658" s="17">
        <v>3716.4</v>
      </c>
      <c r="X658" s="17">
        <v>0.36440417409654702</v>
      </c>
      <c r="Y658" s="17">
        <v>0.39521739092478197</v>
      </c>
      <c r="Z658" s="17">
        <v>0.39521739092478197</v>
      </c>
      <c r="AA658" s="17">
        <v>0.39521739092478197</v>
      </c>
      <c r="AB658" s="17">
        <v>4.4459999999999997</v>
      </c>
      <c r="AC658" s="17">
        <v>12.189</v>
      </c>
      <c r="AD658" s="17">
        <v>2.5059999999999998</v>
      </c>
      <c r="AE658" s="17">
        <v>2.161</v>
      </c>
      <c r="AF658" s="17">
        <v>6.359</v>
      </c>
      <c r="AG658" s="17">
        <v>12.189</v>
      </c>
      <c r="AH658" s="17"/>
      <c r="AI658" s="17"/>
      <c r="AJ658" s="17">
        <v>12.189</v>
      </c>
      <c r="AK658" s="17">
        <v>12.189</v>
      </c>
      <c r="AL658" s="17">
        <v>12.189</v>
      </c>
      <c r="AM658" s="48">
        <v>1</v>
      </c>
      <c r="AN658" s="48">
        <v>1</v>
      </c>
      <c r="AO658" s="48">
        <v>1</v>
      </c>
      <c r="AP658" s="48">
        <v>1</v>
      </c>
      <c r="AQ658" s="20" t="s">
        <v>850</v>
      </c>
      <c r="AR658" s="20" t="s">
        <v>850</v>
      </c>
      <c r="AS658" s="20" t="s">
        <v>850</v>
      </c>
      <c r="AT658" s="20"/>
      <c r="AU658" s="20"/>
    </row>
    <row r="659" spans="1:47" x14ac:dyDescent="0.25">
      <c r="A659" s="20" t="s">
        <v>507</v>
      </c>
      <c r="B659" s="20" t="s">
        <v>407</v>
      </c>
      <c r="C659" s="18">
        <v>50458</v>
      </c>
      <c r="D659" s="19" t="s">
        <v>95</v>
      </c>
      <c r="E659" s="18">
        <v>3663</v>
      </c>
      <c r="F659" s="17">
        <v>2022203.1</v>
      </c>
      <c r="G659" s="17">
        <v>2001238.55</v>
      </c>
      <c r="H659" s="17">
        <v>1709213.375</v>
      </c>
      <c r="I659" s="17">
        <v>2425656.9</v>
      </c>
      <c r="J659" s="17">
        <v>1781276.0249999999</v>
      </c>
      <c r="K659" s="17">
        <v>2149699.5166666601</v>
      </c>
      <c r="L659" s="17">
        <v>2149699.5166666601</v>
      </c>
      <c r="M659" s="17">
        <v>2149699.5166666601</v>
      </c>
      <c r="N659" s="17">
        <v>257812337.563333</v>
      </c>
      <c r="O659" s="17">
        <v>257812337.563333</v>
      </c>
      <c r="P659" s="17">
        <v>257812337.563333</v>
      </c>
      <c r="Q659" s="47">
        <v>8.3382336818484393E-3</v>
      </c>
      <c r="R659" s="47">
        <v>8.3382336818484393E-3</v>
      </c>
      <c r="S659" s="47">
        <v>8.3382336818484393E-3</v>
      </c>
      <c r="T659" s="17">
        <v>3426.65</v>
      </c>
      <c r="U659" s="17">
        <v>3716.4</v>
      </c>
      <c r="V659" s="17">
        <v>3716.4</v>
      </c>
      <c r="W659" s="17">
        <v>3716.4</v>
      </c>
      <c r="X659" s="17">
        <v>28.5722084459059</v>
      </c>
      <c r="Y659" s="17">
        <v>30.988211655221502</v>
      </c>
      <c r="Z659" s="17">
        <v>30.988211655221502</v>
      </c>
      <c r="AA659" s="17">
        <v>30.988211655221502</v>
      </c>
      <c r="AB659" s="17">
        <v>25.93</v>
      </c>
      <c r="AC659" s="17">
        <v>25.446999999999999</v>
      </c>
      <c r="AD659" s="17">
        <v>19.117999999999999</v>
      </c>
      <c r="AE659" s="17">
        <v>31.524000000000001</v>
      </c>
      <c r="AF659" s="17">
        <v>22.988</v>
      </c>
      <c r="AG659" s="17">
        <v>31.524000000000001</v>
      </c>
      <c r="AH659" s="17"/>
      <c r="AI659" s="17"/>
      <c r="AJ659" s="17">
        <v>31.524000000000001</v>
      </c>
      <c r="AK659" s="17">
        <v>31.524000000000001</v>
      </c>
      <c r="AL659" s="17">
        <v>31.524000000000001</v>
      </c>
      <c r="AM659" s="48">
        <v>32</v>
      </c>
      <c r="AN659" s="48">
        <v>32</v>
      </c>
      <c r="AO659" s="48">
        <v>32</v>
      </c>
      <c r="AP659" s="48">
        <v>32</v>
      </c>
      <c r="AQ659" s="20" t="s">
        <v>850</v>
      </c>
      <c r="AR659" s="20" t="s">
        <v>850</v>
      </c>
      <c r="AS659" s="20" t="s">
        <v>850</v>
      </c>
      <c r="AT659" s="20"/>
      <c r="AU659" s="20"/>
    </row>
    <row r="660" spans="1:47" x14ac:dyDescent="0.25">
      <c r="A660" s="20" t="s">
        <v>508</v>
      </c>
      <c r="B660" s="20" t="s">
        <v>407</v>
      </c>
      <c r="C660" s="18">
        <v>54076</v>
      </c>
      <c r="D660" s="19" t="s">
        <v>95</v>
      </c>
      <c r="E660" s="18">
        <v>3747</v>
      </c>
      <c r="F660" s="17">
        <v>462205.625</v>
      </c>
      <c r="G660" s="17">
        <v>640898.19999999995</v>
      </c>
      <c r="H660" s="17">
        <v>510514.875</v>
      </c>
      <c r="I660" s="17">
        <v>439940.27500000002</v>
      </c>
      <c r="J660" s="17">
        <v>376215.625</v>
      </c>
      <c r="K660" s="17">
        <v>537872.9</v>
      </c>
      <c r="L660" s="17">
        <v>537872.9</v>
      </c>
      <c r="M660" s="17">
        <v>537872.9</v>
      </c>
      <c r="N660" s="17">
        <v>257812337.563333</v>
      </c>
      <c r="O660" s="17">
        <v>257812337.563333</v>
      </c>
      <c r="P660" s="17">
        <v>257812337.563333</v>
      </c>
      <c r="Q660" s="47">
        <v>2.0862961993347801E-3</v>
      </c>
      <c r="R660" s="47">
        <v>2.0862961993347801E-3</v>
      </c>
      <c r="S660" s="47">
        <v>2.0862961993347801E-3</v>
      </c>
      <c r="T660" s="17">
        <v>3426.65</v>
      </c>
      <c r="U660" s="17">
        <v>3716.4</v>
      </c>
      <c r="V660" s="17">
        <v>3716.4</v>
      </c>
      <c r="W660" s="17">
        <v>3716.4</v>
      </c>
      <c r="X660" s="17">
        <v>7.1490068714505499</v>
      </c>
      <c r="Y660" s="17">
        <v>7.7535111952077997</v>
      </c>
      <c r="Z660" s="17">
        <v>7.7535111952077997</v>
      </c>
      <c r="AA660" s="17">
        <v>7.7535111952077997</v>
      </c>
      <c r="AB660" s="17">
        <v>9.2729999999999997</v>
      </c>
      <c r="AC660" s="17">
        <v>12.048</v>
      </c>
      <c r="AD660" s="17">
        <v>9.4689999999999994</v>
      </c>
      <c r="AE660" s="17">
        <v>8.4510000000000005</v>
      </c>
      <c r="AF660" s="17">
        <v>6.9560000000000004</v>
      </c>
      <c r="AG660" s="17">
        <v>12.048</v>
      </c>
      <c r="AH660" s="17"/>
      <c r="AI660" s="17"/>
      <c r="AJ660" s="17">
        <v>12.048</v>
      </c>
      <c r="AK660" s="17">
        <v>12.048</v>
      </c>
      <c r="AL660" s="17">
        <v>12.048</v>
      </c>
      <c r="AM660" s="48">
        <v>12</v>
      </c>
      <c r="AN660" s="48">
        <v>12</v>
      </c>
      <c r="AO660" s="48">
        <v>12</v>
      </c>
      <c r="AP660" s="48">
        <v>12</v>
      </c>
      <c r="AQ660" s="20" t="s">
        <v>850</v>
      </c>
      <c r="AR660" s="20" t="s">
        <v>850</v>
      </c>
      <c r="AS660" s="20" t="s">
        <v>850</v>
      </c>
      <c r="AT660" s="20"/>
      <c r="AU660" s="20"/>
    </row>
    <row r="661" spans="1:47" x14ac:dyDescent="0.25">
      <c r="A661" s="20" t="s">
        <v>509</v>
      </c>
      <c r="B661" s="20" t="s">
        <v>407</v>
      </c>
      <c r="C661" s="18">
        <v>50450</v>
      </c>
      <c r="D661" s="19" t="s">
        <v>95</v>
      </c>
      <c r="E661" s="18">
        <v>3661</v>
      </c>
      <c r="F661" s="17">
        <v>206940.72500000001</v>
      </c>
      <c r="G661" s="17">
        <v>349797.67499999999</v>
      </c>
      <c r="H661" s="17">
        <v>205260.47500000001</v>
      </c>
      <c r="I661" s="17">
        <v>133793.9</v>
      </c>
      <c r="J661" s="17">
        <v>171079.6</v>
      </c>
      <c r="K661" s="17">
        <v>253999.625</v>
      </c>
      <c r="L661" s="17">
        <v>253999.625</v>
      </c>
      <c r="M661" s="17">
        <v>253999.625</v>
      </c>
      <c r="N661" s="17">
        <v>257812337.563333</v>
      </c>
      <c r="O661" s="17">
        <v>257812337.563333</v>
      </c>
      <c r="P661" s="17">
        <v>257812337.563333</v>
      </c>
      <c r="Q661" s="47">
        <v>9.8521128740630204E-4</v>
      </c>
      <c r="R661" s="47">
        <v>9.8521128740630204E-4</v>
      </c>
      <c r="S661" s="47">
        <v>9.8521128740630204E-4</v>
      </c>
      <c r="T661" s="17">
        <v>3426.65</v>
      </c>
      <c r="U661" s="17">
        <v>3716.4</v>
      </c>
      <c r="V661" s="17">
        <v>3716.4</v>
      </c>
      <c r="W661" s="17">
        <v>3716.4</v>
      </c>
      <c r="X661" s="17">
        <v>3.3759742579908001</v>
      </c>
      <c r="Y661" s="17">
        <v>3.6614392285167798</v>
      </c>
      <c r="Z661" s="17">
        <v>3.6614392285167798</v>
      </c>
      <c r="AA661" s="17">
        <v>3.6614392285167798</v>
      </c>
      <c r="AB661" s="17">
        <v>13.585000000000001</v>
      </c>
      <c r="AC661" s="17">
        <v>20.43</v>
      </c>
      <c r="AD661" s="17">
        <v>11.997999999999999</v>
      </c>
      <c r="AE661" s="17">
        <v>7.8819999999999997</v>
      </c>
      <c r="AF661" s="17">
        <v>10.154999999999999</v>
      </c>
      <c r="AG661" s="17">
        <v>20.43</v>
      </c>
      <c r="AH661" s="17"/>
      <c r="AI661" s="17"/>
      <c r="AJ661" s="17">
        <v>20.43</v>
      </c>
      <c r="AK661" s="17">
        <v>20.43</v>
      </c>
      <c r="AL661" s="17">
        <v>20.43</v>
      </c>
      <c r="AM661" s="48">
        <v>8</v>
      </c>
      <c r="AN661" s="48">
        <v>9</v>
      </c>
      <c r="AO661" s="48">
        <v>9</v>
      </c>
      <c r="AP661" s="48">
        <v>9</v>
      </c>
      <c r="AQ661" s="20" t="s">
        <v>850</v>
      </c>
      <c r="AR661" s="20" t="s">
        <v>850</v>
      </c>
      <c r="AS661" s="20" t="s">
        <v>850</v>
      </c>
      <c r="AT661" s="20"/>
      <c r="AU661" s="20"/>
    </row>
    <row r="662" spans="1:47" x14ac:dyDescent="0.25">
      <c r="A662" s="20" t="s">
        <v>510</v>
      </c>
      <c r="B662" s="20" t="s">
        <v>407</v>
      </c>
      <c r="C662" s="18">
        <v>50449</v>
      </c>
      <c r="D662" s="19" t="s">
        <v>95</v>
      </c>
      <c r="E662" s="18">
        <v>3660</v>
      </c>
      <c r="F662" s="17">
        <v>312531</v>
      </c>
      <c r="G662" s="17">
        <v>555911.22499999998</v>
      </c>
      <c r="H662" s="17">
        <v>234379.92499999999</v>
      </c>
      <c r="I662" s="17">
        <v>333642.77500000002</v>
      </c>
      <c r="J662" s="17">
        <v>211097.47500000001</v>
      </c>
      <c r="K662" s="17">
        <v>400695</v>
      </c>
      <c r="L662" s="17">
        <v>400695</v>
      </c>
      <c r="M662" s="17">
        <v>400695</v>
      </c>
      <c r="N662" s="17">
        <v>257812337.563333</v>
      </c>
      <c r="O662" s="17">
        <v>257812337.563333</v>
      </c>
      <c r="P662" s="17">
        <v>257812337.563333</v>
      </c>
      <c r="Q662" s="47">
        <v>1.5542118883335599E-3</v>
      </c>
      <c r="R662" s="47">
        <v>1.5542118883335599E-3</v>
      </c>
      <c r="S662" s="47">
        <v>1.5542118883335599E-3</v>
      </c>
      <c r="T662" s="17">
        <v>3426.65</v>
      </c>
      <c r="U662" s="17">
        <v>3716.4</v>
      </c>
      <c r="V662" s="17">
        <v>3716.4</v>
      </c>
      <c r="W662" s="17">
        <v>3716.4</v>
      </c>
      <c r="X662" s="17">
        <v>5.3257401671582203</v>
      </c>
      <c r="Y662" s="17">
        <v>5.7760730618028697</v>
      </c>
      <c r="Z662" s="17">
        <v>5.7760730618028697</v>
      </c>
      <c r="AA662" s="17">
        <v>5.7760730618028697</v>
      </c>
      <c r="AB662" s="17">
        <v>18.181000000000001</v>
      </c>
      <c r="AC662" s="17">
        <v>24.998000000000001</v>
      </c>
      <c r="AD662" s="17">
        <v>12.432</v>
      </c>
      <c r="AE662" s="17">
        <v>18.114000000000001</v>
      </c>
      <c r="AF662" s="17">
        <v>11.914</v>
      </c>
      <c r="AG662" s="17">
        <v>24.998000000000001</v>
      </c>
      <c r="AH662" s="17"/>
      <c r="AI662" s="17"/>
      <c r="AJ662" s="17">
        <v>24.998000000000001</v>
      </c>
      <c r="AK662" s="17">
        <v>24.998000000000001</v>
      </c>
      <c r="AL662" s="17">
        <v>24.998000000000001</v>
      </c>
      <c r="AM662" s="48">
        <v>12</v>
      </c>
      <c r="AN662" s="48">
        <v>14</v>
      </c>
      <c r="AO662" s="48">
        <v>14</v>
      </c>
      <c r="AP662" s="48">
        <v>14</v>
      </c>
      <c r="AQ662" s="20" t="s">
        <v>850</v>
      </c>
      <c r="AR662" s="20" t="s">
        <v>850</v>
      </c>
      <c r="AS662" s="20" t="s">
        <v>850</v>
      </c>
      <c r="AT662" s="20"/>
      <c r="AU662" s="20"/>
    </row>
    <row r="663" spans="1:47" x14ac:dyDescent="0.25">
      <c r="A663" s="20" t="s">
        <v>511</v>
      </c>
      <c r="B663" s="20" t="s">
        <v>407</v>
      </c>
      <c r="C663" s="18">
        <v>50451</v>
      </c>
      <c r="D663" s="19" t="s">
        <v>95</v>
      </c>
      <c r="E663" s="18">
        <v>3662</v>
      </c>
      <c r="F663" s="17">
        <v>372768.55</v>
      </c>
      <c r="G663" s="17">
        <v>446440.52500000002</v>
      </c>
      <c r="H663" s="17">
        <v>196179.65</v>
      </c>
      <c r="I663" s="17">
        <v>168849.97500000001</v>
      </c>
      <c r="J663" s="17">
        <v>188101.05</v>
      </c>
      <c r="K663" s="17">
        <v>338462.90833333298</v>
      </c>
      <c r="L663" s="17">
        <v>338462.90833333298</v>
      </c>
      <c r="M663" s="17">
        <v>338462.90833333298</v>
      </c>
      <c r="N663" s="17">
        <v>257812337.563333</v>
      </c>
      <c r="O663" s="17">
        <v>257812337.563333</v>
      </c>
      <c r="P663" s="17">
        <v>257812337.563333</v>
      </c>
      <c r="Q663" s="47">
        <v>1.3128266534187299E-3</v>
      </c>
      <c r="R663" s="47">
        <v>1.3128266534187299E-3</v>
      </c>
      <c r="S663" s="47">
        <v>1.3128266534187299E-3</v>
      </c>
      <c r="T663" s="17">
        <v>3426.65</v>
      </c>
      <c r="U663" s="17">
        <v>3716.4</v>
      </c>
      <c r="V663" s="17">
        <v>3716.4</v>
      </c>
      <c r="W663" s="17">
        <v>3716.4</v>
      </c>
      <c r="X663" s="17">
        <v>4.4985974519373197</v>
      </c>
      <c r="Y663" s="17">
        <v>4.8789889747653996</v>
      </c>
      <c r="Z663" s="17">
        <v>4.8789889747653996</v>
      </c>
      <c r="AA663" s="17">
        <v>4.8789889747653996</v>
      </c>
      <c r="AB663" s="17">
        <v>28.141999999999999</v>
      </c>
      <c r="AC663" s="17">
        <v>32.520000000000003</v>
      </c>
      <c r="AD663" s="17">
        <v>15.06</v>
      </c>
      <c r="AE663" s="17">
        <v>12.534000000000001</v>
      </c>
      <c r="AF663" s="17">
        <v>14.065</v>
      </c>
      <c r="AG663" s="17">
        <v>32.520000000000003</v>
      </c>
      <c r="AH663" s="17"/>
      <c r="AI663" s="17"/>
      <c r="AJ663" s="17">
        <v>32.520000000000003</v>
      </c>
      <c r="AK663" s="17">
        <v>32.520000000000003</v>
      </c>
      <c r="AL663" s="17">
        <v>32.520000000000003</v>
      </c>
      <c r="AM663" s="48">
        <v>10</v>
      </c>
      <c r="AN663" s="48">
        <v>11</v>
      </c>
      <c r="AO663" s="48">
        <v>11</v>
      </c>
      <c r="AP663" s="48">
        <v>11</v>
      </c>
      <c r="AQ663" s="20" t="s">
        <v>850</v>
      </c>
      <c r="AR663" s="20" t="s">
        <v>850</v>
      </c>
      <c r="AS663" s="20" t="s">
        <v>850</v>
      </c>
      <c r="AT663" s="20"/>
      <c r="AU663" s="20"/>
    </row>
    <row r="664" spans="1:47" x14ac:dyDescent="0.25">
      <c r="A664" s="20" t="s">
        <v>145</v>
      </c>
      <c r="B664" s="20" t="s">
        <v>407</v>
      </c>
      <c r="C664" s="18">
        <v>54547</v>
      </c>
      <c r="D664" s="19" t="s">
        <v>95</v>
      </c>
      <c r="E664" s="18">
        <v>3774</v>
      </c>
      <c r="F664" s="17">
        <v>3141307.3689999999</v>
      </c>
      <c r="G664" s="17">
        <v>4173099.6060000001</v>
      </c>
      <c r="H664" s="17">
        <v>3383563.83</v>
      </c>
      <c r="I664" s="17">
        <v>3202279.375</v>
      </c>
      <c r="J664" s="17">
        <v>3514986.5359999998</v>
      </c>
      <c r="K664" s="17">
        <v>3690549.99066666</v>
      </c>
      <c r="L664" s="17">
        <v>3690549.99066666</v>
      </c>
      <c r="M664" s="17">
        <v>3690549.99066666</v>
      </c>
      <c r="N664" s="17">
        <v>257812337.563333</v>
      </c>
      <c r="O664" s="17">
        <v>257812337.563333</v>
      </c>
      <c r="P664" s="17">
        <v>257812337.563333</v>
      </c>
      <c r="Q664" s="47">
        <v>1.43148695890477E-2</v>
      </c>
      <c r="R664" s="47">
        <v>1.43148695890477E-2</v>
      </c>
      <c r="S664" s="47">
        <v>1.43148695890477E-2</v>
      </c>
      <c r="T664" s="17">
        <v>3426.65</v>
      </c>
      <c r="U664" s="17">
        <v>3716.4</v>
      </c>
      <c r="V664" s="17">
        <v>3716.4</v>
      </c>
      <c r="W664" s="17">
        <v>3716.4</v>
      </c>
      <c r="X664" s="17">
        <v>49.052047877310301</v>
      </c>
      <c r="Y664" s="17">
        <v>53.199781340736898</v>
      </c>
      <c r="Z664" s="17">
        <v>53.199781340736898</v>
      </c>
      <c r="AA664" s="17">
        <v>53.199781340736898</v>
      </c>
      <c r="AB664" s="17">
        <v>25.077999999999999</v>
      </c>
      <c r="AC664" s="17">
        <v>32.76</v>
      </c>
      <c r="AD664" s="17">
        <v>31.678999999999998</v>
      </c>
      <c r="AE664" s="17">
        <v>26.888000000000002</v>
      </c>
      <c r="AF664" s="17">
        <v>20.207999999999998</v>
      </c>
      <c r="AG664" s="17">
        <v>32.76</v>
      </c>
      <c r="AH664" s="17"/>
      <c r="AI664" s="17"/>
      <c r="AJ664" s="17">
        <v>32.76</v>
      </c>
      <c r="AK664" s="17">
        <v>32.76</v>
      </c>
      <c r="AL664" s="17">
        <v>32.76</v>
      </c>
      <c r="AM664" s="48">
        <v>33</v>
      </c>
      <c r="AN664" s="48">
        <v>33</v>
      </c>
      <c r="AO664" s="48">
        <v>33</v>
      </c>
      <c r="AP664" s="48">
        <v>33</v>
      </c>
      <c r="AQ664" s="20" t="s">
        <v>850</v>
      </c>
      <c r="AR664" s="20" t="s">
        <v>850</v>
      </c>
      <c r="AS664" s="20" t="s">
        <v>850</v>
      </c>
      <c r="AT664" s="20"/>
      <c r="AU664" s="20"/>
    </row>
    <row r="665" spans="1:47" x14ac:dyDescent="0.25">
      <c r="A665" s="20" t="s">
        <v>145</v>
      </c>
      <c r="B665" s="20" t="s">
        <v>407</v>
      </c>
      <c r="C665" s="18">
        <v>54547</v>
      </c>
      <c r="D665" s="19" t="s">
        <v>96</v>
      </c>
      <c r="E665" s="18">
        <v>3775</v>
      </c>
      <c r="F665" s="17">
        <v>3061546.3259999999</v>
      </c>
      <c r="G665" s="17">
        <v>3633889.1170000001</v>
      </c>
      <c r="H665" s="17">
        <v>3406595.9909999999</v>
      </c>
      <c r="I665" s="17">
        <v>4026588.9909999999</v>
      </c>
      <c r="J665" s="17">
        <v>3318165.1639999999</v>
      </c>
      <c r="K665" s="17">
        <v>3689024.6996666598</v>
      </c>
      <c r="L665" s="17">
        <v>3689024.6996666598</v>
      </c>
      <c r="M665" s="17">
        <v>3689024.6996666598</v>
      </c>
      <c r="N665" s="17">
        <v>257812337.563333</v>
      </c>
      <c r="O665" s="17">
        <v>257812337.563333</v>
      </c>
      <c r="P665" s="17">
        <v>257812337.563333</v>
      </c>
      <c r="Q665" s="47">
        <v>1.43089533050777E-2</v>
      </c>
      <c r="R665" s="47">
        <v>1.43089533050777E-2</v>
      </c>
      <c r="S665" s="47">
        <v>1.43089533050777E-2</v>
      </c>
      <c r="T665" s="17">
        <v>3426.65</v>
      </c>
      <c r="U665" s="17">
        <v>3716.4</v>
      </c>
      <c r="V665" s="17">
        <v>3716.4</v>
      </c>
      <c r="W665" s="17">
        <v>3716.4</v>
      </c>
      <c r="X665" s="17">
        <v>49.031774842844499</v>
      </c>
      <c r="Y665" s="17">
        <v>53.177794062990699</v>
      </c>
      <c r="Z665" s="17">
        <v>53.177794062990699</v>
      </c>
      <c r="AA665" s="17">
        <v>53.177794062990699</v>
      </c>
      <c r="AB665" s="17">
        <v>24.33</v>
      </c>
      <c r="AC665" s="17">
        <v>32.689</v>
      </c>
      <c r="AD665" s="17">
        <v>30.513000000000002</v>
      </c>
      <c r="AE665" s="17">
        <v>30.823</v>
      </c>
      <c r="AF665" s="17">
        <v>19.824999999999999</v>
      </c>
      <c r="AG665" s="17">
        <v>32.689</v>
      </c>
      <c r="AH665" s="17"/>
      <c r="AI665" s="17"/>
      <c r="AJ665" s="17">
        <v>32.689</v>
      </c>
      <c r="AK665" s="17">
        <v>32.689</v>
      </c>
      <c r="AL665" s="17">
        <v>32.689</v>
      </c>
      <c r="AM665" s="48">
        <v>33</v>
      </c>
      <c r="AN665" s="48">
        <v>33</v>
      </c>
      <c r="AO665" s="48">
        <v>33</v>
      </c>
      <c r="AP665" s="48">
        <v>33</v>
      </c>
      <c r="AQ665" s="20" t="s">
        <v>850</v>
      </c>
      <c r="AR665" s="20" t="s">
        <v>850</v>
      </c>
      <c r="AS665" s="20" t="s">
        <v>850</v>
      </c>
      <c r="AT665" s="20"/>
      <c r="AU665" s="20"/>
    </row>
    <row r="666" spans="1:47" x14ac:dyDescent="0.25">
      <c r="A666" s="20" t="s">
        <v>145</v>
      </c>
      <c r="B666" s="20" t="s">
        <v>407</v>
      </c>
      <c r="C666" s="18">
        <v>54547</v>
      </c>
      <c r="D666" s="19" t="s">
        <v>97</v>
      </c>
      <c r="E666" s="18">
        <v>3776</v>
      </c>
      <c r="F666" s="17">
        <v>4045128.7119999998</v>
      </c>
      <c r="G666" s="17">
        <v>3466384.8080000002</v>
      </c>
      <c r="H666" s="17">
        <v>3344520.102</v>
      </c>
      <c r="I666" s="17">
        <v>3130666.0929999999</v>
      </c>
      <c r="J666" s="17">
        <v>2806206.523</v>
      </c>
      <c r="K666" s="17">
        <v>3618677.8739999998</v>
      </c>
      <c r="L666" s="17">
        <v>3618677.8739999998</v>
      </c>
      <c r="M666" s="17">
        <v>3618677.8739999998</v>
      </c>
      <c r="N666" s="17">
        <v>257812337.563333</v>
      </c>
      <c r="O666" s="17">
        <v>257812337.563333</v>
      </c>
      <c r="P666" s="17">
        <v>257812337.563333</v>
      </c>
      <c r="Q666" s="47">
        <v>1.4036092718452801E-2</v>
      </c>
      <c r="R666" s="47">
        <v>1.4036092718452801E-2</v>
      </c>
      <c r="S666" s="47">
        <v>1.4036092718452801E-2</v>
      </c>
      <c r="T666" s="17">
        <v>3426.65</v>
      </c>
      <c r="U666" s="17">
        <v>3716.4</v>
      </c>
      <c r="V666" s="17">
        <v>3716.4</v>
      </c>
      <c r="W666" s="17">
        <v>3716.4</v>
      </c>
      <c r="X666" s="17">
        <v>48.096777113686301</v>
      </c>
      <c r="Y666" s="17">
        <v>52.163734978858002</v>
      </c>
      <c r="Z666" s="17">
        <v>52.163734978858002</v>
      </c>
      <c r="AA666" s="17">
        <v>52.163734978858002</v>
      </c>
      <c r="AB666" s="17">
        <v>29.8</v>
      </c>
      <c r="AC666" s="17">
        <v>31.047999999999998</v>
      </c>
      <c r="AD666" s="17">
        <v>32.497999999999998</v>
      </c>
      <c r="AE666" s="17">
        <v>27.756</v>
      </c>
      <c r="AF666" s="17">
        <v>15.58</v>
      </c>
      <c r="AG666" s="17">
        <v>32.497999999999998</v>
      </c>
      <c r="AH666" s="17"/>
      <c r="AI666" s="17"/>
      <c r="AJ666" s="17">
        <v>32.497999999999998</v>
      </c>
      <c r="AK666" s="17">
        <v>32.497999999999998</v>
      </c>
      <c r="AL666" s="17">
        <v>32.497999999999998</v>
      </c>
      <c r="AM666" s="48">
        <v>32</v>
      </c>
      <c r="AN666" s="48">
        <v>32</v>
      </c>
      <c r="AO666" s="48">
        <v>32</v>
      </c>
      <c r="AP666" s="48">
        <v>32</v>
      </c>
      <c r="AQ666" s="20" t="s">
        <v>850</v>
      </c>
      <c r="AR666" s="20" t="s">
        <v>850</v>
      </c>
      <c r="AS666" s="20" t="s">
        <v>850</v>
      </c>
      <c r="AT666" s="20"/>
      <c r="AU666" s="20"/>
    </row>
    <row r="667" spans="1:47" x14ac:dyDescent="0.25">
      <c r="A667" s="20" t="s">
        <v>145</v>
      </c>
      <c r="B667" s="20" t="s">
        <v>407</v>
      </c>
      <c r="C667" s="18">
        <v>54547</v>
      </c>
      <c r="D667" s="19" t="s">
        <v>98</v>
      </c>
      <c r="E667" s="18">
        <v>3777</v>
      </c>
      <c r="F667" s="17">
        <v>3324133.2</v>
      </c>
      <c r="G667" s="17">
        <v>4044355.0890000002</v>
      </c>
      <c r="H667" s="17">
        <v>3269658.1349999998</v>
      </c>
      <c r="I667" s="17">
        <v>3236578.1359999999</v>
      </c>
      <c r="J667" s="17">
        <v>2705694.5240000002</v>
      </c>
      <c r="K667" s="17">
        <v>3546048.8080000002</v>
      </c>
      <c r="L667" s="17">
        <v>3546048.8080000002</v>
      </c>
      <c r="M667" s="17">
        <v>3546048.8080000002</v>
      </c>
      <c r="N667" s="17">
        <v>257812337.563333</v>
      </c>
      <c r="O667" s="17">
        <v>257812337.563333</v>
      </c>
      <c r="P667" s="17">
        <v>257812337.563333</v>
      </c>
      <c r="Q667" s="47">
        <v>1.3754379800109E-2</v>
      </c>
      <c r="R667" s="47">
        <v>1.3754379800109E-2</v>
      </c>
      <c r="S667" s="47">
        <v>1.3754379800109E-2</v>
      </c>
      <c r="T667" s="17">
        <v>3426.65</v>
      </c>
      <c r="U667" s="17">
        <v>3716.4</v>
      </c>
      <c r="V667" s="17">
        <v>3716.4</v>
      </c>
      <c r="W667" s="17">
        <v>3716.4</v>
      </c>
      <c r="X667" s="17">
        <v>47.131445542043501</v>
      </c>
      <c r="Y667" s="17">
        <v>51.116777089125101</v>
      </c>
      <c r="Z667" s="17">
        <v>51.116777089125101</v>
      </c>
      <c r="AA667" s="17">
        <v>51.116777089125101</v>
      </c>
      <c r="AB667" s="17">
        <v>26.047000000000001</v>
      </c>
      <c r="AC667" s="17">
        <v>33.654000000000003</v>
      </c>
      <c r="AD667" s="17">
        <v>30.945</v>
      </c>
      <c r="AE667" s="17">
        <v>26.658000000000001</v>
      </c>
      <c r="AF667" s="17">
        <v>14.331</v>
      </c>
      <c r="AG667" s="17">
        <v>33.654000000000003</v>
      </c>
      <c r="AH667" s="17"/>
      <c r="AI667" s="17"/>
      <c r="AJ667" s="17">
        <v>33.654000000000003</v>
      </c>
      <c r="AK667" s="17">
        <v>33.654000000000003</v>
      </c>
      <c r="AL667" s="17">
        <v>33.654000000000003</v>
      </c>
      <c r="AM667" s="48">
        <v>34</v>
      </c>
      <c r="AN667" s="48">
        <v>34</v>
      </c>
      <c r="AO667" s="48">
        <v>34</v>
      </c>
      <c r="AP667" s="48">
        <v>34</v>
      </c>
      <c r="AQ667" s="20" t="s">
        <v>850</v>
      </c>
      <c r="AR667" s="20" t="s">
        <v>850</v>
      </c>
      <c r="AS667" s="20" t="s">
        <v>850</v>
      </c>
      <c r="AT667" s="20"/>
      <c r="AU667" s="20"/>
    </row>
    <row r="668" spans="1:47" x14ac:dyDescent="0.25">
      <c r="A668" s="20" t="s">
        <v>512</v>
      </c>
      <c r="B668" s="20" t="s">
        <v>407</v>
      </c>
      <c r="C668" s="18">
        <v>54114</v>
      </c>
      <c r="D668" s="19" t="s">
        <v>156</v>
      </c>
      <c r="E668" s="18">
        <v>3752</v>
      </c>
      <c r="F668" s="17">
        <v>1296426.827</v>
      </c>
      <c r="G668" s="17">
        <v>1611013.5260000001</v>
      </c>
      <c r="H668" s="17">
        <v>510529.18599999999</v>
      </c>
      <c r="I668" s="17">
        <v>1543491.27</v>
      </c>
      <c r="J668" s="17">
        <v>1378971.561</v>
      </c>
      <c r="K668" s="17">
        <v>1511158.7856666599</v>
      </c>
      <c r="L668" s="17">
        <v>1511158.7856666599</v>
      </c>
      <c r="M668" s="17">
        <v>1511158.7856666599</v>
      </c>
      <c r="N668" s="17">
        <v>257812337.563333</v>
      </c>
      <c r="O668" s="17">
        <v>257812337.563333</v>
      </c>
      <c r="P668" s="17">
        <v>257812337.563333</v>
      </c>
      <c r="Q668" s="47">
        <v>5.86146807382885E-3</v>
      </c>
      <c r="R668" s="47">
        <v>5.86146807382885E-3</v>
      </c>
      <c r="S668" s="47">
        <v>5.86146807382885E-3</v>
      </c>
      <c r="T668" s="17">
        <v>3426.65</v>
      </c>
      <c r="U668" s="17">
        <v>3716.4</v>
      </c>
      <c r="V668" s="17">
        <v>3716.4</v>
      </c>
      <c r="W668" s="17">
        <v>3716.4</v>
      </c>
      <c r="X668" s="17">
        <v>20.085199575185602</v>
      </c>
      <c r="Y668" s="17">
        <v>21.783559949577501</v>
      </c>
      <c r="Z668" s="17">
        <v>21.783559949577501</v>
      </c>
      <c r="AA668" s="17">
        <v>21.783559949577501</v>
      </c>
      <c r="AB668" s="17">
        <v>16.838999999999999</v>
      </c>
      <c r="AC668" s="17">
        <v>20.731999999999999</v>
      </c>
      <c r="AD668" s="17">
        <v>6.6109999999999998</v>
      </c>
      <c r="AE668" s="17">
        <v>19.846</v>
      </c>
      <c r="AF668" s="17">
        <v>16.734000000000002</v>
      </c>
      <c r="AG668" s="17">
        <v>20.731999999999999</v>
      </c>
      <c r="AH668" s="17"/>
      <c r="AI668" s="17"/>
      <c r="AJ668" s="17">
        <v>20.731999999999999</v>
      </c>
      <c r="AK668" s="17">
        <v>20.731999999999999</v>
      </c>
      <c r="AL668" s="17">
        <v>20.731999999999999</v>
      </c>
      <c r="AM668" s="48">
        <v>21</v>
      </c>
      <c r="AN668" s="48">
        <v>21</v>
      </c>
      <c r="AO668" s="48">
        <v>21</v>
      </c>
      <c r="AP668" s="48">
        <v>21</v>
      </c>
      <c r="AQ668" s="20" t="s">
        <v>850</v>
      </c>
      <c r="AR668" s="20" t="s">
        <v>850</v>
      </c>
      <c r="AS668" s="20" t="s">
        <v>850</v>
      </c>
      <c r="AT668" s="20"/>
      <c r="AU668" s="20"/>
    </row>
    <row r="669" spans="1:47" x14ac:dyDescent="0.25">
      <c r="A669" s="20" t="s">
        <v>512</v>
      </c>
      <c r="B669" s="20" t="s">
        <v>407</v>
      </c>
      <c r="C669" s="18">
        <v>54114</v>
      </c>
      <c r="D669" s="19" t="s">
        <v>24</v>
      </c>
      <c r="E669" s="18">
        <v>3753</v>
      </c>
      <c r="F669" s="17">
        <v>1061525.44</v>
      </c>
      <c r="G669" s="17">
        <v>908985.64800000004</v>
      </c>
      <c r="H669" s="17">
        <v>1548945.3640000001</v>
      </c>
      <c r="I669" s="17">
        <v>489757.37699999998</v>
      </c>
      <c r="J669" s="17">
        <v>626384.23699999996</v>
      </c>
      <c r="K669" s="17">
        <v>1173152.1506666599</v>
      </c>
      <c r="L669" s="17">
        <v>1173152.1506666599</v>
      </c>
      <c r="M669" s="17">
        <v>1173152.1506666599</v>
      </c>
      <c r="N669" s="17">
        <v>257812337.563333</v>
      </c>
      <c r="O669" s="17">
        <v>257812337.563333</v>
      </c>
      <c r="P669" s="17">
        <v>257812337.563333</v>
      </c>
      <c r="Q669" s="47">
        <v>4.5504112089999301E-3</v>
      </c>
      <c r="R669" s="47">
        <v>4.5504112089999301E-3</v>
      </c>
      <c r="S669" s="47">
        <v>4.5504112089999301E-3</v>
      </c>
      <c r="T669" s="17">
        <v>3426.65</v>
      </c>
      <c r="U669" s="17">
        <v>3716.4</v>
      </c>
      <c r="V669" s="17">
        <v>3716.4</v>
      </c>
      <c r="W669" s="17">
        <v>3716.4</v>
      </c>
      <c r="X669" s="17">
        <v>15.592666569319601</v>
      </c>
      <c r="Y669" s="17">
        <v>16.911148217127302</v>
      </c>
      <c r="Z669" s="17">
        <v>16.911148217127302</v>
      </c>
      <c r="AA669" s="17">
        <v>16.911148217127302</v>
      </c>
      <c r="AB669" s="17">
        <v>13.91</v>
      </c>
      <c r="AC669" s="17">
        <v>11.795</v>
      </c>
      <c r="AD669" s="17">
        <v>20.013999999999999</v>
      </c>
      <c r="AE669" s="17">
        <v>6.2850000000000001</v>
      </c>
      <c r="AF669" s="17">
        <v>8.0790000000000006</v>
      </c>
      <c r="AG669" s="17">
        <v>20.013999999999999</v>
      </c>
      <c r="AH669" s="17"/>
      <c r="AI669" s="17"/>
      <c r="AJ669" s="17">
        <v>20.013999999999999</v>
      </c>
      <c r="AK669" s="17">
        <v>20.013999999999999</v>
      </c>
      <c r="AL669" s="17">
        <v>20.013999999999999</v>
      </c>
      <c r="AM669" s="48">
        <v>20</v>
      </c>
      <c r="AN669" s="48">
        <v>20</v>
      </c>
      <c r="AO669" s="48">
        <v>20</v>
      </c>
      <c r="AP669" s="48">
        <v>20</v>
      </c>
      <c r="AQ669" s="20" t="s">
        <v>850</v>
      </c>
      <c r="AR669" s="20" t="s">
        <v>850</v>
      </c>
      <c r="AS669" s="20" t="s">
        <v>850</v>
      </c>
      <c r="AT669" s="20"/>
      <c r="AU669" s="20"/>
    </row>
    <row r="670" spans="1:47" x14ac:dyDescent="0.25">
      <c r="A670" s="20" t="s">
        <v>513</v>
      </c>
      <c r="B670" s="20" t="s">
        <v>407</v>
      </c>
      <c r="C670" s="18">
        <v>54041</v>
      </c>
      <c r="D670" s="19" t="s">
        <v>514</v>
      </c>
      <c r="E670" s="18">
        <v>3743</v>
      </c>
      <c r="F670" s="17">
        <v>295501.27100000001</v>
      </c>
      <c r="G670" s="17">
        <v>856215.01199999999</v>
      </c>
      <c r="H670" s="17">
        <v>374712.88199999998</v>
      </c>
      <c r="I670" s="17">
        <v>540834.995</v>
      </c>
      <c r="J670" s="17">
        <v>98788.114000000001</v>
      </c>
      <c r="K670" s="17">
        <v>590587.62966666603</v>
      </c>
      <c r="L670" s="17">
        <v>590587.62966666603</v>
      </c>
      <c r="M670" s="17">
        <v>590587.62966666603</v>
      </c>
      <c r="N670" s="17">
        <v>257812337.563333</v>
      </c>
      <c r="O670" s="17">
        <v>257812337.563333</v>
      </c>
      <c r="P670" s="17">
        <v>257812337.563333</v>
      </c>
      <c r="Q670" s="47">
        <v>2.2907655826268701E-3</v>
      </c>
      <c r="R670" s="47">
        <v>2.2907655826268701E-3</v>
      </c>
      <c r="S670" s="47">
        <v>2.2907655826268701E-3</v>
      </c>
      <c r="T670" s="17">
        <v>3426.65</v>
      </c>
      <c r="U670" s="17">
        <v>3716.4</v>
      </c>
      <c r="V670" s="17">
        <v>3716.4</v>
      </c>
      <c r="W670" s="17">
        <v>3716.4</v>
      </c>
      <c r="X670" s="17">
        <v>7.8496518837083897</v>
      </c>
      <c r="Y670" s="17">
        <v>8.5134012112745197</v>
      </c>
      <c r="Z670" s="17">
        <v>8.5134012112745197</v>
      </c>
      <c r="AA670" s="17">
        <v>8.5134012112745197</v>
      </c>
      <c r="AB670" s="17">
        <v>16.349</v>
      </c>
      <c r="AC670" s="17">
        <v>48.759</v>
      </c>
      <c r="AD670" s="17">
        <v>19.314</v>
      </c>
      <c r="AE670" s="17">
        <v>25.181999999999999</v>
      </c>
      <c r="AF670" s="17">
        <v>4.609</v>
      </c>
      <c r="AG670" s="17">
        <v>48.759</v>
      </c>
      <c r="AH670" s="17"/>
      <c r="AI670" s="17"/>
      <c r="AJ670" s="17">
        <v>48.759</v>
      </c>
      <c r="AK670" s="17">
        <v>48.759</v>
      </c>
      <c r="AL670" s="17">
        <v>48.759</v>
      </c>
      <c r="AM670" s="48">
        <v>18</v>
      </c>
      <c r="AN670" s="48">
        <v>20</v>
      </c>
      <c r="AO670" s="48">
        <v>20</v>
      </c>
      <c r="AP670" s="48">
        <v>20</v>
      </c>
      <c r="AQ670" s="20" t="s">
        <v>850</v>
      </c>
      <c r="AR670" s="20" t="s">
        <v>850</v>
      </c>
      <c r="AS670" s="20" t="s">
        <v>850</v>
      </c>
      <c r="AT670" s="20"/>
      <c r="AU670" s="20"/>
    </row>
    <row r="671" spans="1:47" x14ac:dyDescent="0.25">
      <c r="A671" s="20" t="s">
        <v>513</v>
      </c>
      <c r="B671" s="20" t="s">
        <v>407</v>
      </c>
      <c r="C671" s="18">
        <v>54041</v>
      </c>
      <c r="D671" s="19" t="s">
        <v>515</v>
      </c>
      <c r="E671" s="18">
        <v>3744</v>
      </c>
      <c r="F671" s="17">
        <v>361647.641</v>
      </c>
      <c r="G671" s="17">
        <v>906272.98800000001</v>
      </c>
      <c r="H671" s="17">
        <v>379829.35700000002</v>
      </c>
      <c r="I671" s="17">
        <v>445849.49599999998</v>
      </c>
      <c r="J671" s="17">
        <v>130994.107</v>
      </c>
      <c r="K671" s="17">
        <v>577317.28033333295</v>
      </c>
      <c r="L671" s="17">
        <v>577317.28033333295</v>
      </c>
      <c r="M671" s="17">
        <v>577317.28033333295</v>
      </c>
      <c r="N671" s="17">
        <v>257812337.563333</v>
      </c>
      <c r="O671" s="17">
        <v>257812337.563333</v>
      </c>
      <c r="P671" s="17">
        <v>257812337.563333</v>
      </c>
      <c r="Q671" s="47">
        <v>2.2392926800545799E-3</v>
      </c>
      <c r="R671" s="47">
        <v>2.2392926800545799E-3</v>
      </c>
      <c r="S671" s="47">
        <v>2.2392926800545799E-3</v>
      </c>
      <c r="T671" s="17">
        <v>3426.65</v>
      </c>
      <c r="U671" s="17">
        <v>3716.4</v>
      </c>
      <c r="V671" s="17">
        <v>3716.4</v>
      </c>
      <c r="W671" s="17">
        <v>3716.4</v>
      </c>
      <c r="X671" s="17">
        <v>7.6732722621090304</v>
      </c>
      <c r="Y671" s="17">
        <v>8.32210731615484</v>
      </c>
      <c r="Z671" s="17">
        <v>8.32210731615484</v>
      </c>
      <c r="AA671" s="17">
        <v>8.32210731615484</v>
      </c>
      <c r="AB671" s="17">
        <v>27.882999999999999</v>
      </c>
      <c r="AC671" s="17">
        <v>137.14699999999999</v>
      </c>
      <c r="AD671" s="17">
        <v>20.885000000000002</v>
      </c>
      <c r="AE671" s="17">
        <v>24.024999999999999</v>
      </c>
      <c r="AF671" s="17">
        <v>6.1589999999999998</v>
      </c>
      <c r="AG671" s="17">
        <v>137.14699999999999</v>
      </c>
      <c r="AH671" s="17"/>
      <c r="AI671" s="17"/>
      <c r="AJ671" s="17">
        <v>137.14699999999999</v>
      </c>
      <c r="AK671" s="17">
        <v>137.14699999999999</v>
      </c>
      <c r="AL671" s="17">
        <v>137.14699999999999</v>
      </c>
      <c r="AM671" s="48">
        <v>17</v>
      </c>
      <c r="AN671" s="48">
        <v>20</v>
      </c>
      <c r="AO671" s="48">
        <v>20</v>
      </c>
      <c r="AP671" s="48">
        <v>20</v>
      </c>
      <c r="AQ671" s="20" t="s">
        <v>850</v>
      </c>
      <c r="AR671" s="20" t="s">
        <v>850</v>
      </c>
      <c r="AS671" s="20" t="s">
        <v>850</v>
      </c>
      <c r="AT671" s="20"/>
      <c r="AU671" s="20"/>
    </row>
    <row r="672" spans="1:47" x14ac:dyDescent="0.25">
      <c r="A672" s="20" t="s">
        <v>513</v>
      </c>
      <c r="B672" s="20" t="s">
        <v>407</v>
      </c>
      <c r="C672" s="18">
        <v>54041</v>
      </c>
      <c r="D672" s="19" t="s">
        <v>516</v>
      </c>
      <c r="E672" s="18">
        <v>3745</v>
      </c>
      <c r="F672" s="17">
        <v>351995.136</v>
      </c>
      <c r="G672" s="17">
        <v>799425.647</v>
      </c>
      <c r="H672" s="17">
        <v>374066.23499999999</v>
      </c>
      <c r="I672" s="17">
        <v>492300.55800000002</v>
      </c>
      <c r="J672" s="17">
        <v>87957.017000000007</v>
      </c>
      <c r="K672" s="17">
        <v>555264.14666666603</v>
      </c>
      <c r="L672" s="17">
        <v>555264.14666666603</v>
      </c>
      <c r="M672" s="17">
        <v>555264.14666666603</v>
      </c>
      <c r="N672" s="17">
        <v>257812337.563333</v>
      </c>
      <c r="O672" s="17">
        <v>257812337.563333</v>
      </c>
      <c r="P672" s="17">
        <v>257812337.563333</v>
      </c>
      <c r="Q672" s="47">
        <v>2.1537531986042398E-3</v>
      </c>
      <c r="R672" s="47">
        <v>2.1537531986042398E-3</v>
      </c>
      <c r="S672" s="47">
        <v>2.1537531986042398E-3</v>
      </c>
      <c r="T672" s="17">
        <v>3426.65</v>
      </c>
      <c r="U672" s="17">
        <v>3716.4</v>
      </c>
      <c r="V672" s="17">
        <v>3716.4</v>
      </c>
      <c r="W672" s="17">
        <v>3716.4</v>
      </c>
      <c r="X672" s="17">
        <v>7.3801583979972296</v>
      </c>
      <c r="Y672" s="17">
        <v>8.0042083872928096</v>
      </c>
      <c r="Z672" s="17">
        <v>8.0042083872928096</v>
      </c>
      <c r="AA672" s="17">
        <v>8.0042083872928096</v>
      </c>
      <c r="AB672" s="17">
        <v>17.792000000000002</v>
      </c>
      <c r="AC672" s="17">
        <v>39.732999999999997</v>
      </c>
      <c r="AD672" s="17">
        <v>16.248000000000001</v>
      </c>
      <c r="AE672" s="17">
        <v>21.5</v>
      </c>
      <c r="AF672" s="17">
        <v>3.5539999999999998</v>
      </c>
      <c r="AG672" s="17">
        <v>39.732999999999997</v>
      </c>
      <c r="AH672" s="17"/>
      <c r="AI672" s="17"/>
      <c r="AJ672" s="17">
        <v>39.732999999999997</v>
      </c>
      <c r="AK672" s="17">
        <v>39.732999999999997</v>
      </c>
      <c r="AL672" s="17">
        <v>39.732999999999997</v>
      </c>
      <c r="AM672" s="48">
        <v>17</v>
      </c>
      <c r="AN672" s="48">
        <v>19</v>
      </c>
      <c r="AO672" s="48">
        <v>19</v>
      </c>
      <c r="AP672" s="48">
        <v>19</v>
      </c>
      <c r="AQ672" s="20" t="s">
        <v>850</v>
      </c>
      <c r="AR672" s="20" t="s">
        <v>850</v>
      </c>
      <c r="AS672" s="20" t="s">
        <v>850</v>
      </c>
      <c r="AT672" s="20"/>
      <c r="AU672" s="20"/>
    </row>
    <row r="673" spans="1:47" x14ac:dyDescent="0.25">
      <c r="A673" s="20" t="s">
        <v>517</v>
      </c>
      <c r="B673" s="20" t="s">
        <v>407</v>
      </c>
      <c r="C673" s="18">
        <v>54592</v>
      </c>
      <c r="D673" s="19" t="s">
        <v>106</v>
      </c>
      <c r="E673" s="18">
        <v>3783</v>
      </c>
      <c r="F673" s="17">
        <v>15929.539000000001</v>
      </c>
      <c r="G673" s="17">
        <v>16911.316999999999</v>
      </c>
      <c r="H673" s="17">
        <v>8552.9869999999992</v>
      </c>
      <c r="I673" s="17">
        <v>4517.2860000000001</v>
      </c>
      <c r="J673" s="17">
        <v>15819.486000000001</v>
      </c>
      <c r="K673" s="17">
        <v>16220.114</v>
      </c>
      <c r="L673" s="17">
        <v>16220.114</v>
      </c>
      <c r="M673" s="17">
        <v>16220.114</v>
      </c>
      <c r="N673" s="17">
        <v>257812337.563333</v>
      </c>
      <c r="O673" s="17">
        <v>257812337.563333</v>
      </c>
      <c r="P673" s="17">
        <v>257812337.563333</v>
      </c>
      <c r="Q673" s="47">
        <v>6.2914421215452506E-5</v>
      </c>
      <c r="R673" s="47">
        <v>6.2914421215452506E-5</v>
      </c>
      <c r="S673" s="47">
        <v>6.2914421215452506E-5</v>
      </c>
      <c r="T673" s="17">
        <v>3426.65</v>
      </c>
      <c r="U673" s="17">
        <v>3716.4</v>
      </c>
      <c r="V673" s="17">
        <v>3716.4</v>
      </c>
      <c r="W673" s="17">
        <v>3716.4</v>
      </c>
      <c r="X673" s="17">
        <v>0.21558570145792999</v>
      </c>
      <c r="Y673" s="17">
        <v>0.23381515500510699</v>
      </c>
      <c r="Z673" s="17">
        <v>0.23381515500510699</v>
      </c>
      <c r="AA673" s="17">
        <v>0.23381515500510699</v>
      </c>
      <c r="AB673" s="17">
        <v>3.9</v>
      </c>
      <c r="AC673" s="17">
        <v>5.9139999999999997</v>
      </c>
      <c r="AD673" s="17">
        <v>0.30199999999999999</v>
      </c>
      <c r="AE673" s="17">
        <v>0.111</v>
      </c>
      <c r="AF673" s="17">
        <v>0.34599999999999997</v>
      </c>
      <c r="AG673" s="17">
        <v>5.9139999999999997</v>
      </c>
      <c r="AH673" s="17"/>
      <c r="AI673" s="17"/>
      <c r="AJ673" s="17">
        <v>5.9139999999999997</v>
      </c>
      <c r="AK673" s="17">
        <v>5.9139999999999997</v>
      </c>
      <c r="AL673" s="17">
        <v>5.9139999999999997</v>
      </c>
      <c r="AM673" s="48">
        <v>0</v>
      </c>
      <c r="AN673" s="48">
        <v>1</v>
      </c>
      <c r="AO673" s="48">
        <v>1</v>
      </c>
      <c r="AP673" s="48">
        <v>1</v>
      </c>
      <c r="AQ673" s="20" t="s">
        <v>850</v>
      </c>
      <c r="AR673" s="20" t="s">
        <v>850</v>
      </c>
      <c r="AS673" s="20" t="s">
        <v>850</v>
      </c>
      <c r="AT673" s="20"/>
      <c r="AU673" s="20"/>
    </row>
    <row r="674" spans="1:47" x14ac:dyDescent="0.25">
      <c r="A674" s="20" t="s">
        <v>518</v>
      </c>
      <c r="B674" s="20" t="s">
        <v>407</v>
      </c>
      <c r="C674" s="18">
        <v>52056</v>
      </c>
      <c r="D674" s="19" t="s">
        <v>519</v>
      </c>
      <c r="E674" s="18">
        <v>3714</v>
      </c>
      <c r="F674" s="17">
        <v>1396150.057</v>
      </c>
      <c r="G674" s="17">
        <v>1303253.3489999999</v>
      </c>
      <c r="H674" s="17">
        <v>1490292.9920000001</v>
      </c>
      <c r="I674" s="17">
        <v>827347.37</v>
      </c>
      <c r="J674" s="17">
        <v>1266559.425</v>
      </c>
      <c r="K674" s="17">
        <v>1396565.466</v>
      </c>
      <c r="L674" s="17">
        <v>1396565.466</v>
      </c>
      <c r="M674" s="17">
        <v>1396565.466</v>
      </c>
      <c r="N674" s="17">
        <v>257812337.563333</v>
      </c>
      <c r="O674" s="17">
        <v>257812337.563333</v>
      </c>
      <c r="P674" s="17">
        <v>257812337.563333</v>
      </c>
      <c r="Q674" s="47">
        <v>5.4169846144656404E-3</v>
      </c>
      <c r="R674" s="47">
        <v>5.4169846144656404E-3</v>
      </c>
      <c r="S674" s="47">
        <v>5.4169846144656404E-3</v>
      </c>
      <c r="T674" s="17">
        <v>3426.65</v>
      </c>
      <c r="U674" s="17">
        <v>3716.4</v>
      </c>
      <c r="V674" s="17">
        <v>3716.4</v>
      </c>
      <c r="W674" s="17">
        <v>3716.4</v>
      </c>
      <c r="X674" s="17">
        <v>18.562110329158699</v>
      </c>
      <c r="Y674" s="17">
        <v>20.131681621200102</v>
      </c>
      <c r="Z674" s="17">
        <v>20.131681621200102</v>
      </c>
      <c r="AA674" s="17">
        <v>20.131681621200102</v>
      </c>
      <c r="AB674" s="17">
        <v>89.994</v>
      </c>
      <c r="AC674" s="17">
        <v>91.712000000000003</v>
      </c>
      <c r="AD674" s="17">
        <v>99.307000000000002</v>
      </c>
      <c r="AE674" s="17">
        <v>53.542000000000002</v>
      </c>
      <c r="AF674" s="17">
        <v>90.001000000000005</v>
      </c>
      <c r="AG674" s="17">
        <v>99.307000000000002</v>
      </c>
      <c r="AH674" s="17"/>
      <c r="AI674" s="17"/>
      <c r="AJ674" s="17">
        <v>99.307000000000002</v>
      </c>
      <c r="AK674" s="17">
        <v>99.307000000000002</v>
      </c>
      <c r="AL674" s="17">
        <v>99.307000000000002</v>
      </c>
      <c r="AM674" s="48">
        <v>42</v>
      </c>
      <c r="AN674" s="48">
        <v>47</v>
      </c>
      <c r="AO674" s="48">
        <v>47</v>
      </c>
      <c r="AP674" s="48">
        <v>47</v>
      </c>
      <c r="AQ674" s="20" t="s">
        <v>850</v>
      </c>
      <c r="AR674" s="20" t="s">
        <v>850</v>
      </c>
      <c r="AS674" s="20" t="s">
        <v>850</v>
      </c>
      <c r="AT674" s="20"/>
      <c r="AU674" s="20"/>
    </row>
    <row r="675" spans="1:47" x14ac:dyDescent="0.25">
      <c r="A675" s="20" t="s">
        <v>723</v>
      </c>
      <c r="B675" s="20" t="s">
        <v>407</v>
      </c>
      <c r="C675" s="18">
        <v>54149</v>
      </c>
      <c r="D675" s="19" t="s">
        <v>95</v>
      </c>
      <c r="E675" s="18">
        <v>3757</v>
      </c>
      <c r="F675" s="17">
        <v>1356325.496</v>
      </c>
      <c r="G675" s="17">
        <v>1336189.433</v>
      </c>
      <c r="H675" s="17">
        <v>1316344.122</v>
      </c>
      <c r="I675" s="17">
        <v>1466238.9650000001</v>
      </c>
      <c r="J675" s="17">
        <v>1152979.321</v>
      </c>
      <c r="K675" s="17">
        <v>1386251.298</v>
      </c>
      <c r="L675" s="17">
        <v>1386251.298</v>
      </c>
      <c r="M675" s="17">
        <v>1386251.298</v>
      </c>
      <c r="N675" s="17">
        <v>257812337.563333</v>
      </c>
      <c r="O675" s="17">
        <v>257812337.563333</v>
      </c>
      <c r="P675" s="17">
        <v>257812337.563333</v>
      </c>
      <c r="Q675" s="47">
        <v>5.37697811944107E-3</v>
      </c>
      <c r="R675" s="47">
        <v>5.37697811944107E-3</v>
      </c>
      <c r="S675" s="47">
        <v>5.37697811944107E-3</v>
      </c>
      <c r="T675" s="17">
        <v>3426.65</v>
      </c>
      <c r="U675" s="17">
        <v>3716.4</v>
      </c>
      <c r="V675" s="17">
        <v>3716.4</v>
      </c>
      <c r="W675" s="17">
        <v>3716.4</v>
      </c>
      <c r="X675" s="17">
        <v>18.425022072982699</v>
      </c>
      <c r="Y675" s="17">
        <v>19.983001483090799</v>
      </c>
      <c r="Z675" s="17">
        <v>19.983001483090799</v>
      </c>
      <c r="AA675" s="17">
        <v>19.983001483090799</v>
      </c>
      <c r="AB675" s="17">
        <v>53.453000000000003</v>
      </c>
      <c r="AC675" s="17">
        <v>50.393000000000001</v>
      </c>
      <c r="AD675" s="17">
        <v>51.152999999999999</v>
      </c>
      <c r="AE675" s="17">
        <v>57.183999999999997</v>
      </c>
      <c r="AF675" s="17">
        <v>39.365000000000002</v>
      </c>
      <c r="AG675" s="17">
        <v>57.183999999999997</v>
      </c>
      <c r="AH675" s="17"/>
      <c r="AI675" s="17"/>
      <c r="AJ675" s="17">
        <v>57.183999999999997</v>
      </c>
      <c r="AK675" s="17">
        <v>57.183999999999997</v>
      </c>
      <c r="AL675" s="17">
        <v>57.183999999999997</v>
      </c>
      <c r="AM675" s="48">
        <v>42</v>
      </c>
      <c r="AN675" s="48">
        <v>47</v>
      </c>
      <c r="AO675" s="48">
        <v>47</v>
      </c>
      <c r="AP675" s="48">
        <v>47</v>
      </c>
      <c r="AQ675" s="20" t="s">
        <v>850</v>
      </c>
      <c r="AR675" s="20" t="s">
        <v>850</v>
      </c>
      <c r="AS675" s="20" t="s">
        <v>850</v>
      </c>
      <c r="AT675" s="20"/>
      <c r="AU675" s="20"/>
    </row>
    <row r="676" spans="1:47" x14ac:dyDescent="0.25">
      <c r="A676" s="20" t="s">
        <v>520</v>
      </c>
      <c r="B676" s="20" t="s">
        <v>407</v>
      </c>
      <c r="C676" s="18">
        <v>7915</v>
      </c>
      <c r="D676" s="19" t="s">
        <v>521</v>
      </c>
      <c r="E676" s="18">
        <v>8400</v>
      </c>
      <c r="F676" s="17">
        <v>302724.484</v>
      </c>
      <c r="G676" s="17">
        <v>447810.15899999999</v>
      </c>
      <c r="H676" s="17">
        <v>283013.00400000002</v>
      </c>
      <c r="I676" s="17">
        <v>378834.24800000002</v>
      </c>
      <c r="J676" s="17">
        <v>256286.29699999999</v>
      </c>
      <c r="K676" s="17">
        <v>376456.29700000002</v>
      </c>
      <c r="L676" s="17">
        <v>376456.29700000002</v>
      </c>
      <c r="M676" s="17">
        <v>376456.29700000002</v>
      </c>
      <c r="N676" s="17">
        <v>257812337.563333</v>
      </c>
      <c r="O676" s="17">
        <v>257812337.563333</v>
      </c>
      <c r="P676" s="17">
        <v>257812337.563333</v>
      </c>
      <c r="Q676" s="47">
        <v>1.46019504170362E-3</v>
      </c>
      <c r="R676" s="47">
        <v>1.46019504170362E-3</v>
      </c>
      <c r="S676" s="47">
        <v>1.46019504170362E-3</v>
      </c>
      <c r="T676" s="17">
        <v>3426.65</v>
      </c>
      <c r="U676" s="17">
        <v>3716.4</v>
      </c>
      <c r="V676" s="17">
        <v>3716.4</v>
      </c>
      <c r="W676" s="17">
        <v>3716.4</v>
      </c>
      <c r="X676" s="17">
        <v>5.0035773396537104</v>
      </c>
      <c r="Y676" s="17">
        <v>5.4266688529873397</v>
      </c>
      <c r="Z676" s="17">
        <v>5.4266688529873397</v>
      </c>
      <c r="AA676" s="17">
        <v>5.4266688529873397</v>
      </c>
      <c r="AB676" s="17">
        <v>1.514</v>
      </c>
      <c r="AC676" s="17">
        <v>2.157</v>
      </c>
      <c r="AD676" s="17">
        <v>1.355</v>
      </c>
      <c r="AE676" s="17">
        <v>1.8779999999999999</v>
      </c>
      <c r="AF676" s="17">
        <v>1.3540000000000001</v>
      </c>
      <c r="AG676" s="17">
        <v>2.157</v>
      </c>
      <c r="AH676" s="17"/>
      <c r="AI676" s="17"/>
      <c r="AJ676" s="17">
        <v>2.157</v>
      </c>
      <c r="AK676" s="17">
        <v>2.157</v>
      </c>
      <c r="AL676" s="17">
        <v>2.157</v>
      </c>
      <c r="AM676" s="48">
        <v>2</v>
      </c>
      <c r="AN676" s="48">
        <v>2</v>
      </c>
      <c r="AO676" s="48">
        <v>2</v>
      </c>
      <c r="AP676" s="48">
        <v>2</v>
      </c>
      <c r="AQ676" s="20" t="s">
        <v>850</v>
      </c>
      <c r="AR676" s="20" t="s">
        <v>850</v>
      </c>
      <c r="AS676" s="20" t="s">
        <v>850</v>
      </c>
      <c r="AT676" s="20"/>
      <c r="AU676" s="20"/>
    </row>
    <row r="677" spans="1:47" x14ac:dyDescent="0.25">
      <c r="A677" s="20" t="s">
        <v>522</v>
      </c>
      <c r="B677" s="20" t="s">
        <v>407</v>
      </c>
      <c r="C677" s="18">
        <v>2516</v>
      </c>
      <c r="D677" s="19" t="s">
        <v>95</v>
      </c>
      <c r="E677" s="18">
        <v>1743</v>
      </c>
      <c r="F677" s="17">
        <v>1939476.2250000001</v>
      </c>
      <c r="G677" s="17">
        <v>2366512.625</v>
      </c>
      <c r="H677" s="17">
        <v>1858670.7250000001</v>
      </c>
      <c r="I677" s="17">
        <v>3476195.6749999998</v>
      </c>
      <c r="J677" s="17">
        <v>3916180.84</v>
      </c>
      <c r="K677" s="17">
        <v>3252963.0466666599</v>
      </c>
      <c r="L677" s="17">
        <v>3252963.0466666599</v>
      </c>
      <c r="M677" s="17">
        <v>3252963.0466666599</v>
      </c>
      <c r="N677" s="17">
        <v>257812337.563333</v>
      </c>
      <c r="O677" s="17">
        <v>257812337.563333</v>
      </c>
      <c r="P677" s="17">
        <v>257812337.563333</v>
      </c>
      <c r="Q677" s="47">
        <v>1.26175615853432E-2</v>
      </c>
      <c r="R677" s="47">
        <v>1.26175615853432E-2</v>
      </c>
      <c r="S677" s="47">
        <v>1.26175615853432E-2</v>
      </c>
      <c r="T677" s="17">
        <v>3426.65</v>
      </c>
      <c r="U677" s="17">
        <v>3716.4</v>
      </c>
      <c r="V677" s="17">
        <v>3716.4</v>
      </c>
      <c r="W677" s="17">
        <v>3716.4</v>
      </c>
      <c r="X677" s="17">
        <v>43.235967406416499</v>
      </c>
      <c r="Y677" s="17">
        <v>46.891905875769702</v>
      </c>
      <c r="Z677" s="17">
        <v>46.891905875769702</v>
      </c>
      <c r="AA677" s="17">
        <v>46.891905875769702</v>
      </c>
      <c r="AB677" s="17">
        <v>57.773000000000003</v>
      </c>
      <c r="AC677" s="17">
        <v>65.135000000000005</v>
      </c>
      <c r="AD677" s="17">
        <v>55.01</v>
      </c>
      <c r="AE677" s="17">
        <v>93.222999999999999</v>
      </c>
      <c r="AF677" s="17">
        <v>151.42699999999999</v>
      </c>
      <c r="AG677" s="17">
        <v>151.42699999999999</v>
      </c>
      <c r="AH677" s="17"/>
      <c r="AI677" s="17"/>
      <c r="AJ677" s="17">
        <v>151.42699999999999</v>
      </c>
      <c r="AK677" s="17">
        <v>151.42699999999999</v>
      </c>
      <c r="AL677" s="17">
        <v>151.42699999999999</v>
      </c>
      <c r="AM677" s="48">
        <v>98</v>
      </c>
      <c r="AN677" s="48">
        <v>110</v>
      </c>
      <c r="AO677" s="48">
        <v>110</v>
      </c>
      <c r="AP677" s="48">
        <v>110</v>
      </c>
      <c r="AQ677" s="20" t="s">
        <v>850</v>
      </c>
      <c r="AR677" s="20" t="s">
        <v>850</v>
      </c>
      <c r="AS677" s="20" t="s">
        <v>850</v>
      </c>
      <c r="AT677" s="20"/>
      <c r="AU677" s="20"/>
    </row>
    <row r="678" spans="1:47" x14ac:dyDescent="0.25">
      <c r="A678" s="20" t="s">
        <v>522</v>
      </c>
      <c r="B678" s="20" t="s">
        <v>407</v>
      </c>
      <c r="C678" s="18">
        <v>2516</v>
      </c>
      <c r="D678" s="19" t="s">
        <v>96</v>
      </c>
      <c r="E678" s="18">
        <v>1744</v>
      </c>
      <c r="F678" s="17">
        <v>1525762.575</v>
      </c>
      <c r="G678" s="17">
        <v>5077122.0999999996</v>
      </c>
      <c r="H678" s="17">
        <v>3248421.55</v>
      </c>
      <c r="I678" s="17">
        <v>2363494.5750000002</v>
      </c>
      <c r="J678" s="17">
        <v>5962342.1569999997</v>
      </c>
      <c r="K678" s="17">
        <v>4762628.6023333296</v>
      </c>
      <c r="L678" s="17">
        <v>4762628.6023333296</v>
      </c>
      <c r="M678" s="17">
        <v>4762628.6023333296</v>
      </c>
      <c r="N678" s="17">
        <v>257812337.563333</v>
      </c>
      <c r="O678" s="17">
        <v>257812337.563333</v>
      </c>
      <c r="P678" s="17">
        <v>257812337.563333</v>
      </c>
      <c r="Q678" s="47">
        <v>1.8473237733098599E-2</v>
      </c>
      <c r="R678" s="47">
        <v>1.8473237733098599E-2</v>
      </c>
      <c r="S678" s="47">
        <v>1.8473237733098599E-2</v>
      </c>
      <c r="T678" s="17">
        <v>3426.65</v>
      </c>
      <c r="U678" s="17">
        <v>3716.4</v>
      </c>
      <c r="V678" s="17">
        <v>3716.4</v>
      </c>
      <c r="W678" s="17">
        <v>3716.4</v>
      </c>
      <c r="X678" s="17">
        <v>63.301320078122401</v>
      </c>
      <c r="Y678" s="17">
        <v>68.653940711287703</v>
      </c>
      <c r="Z678" s="17">
        <v>68.653940711287703</v>
      </c>
      <c r="AA678" s="17">
        <v>68.653940711287703</v>
      </c>
      <c r="AB678" s="17">
        <v>52.579000000000001</v>
      </c>
      <c r="AC678" s="17">
        <v>134.83000000000001</v>
      </c>
      <c r="AD678" s="17">
        <v>97.052000000000007</v>
      </c>
      <c r="AE678" s="17">
        <v>62.963999999999999</v>
      </c>
      <c r="AF678" s="17">
        <v>210.26499999999999</v>
      </c>
      <c r="AG678" s="17">
        <v>210.26499999999999</v>
      </c>
      <c r="AH678" s="17"/>
      <c r="AI678" s="17"/>
      <c r="AJ678" s="17">
        <v>210.26499999999999</v>
      </c>
      <c r="AK678" s="17">
        <v>210.26499999999999</v>
      </c>
      <c r="AL678" s="17">
        <v>210.26499999999999</v>
      </c>
      <c r="AM678" s="48">
        <v>143</v>
      </c>
      <c r="AN678" s="48">
        <v>161</v>
      </c>
      <c r="AO678" s="48">
        <v>161</v>
      </c>
      <c r="AP678" s="48">
        <v>161</v>
      </c>
      <c r="AQ678" s="20" t="s">
        <v>850</v>
      </c>
      <c r="AR678" s="20" t="s">
        <v>850</v>
      </c>
      <c r="AS678" s="20" t="s">
        <v>850</v>
      </c>
      <c r="AT678" s="20"/>
      <c r="AU678" s="20"/>
    </row>
    <row r="679" spans="1:47" x14ac:dyDescent="0.25">
      <c r="A679" s="20" t="s">
        <v>522</v>
      </c>
      <c r="B679" s="20" t="s">
        <v>407</v>
      </c>
      <c r="C679" s="18">
        <v>2516</v>
      </c>
      <c r="D679" s="19" t="s">
        <v>97</v>
      </c>
      <c r="E679" s="18">
        <v>1745</v>
      </c>
      <c r="F679" s="17">
        <v>1575876.9750000001</v>
      </c>
      <c r="G679" s="17">
        <v>4495093.55</v>
      </c>
      <c r="H679" s="17">
        <v>3980935</v>
      </c>
      <c r="I679" s="17">
        <v>5025540.5999999996</v>
      </c>
      <c r="J679" s="17">
        <v>4117102.602</v>
      </c>
      <c r="K679" s="17">
        <v>4545912.2506666603</v>
      </c>
      <c r="L679" s="17">
        <v>4545912.2506666603</v>
      </c>
      <c r="M679" s="17">
        <v>4545912.2506666603</v>
      </c>
      <c r="N679" s="17">
        <v>257812337.563333</v>
      </c>
      <c r="O679" s="17">
        <v>257812337.563333</v>
      </c>
      <c r="P679" s="17">
        <v>257812337.563333</v>
      </c>
      <c r="Q679" s="47">
        <v>1.7632640445494299E-2</v>
      </c>
      <c r="R679" s="47">
        <v>1.7632640445494299E-2</v>
      </c>
      <c r="S679" s="47">
        <v>1.7632640445494299E-2</v>
      </c>
      <c r="T679" s="17">
        <v>3426.65</v>
      </c>
      <c r="U679" s="17">
        <v>3716.4</v>
      </c>
      <c r="V679" s="17">
        <v>3716.4</v>
      </c>
      <c r="W679" s="17">
        <v>3716.4</v>
      </c>
      <c r="X679" s="17">
        <v>60.420887382553097</v>
      </c>
      <c r="Y679" s="17">
        <v>65.529944951635102</v>
      </c>
      <c r="Z679" s="17">
        <v>65.529944951635102</v>
      </c>
      <c r="AA679" s="17">
        <v>65.529944951635102</v>
      </c>
      <c r="AB679" s="17">
        <v>47.933</v>
      </c>
      <c r="AC679" s="17">
        <v>131.86199999999999</v>
      </c>
      <c r="AD679" s="17">
        <v>122.384</v>
      </c>
      <c r="AE679" s="17">
        <v>140.59299999999999</v>
      </c>
      <c r="AF679" s="17">
        <v>157.10300000000001</v>
      </c>
      <c r="AG679" s="17">
        <v>157.10300000000001</v>
      </c>
      <c r="AH679" s="17"/>
      <c r="AI679" s="17"/>
      <c r="AJ679" s="17">
        <v>157.10300000000001</v>
      </c>
      <c r="AK679" s="17">
        <v>157.10300000000001</v>
      </c>
      <c r="AL679" s="17">
        <v>157.10300000000001</v>
      </c>
      <c r="AM679" s="48">
        <v>136</v>
      </c>
      <c r="AN679" s="48">
        <v>154</v>
      </c>
      <c r="AO679" s="48">
        <v>154</v>
      </c>
      <c r="AP679" s="48">
        <v>154</v>
      </c>
      <c r="AQ679" s="20" t="s">
        <v>850</v>
      </c>
      <c r="AR679" s="20" t="s">
        <v>850</v>
      </c>
      <c r="AS679" s="20" t="s">
        <v>850</v>
      </c>
      <c r="AT679" s="20"/>
      <c r="AU679" s="20"/>
    </row>
    <row r="680" spans="1:47" x14ac:dyDescent="0.25">
      <c r="A680" s="20" t="s">
        <v>522</v>
      </c>
      <c r="B680" s="20" t="s">
        <v>407</v>
      </c>
      <c r="C680" s="18">
        <v>2516</v>
      </c>
      <c r="D680" s="19" t="s">
        <v>98</v>
      </c>
      <c r="E680" s="18">
        <v>1746</v>
      </c>
      <c r="F680" s="17">
        <v>4532735.6749999998</v>
      </c>
      <c r="G680" s="17">
        <v>5403924.6749999998</v>
      </c>
      <c r="H680" s="17">
        <v>4180945.75</v>
      </c>
      <c r="I680" s="17">
        <v>5011944.625</v>
      </c>
      <c r="J680" s="17">
        <v>9018706.1510000005</v>
      </c>
      <c r="K680" s="17">
        <v>6478191.8169999998</v>
      </c>
      <c r="L680" s="17">
        <v>6478191.8169999998</v>
      </c>
      <c r="M680" s="17">
        <v>6478191.8169999998</v>
      </c>
      <c r="N680" s="17">
        <v>257812337.563333</v>
      </c>
      <c r="O680" s="17">
        <v>257812337.563333</v>
      </c>
      <c r="P680" s="17">
        <v>257812337.563333</v>
      </c>
      <c r="Q680" s="47">
        <v>2.5127547728039101E-2</v>
      </c>
      <c r="R680" s="47">
        <v>2.5127547728039101E-2</v>
      </c>
      <c r="S680" s="47">
        <v>2.5127547728039101E-2</v>
      </c>
      <c r="T680" s="17">
        <v>3426.65</v>
      </c>
      <c r="U680" s="17">
        <v>3716.4</v>
      </c>
      <c r="V680" s="17">
        <v>3716.4</v>
      </c>
      <c r="W680" s="17">
        <v>3716.4</v>
      </c>
      <c r="X680" s="17">
        <v>86.103311422285302</v>
      </c>
      <c r="Y680" s="17">
        <v>93.384018376484704</v>
      </c>
      <c r="Z680" s="17">
        <v>93.384018376484704</v>
      </c>
      <c r="AA680" s="17">
        <v>93.384018376484704</v>
      </c>
      <c r="AB680" s="17">
        <v>122.45099999999999</v>
      </c>
      <c r="AC680" s="17">
        <v>155.458</v>
      </c>
      <c r="AD680" s="17">
        <v>102.232</v>
      </c>
      <c r="AE680" s="17">
        <v>122.917</v>
      </c>
      <c r="AF680" s="17">
        <v>254.32499999999999</v>
      </c>
      <c r="AG680" s="17">
        <v>254.32499999999999</v>
      </c>
      <c r="AH680" s="17"/>
      <c r="AI680" s="17"/>
      <c r="AJ680" s="17">
        <v>254.32499999999999</v>
      </c>
      <c r="AK680" s="17">
        <v>254.32499999999999</v>
      </c>
      <c r="AL680" s="17">
        <v>254.32499999999999</v>
      </c>
      <c r="AM680" s="48">
        <v>194</v>
      </c>
      <c r="AN680" s="48">
        <v>219</v>
      </c>
      <c r="AO680" s="48">
        <v>219</v>
      </c>
      <c r="AP680" s="48">
        <v>219</v>
      </c>
      <c r="AQ680" s="20" t="s">
        <v>850</v>
      </c>
      <c r="AR680" s="20" t="s">
        <v>850</v>
      </c>
      <c r="AS680" s="20" t="s">
        <v>850</v>
      </c>
      <c r="AT680" s="20"/>
      <c r="AU680" s="20"/>
    </row>
    <row r="681" spans="1:47" x14ac:dyDescent="0.25">
      <c r="A681" s="20" t="s">
        <v>523</v>
      </c>
      <c r="B681" s="20" t="s">
        <v>407</v>
      </c>
      <c r="C681" s="18">
        <v>2594</v>
      </c>
      <c r="D681" s="19" t="s">
        <v>99</v>
      </c>
      <c r="E681" s="18">
        <v>1791</v>
      </c>
      <c r="F681" s="17">
        <v>110513.817</v>
      </c>
      <c r="G681" s="17">
        <v>165040.88500000001</v>
      </c>
      <c r="H681" s="17">
        <v>112424.291</v>
      </c>
      <c r="I681" s="17">
        <v>72134.803</v>
      </c>
      <c r="J681" s="17">
        <v>149085.75200000001</v>
      </c>
      <c r="K681" s="17">
        <v>142183.64266666601</v>
      </c>
      <c r="L681" s="17">
        <v>142183.64266666601</v>
      </c>
      <c r="M681" s="17">
        <v>142183.64266666601</v>
      </c>
      <c r="N681" s="17">
        <v>257812337.563333</v>
      </c>
      <c r="O681" s="17">
        <v>257812337.563333</v>
      </c>
      <c r="P681" s="17">
        <v>257812337.563333</v>
      </c>
      <c r="Q681" s="47">
        <v>5.5150053721435299E-4</v>
      </c>
      <c r="R681" s="47">
        <v>5.5150053721435299E-4</v>
      </c>
      <c r="S681" s="47">
        <v>5.5150053721435299E-4</v>
      </c>
      <c r="T681" s="17">
        <v>3426.65</v>
      </c>
      <c r="U681" s="17">
        <v>3716.4</v>
      </c>
      <c r="V681" s="17">
        <v>3716.4</v>
      </c>
      <c r="W681" s="17">
        <v>3716.4</v>
      </c>
      <c r="X681" s="17">
        <v>1.8897993158455599</v>
      </c>
      <c r="Y681" s="17">
        <v>2.0495965965034202</v>
      </c>
      <c r="Z681" s="17">
        <v>2.0495965965034202</v>
      </c>
      <c r="AA681" s="17">
        <v>2.0495965965034202</v>
      </c>
      <c r="AB681" s="17">
        <v>12.503</v>
      </c>
      <c r="AC681" s="17">
        <v>16.655999999999999</v>
      </c>
      <c r="AD681" s="17">
        <v>12.314</v>
      </c>
      <c r="AE681" s="17">
        <v>7.25</v>
      </c>
      <c r="AF681" s="17">
        <v>14.590999999999999</v>
      </c>
      <c r="AG681" s="17">
        <v>16.655999999999999</v>
      </c>
      <c r="AH681" s="17"/>
      <c r="AI681" s="17"/>
      <c r="AJ681" s="17">
        <v>16.655999999999999</v>
      </c>
      <c r="AK681" s="17">
        <v>16.655999999999999</v>
      </c>
      <c r="AL681" s="17">
        <v>16.655999999999999</v>
      </c>
      <c r="AM681" s="48">
        <v>4</v>
      </c>
      <c r="AN681" s="48">
        <v>5</v>
      </c>
      <c r="AO681" s="48">
        <v>5</v>
      </c>
      <c r="AP681" s="48">
        <v>5</v>
      </c>
      <c r="AQ681" s="20" t="s">
        <v>850</v>
      </c>
      <c r="AR681" s="20" t="s">
        <v>850</v>
      </c>
      <c r="AS681" s="20" t="s">
        <v>850</v>
      </c>
      <c r="AT681" s="20"/>
      <c r="AU681" s="20"/>
    </row>
    <row r="682" spans="1:47" x14ac:dyDescent="0.25">
      <c r="A682" s="20" t="s">
        <v>523</v>
      </c>
      <c r="B682" s="20" t="s">
        <v>407</v>
      </c>
      <c r="C682" s="18">
        <v>2594</v>
      </c>
      <c r="D682" s="19" t="s">
        <v>101</v>
      </c>
      <c r="E682" s="18">
        <v>1792</v>
      </c>
      <c r="F682" s="17">
        <v>122870.136</v>
      </c>
      <c r="G682" s="17">
        <v>148148.61499999999</v>
      </c>
      <c r="H682" s="17">
        <v>180751.967</v>
      </c>
      <c r="I682" s="17">
        <v>151142.06700000001</v>
      </c>
      <c r="J682" s="17">
        <v>107581.255</v>
      </c>
      <c r="K682" s="17">
        <v>160014.216333333</v>
      </c>
      <c r="L682" s="17">
        <v>160014.216333333</v>
      </c>
      <c r="M682" s="17">
        <v>160014.216333333</v>
      </c>
      <c r="N682" s="17">
        <v>257812337.563333</v>
      </c>
      <c r="O682" s="17">
        <v>257812337.563333</v>
      </c>
      <c r="P682" s="17">
        <v>257812337.563333</v>
      </c>
      <c r="Q682" s="47">
        <v>6.2066159379988795E-4</v>
      </c>
      <c r="R682" s="47">
        <v>6.2066159379988795E-4</v>
      </c>
      <c r="S682" s="47">
        <v>6.2066159379988795E-4</v>
      </c>
      <c r="T682" s="17">
        <v>3426.65</v>
      </c>
      <c r="U682" s="17">
        <v>3716.4</v>
      </c>
      <c r="V682" s="17">
        <v>3716.4</v>
      </c>
      <c r="W682" s="17">
        <v>3716.4</v>
      </c>
      <c r="X682" s="17">
        <v>2.12679005039438</v>
      </c>
      <c r="Y682" s="17">
        <v>2.3066267471979001</v>
      </c>
      <c r="Z682" s="17">
        <v>2.3066267471979001</v>
      </c>
      <c r="AA682" s="17">
        <v>2.3066267471979001</v>
      </c>
      <c r="AB682" s="17">
        <v>10.65</v>
      </c>
      <c r="AC682" s="17">
        <v>11.673</v>
      </c>
      <c r="AD682" s="17">
        <v>14.746</v>
      </c>
      <c r="AE682" s="17">
        <v>13.738</v>
      </c>
      <c r="AF682" s="17">
        <v>8.0779999999999994</v>
      </c>
      <c r="AG682" s="17">
        <v>14.746</v>
      </c>
      <c r="AH682" s="17"/>
      <c r="AI682" s="17"/>
      <c r="AJ682" s="17">
        <v>14.746</v>
      </c>
      <c r="AK682" s="17">
        <v>14.746</v>
      </c>
      <c r="AL682" s="17">
        <v>14.746</v>
      </c>
      <c r="AM682" s="48">
        <v>5</v>
      </c>
      <c r="AN682" s="48">
        <v>5</v>
      </c>
      <c r="AO682" s="48">
        <v>5</v>
      </c>
      <c r="AP682" s="48">
        <v>5</v>
      </c>
      <c r="AQ682" s="20" t="s">
        <v>850</v>
      </c>
      <c r="AR682" s="20" t="s">
        <v>850</v>
      </c>
      <c r="AS682" s="20" t="s">
        <v>850</v>
      </c>
      <c r="AT682" s="20"/>
      <c r="AU682" s="20"/>
    </row>
    <row r="683" spans="1:47" x14ac:dyDescent="0.25">
      <c r="A683" s="20" t="s">
        <v>524</v>
      </c>
      <c r="B683" s="20" t="s">
        <v>407</v>
      </c>
      <c r="C683" s="18">
        <v>56188</v>
      </c>
      <c r="D683" s="19" t="s">
        <v>411</v>
      </c>
      <c r="E683" s="18">
        <v>89567</v>
      </c>
      <c r="F683" s="17">
        <v>604744.05000000005</v>
      </c>
      <c r="G683" s="17">
        <v>707722.21799999999</v>
      </c>
      <c r="H683" s="17">
        <v>311393.60200000001</v>
      </c>
      <c r="I683" s="17">
        <v>758968.56099999999</v>
      </c>
      <c r="J683" s="17">
        <v>608336.77300000004</v>
      </c>
      <c r="K683" s="17">
        <v>691675.85066666605</v>
      </c>
      <c r="L683" s="17">
        <v>691675.85066666605</v>
      </c>
      <c r="M683" s="17">
        <v>691675.85066666605</v>
      </c>
      <c r="N683" s="17">
        <v>257812337.563333</v>
      </c>
      <c r="O683" s="17">
        <v>257812337.563333</v>
      </c>
      <c r="P683" s="17">
        <v>257812337.563333</v>
      </c>
      <c r="Q683" s="47">
        <v>2.6828655959754101E-3</v>
      </c>
      <c r="R683" s="47">
        <v>2.6828655959754101E-3</v>
      </c>
      <c r="S683" s="47">
        <v>2.6828655959754101E-3</v>
      </c>
      <c r="T683" s="17">
        <v>3426.65</v>
      </c>
      <c r="U683" s="17">
        <v>3716.4</v>
      </c>
      <c r="V683" s="17">
        <v>3716.4</v>
      </c>
      <c r="W683" s="17">
        <v>3716.4</v>
      </c>
      <c r="X683" s="17">
        <v>9.1932413944491405</v>
      </c>
      <c r="Y683" s="17">
        <v>9.9706017008830194</v>
      </c>
      <c r="Z683" s="17">
        <v>9.9706017008830194</v>
      </c>
      <c r="AA683" s="17">
        <v>9.9706017008830194</v>
      </c>
      <c r="AB683" s="17">
        <v>2.1349999999999998</v>
      </c>
      <c r="AC683" s="17">
        <v>2.6850000000000001</v>
      </c>
      <c r="AD683" s="17">
        <v>1.252</v>
      </c>
      <c r="AE683" s="17">
        <v>2.8109999999999999</v>
      </c>
      <c r="AF683" s="17">
        <v>2.1890000000000001</v>
      </c>
      <c r="AG683" s="17">
        <v>2.8109999999999999</v>
      </c>
      <c r="AH683" s="17"/>
      <c r="AI683" s="17"/>
      <c r="AJ683" s="17">
        <v>2.8109999999999999</v>
      </c>
      <c r="AK683" s="17">
        <v>2.8109999999999999</v>
      </c>
      <c r="AL683" s="17">
        <v>2.8109999999999999</v>
      </c>
      <c r="AM683" s="48">
        <v>3</v>
      </c>
      <c r="AN683" s="48">
        <v>3</v>
      </c>
      <c r="AO683" s="48">
        <v>3</v>
      </c>
      <c r="AP683" s="48">
        <v>3</v>
      </c>
      <c r="AQ683" s="20" t="s">
        <v>850</v>
      </c>
      <c r="AR683" s="20" t="s">
        <v>850</v>
      </c>
      <c r="AS683" s="20" t="s">
        <v>850</v>
      </c>
      <c r="AT683" s="20"/>
      <c r="AU683" s="20"/>
    </row>
    <row r="684" spans="1:47" x14ac:dyDescent="0.25">
      <c r="A684" s="20" t="s">
        <v>525</v>
      </c>
      <c r="B684" s="20" t="s">
        <v>407</v>
      </c>
      <c r="C684" s="18">
        <v>56196</v>
      </c>
      <c r="D684" s="19" t="s">
        <v>526</v>
      </c>
      <c r="E684" s="18">
        <v>89648</v>
      </c>
      <c r="F684" s="17">
        <v>3879691.085</v>
      </c>
      <c r="G684" s="17">
        <v>4091857.2910000002</v>
      </c>
      <c r="H684" s="17">
        <v>4106741.5750000002</v>
      </c>
      <c r="I684" s="17">
        <v>4210954.7379999999</v>
      </c>
      <c r="J684" s="17">
        <v>4400835.2259999998</v>
      </c>
      <c r="K684" s="17">
        <v>4239510.5130000003</v>
      </c>
      <c r="L684" s="17">
        <v>4239510.5130000003</v>
      </c>
      <c r="M684" s="17">
        <v>4239510.5130000003</v>
      </c>
      <c r="N684" s="17">
        <v>257812337.563333</v>
      </c>
      <c r="O684" s="17">
        <v>257812337.563333</v>
      </c>
      <c r="P684" s="17">
        <v>257812337.563333</v>
      </c>
      <c r="Q684" s="47">
        <v>1.6444172350590199E-2</v>
      </c>
      <c r="R684" s="47">
        <v>1.6444172350590199E-2</v>
      </c>
      <c r="S684" s="47">
        <v>1.6444172350590199E-2</v>
      </c>
      <c r="T684" s="17">
        <v>3426.65</v>
      </c>
      <c r="U684" s="17">
        <v>3716.4</v>
      </c>
      <c r="V684" s="17">
        <v>3716.4</v>
      </c>
      <c r="W684" s="17">
        <v>3716.4</v>
      </c>
      <c r="X684" s="17">
        <v>56.348423185149898</v>
      </c>
      <c r="Y684" s="17">
        <v>61.113122123733497</v>
      </c>
      <c r="Z684" s="17">
        <v>61.113122123733497</v>
      </c>
      <c r="AA684" s="17">
        <v>61.113122123733497</v>
      </c>
      <c r="AB684" s="17">
        <v>13.673</v>
      </c>
      <c r="AC684" s="17">
        <v>13.759</v>
      </c>
      <c r="AD684" s="17">
        <v>15.999000000000001</v>
      </c>
      <c r="AE684" s="17">
        <v>15.435</v>
      </c>
      <c r="AF684" s="17">
        <v>16.201000000000001</v>
      </c>
      <c r="AG684" s="17">
        <v>16.201000000000001</v>
      </c>
      <c r="AH684" s="17"/>
      <c r="AI684" s="17"/>
      <c r="AJ684" s="17">
        <v>16.201000000000001</v>
      </c>
      <c r="AK684" s="17">
        <v>16.201000000000001</v>
      </c>
      <c r="AL684" s="17">
        <v>16.201000000000001</v>
      </c>
      <c r="AM684" s="48">
        <v>16</v>
      </c>
      <c r="AN684" s="48">
        <v>16</v>
      </c>
      <c r="AO684" s="48">
        <v>16</v>
      </c>
      <c r="AP684" s="48">
        <v>16</v>
      </c>
      <c r="AQ684" s="20" t="s">
        <v>850</v>
      </c>
      <c r="AR684" s="20" t="s">
        <v>850</v>
      </c>
      <c r="AS684" s="20" t="s">
        <v>850</v>
      </c>
      <c r="AT684" s="20"/>
      <c r="AU684" s="20"/>
    </row>
    <row r="685" spans="1:47" x14ac:dyDescent="0.25">
      <c r="A685" s="20" t="s">
        <v>525</v>
      </c>
      <c r="B685" s="20" t="s">
        <v>407</v>
      </c>
      <c r="C685" s="18">
        <v>56196</v>
      </c>
      <c r="D685" s="19" t="s">
        <v>527</v>
      </c>
      <c r="E685" s="18">
        <v>89649</v>
      </c>
      <c r="F685" s="17">
        <v>3894412.0410000002</v>
      </c>
      <c r="G685" s="17">
        <v>4421898.3219999997</v>
      </c>
      <c r="H685" s="17">
        <v>3943422.0639999998</v>
      </c>
      <c r="I685" s="17">
        <v>4091176.219</v>
      </c>
      <c r="J685" s="17">
        <v>4360584.1540000001</v>
      </c>
      <c r="K685" s="17">
        <v>4291219.5650000004</v>
      </c>
      <c r="L685" s="17">
        <v>4291219.5650000004</v>
      </c>
      <c r="M685" s="17">
        <v>4291219.5650000004</v>
      </c>
      <c r="N685" s="17">
        <v>257812337.563333</v>
      </c>
      <c r="O685" s="17">
        <v>257812337.563333</v>
      </c>
      <c r="P685" s="17">
        <v>257812337.563333</v>
      </c>
      <c r="Q685" s="47">
        <v>1.6644740921081098E-2</v>
      </c>
      <c r="R685" s="47">
        <v>1.6644740921081098E-2</v>
      </c>
      <c r="S685" s="47">
        <v>1.6644740921081098E-2</v>
      </c>
      <c r="T685" s="17">
        <v>3426.65</v>
      </c>
      <c r="U685" s="17">
        <v>3716.4</v>
      </c>
      <c r="V685" s="17">
        <v>3716.4</v>
      </c>
      <c r="W685" s="17">
        <v>3716.4</v>
      </c>
      <c r="X685" s="17">
        <v>57.035701477222702</v>
      </c>
      <c r="Y685" s="17">
        <v>61.858515159105899</v>
      </c>
      <c r="Z685" s="17">
        <v>61.858515159105899</v>
      </c>
      <c r="AA685" s="17">
        <v>61.858515159105899</v>
      </c>
      <c r="AB685" s="17">
        <v>19.251999999999999</v>
      </c>
      <c r="AC685" s="17">
        <v>14.37</v>
      </c>
      <c r="AD685" s="17">
        <v>19.103999999999999</v>
      </c>
      <c r="AE685" s="17">
        <v>14.525</v>
      </c>
      <c r="AF685" s="17">
        <v>17.43</v>
      </c>
      <c r="AG685" s="17">
        <v>19.251999999999999</v>
      </c>
      <c r="AH685" s="17"/>
      <c r="AI685" s="17"/>
      <c r="AJ685" s="17">
        <v>19.251999999999999</v>
      </c>
      <c r="AK685" s="17">
        <v>19.251999999999999</v>
      </c>
      <c r="AL685" s="17">
        <v>19.251999999999999</v>
      </c>
      <c r="AM685" s="48">
        <v>19</v>
      </c>
      <c r="AN685" s="48">
        <v>19</v>
      </c>
      <c r="AO685" s="48">
        <v>19</v>
      </c>
      <c r="AP685" s="48">
        <v>19</v>
      </c>
      <c r="AQ685" s="20" t="s">
        <v>850</v>
      </c>
      <c r="AR685" s="20" t="s">
        <v>850</v>
      </c>
      <c r="AS685" s="20" t="s">
        <v>850</v>
      </c>
      <c r="AT685" s="20"/>
      <c r="AU685" s="20"/>
    </row>
    <row r="686" spans="1:47" x14ac:dyDescent="0.25">
      <c r="A686" s="20" t="s">
        <v>528</v>
      </c>
      <c r="B686" s="20" t="s">
        <v>407</v>
      </c>
      <c r="C686" s="18">
        <v>2517</v>
      </c>
      <c r="D686" s="19" t="s">
        <v>97</v>
      </c>
      <c r="E686" s="18">
        <v>1750</v>
      </c>
      <c r="F686" s="17">
        <v>588753.22499999998</v>
      </c>
      <c r="G686" s="17">
        <v>1079078.7</v>
      </c>
      <c r="H686" s="17">
        <v>551640.30000000005</v>
      </c>
      <c r="I686" s="17">
        <v>1615721.7250000001</v>
      </c>
      <c r="J686" s="17">
        <v>2362817.639</v>
      </c>
      <c r="K686" s="17">
        <v>1685872.6880000001</v>
      </c>
      <c r="L686" s="17">
        <v>1685872.6880000001</v>
      </c>
      <c r="M686" s="17">
        <v>1685872.6880000001</v>
      </c>
      <c r="N686" s="17">
        <v>257812337.563333</v>
      </c>
      <c r="O686" s="17">
        <v>257812337.563333</v>
      </c>
      <c r="P686" s="17">
        <v>257812337.563333</v>
      </c>
      <c r="Q686" s="47">
        <v>6.5391466674315103E-3</v>
      </c>
      <c r="R686" s="47">
        <v>6.5391466674315103E-3</v>
      </c>
      <c r="S686" s="47">
        <v>6.5391466674315103E-3</v>
      </c>
      <c r="T686" s="17">
        <v>3426.65</v>
      </c>
      <c r="U686" s="17">
        <v>3716.4</v>
      </c>
      <c r="V686" s="17">
        <v>3716.4</v>
      </c>
      <c r="W686" s="17">
        <v>3716.4</v>
      </c>
      <c r="X686" s="17">
        <v>22.4073669279542</v>
      </c>
      <c r="Y686" s="17">
        <v>24.302084674842401</v>
      </c>
      <c r="Z686" s="17">
        <v>24.302084674842401</v>
      </c>
      <c r="AA686" s="17">
        <v>24.302084674842401</v>
      </c>
      <c r="AB686" s="17">
        <v>20.001999999999999</v>
      </c>
      <c r="AC686" s="17">
        <v>30.408999999999999</v>
      </c>
      <c r="AD686" s="17">
        <v>17.798999999999999</v>
      </c>
      <c r="AE686" s="17">
        <v>53.136000000000003</v>
      </c>
      <c r="AF686" s="17">
        <v>62.38</v>
      </c>
      <c r="AG686" s="17">
        <v>62.38</v>
      </c>
      <c r="AH686" s="17"/>
      <c r="AI686" s="17"/>
      <c r="AJ686" s="17">
        <v>62.38</v>
      </c>
      <c r="AK686" s="17">
        <v>62.38</v>
      </c>
      <c r="AL686" s="17">
        <v>62.38</v>
      </c>
      <c r="AM686" s="48">
        <v>51</v>
      </c>
      <c r="AN686" s="48">
        <v>57</v>
      </c>
      <c r="AO686" s="48">
        <v>57</v>
      </c>
      <c r="AP686" s="48">
        <v>57</v>
      </c>
      <c r="AQ686" s="20" t="s">
        <v>850</v>
      </c>
      <c r="AR686" s="20" t="s">
        <v>850</v>
      </c>
      <c r="AS686" s="20" t="s">
        <v>850</v>
      </c>
      <c r="AT686" s="20"/>
      <c r="AU686" s="20"/>
    </row>
    <row r="687" spans="1:47" x14ac:dyDescent="0.25">
      <c r="A687" s="20" t="s">
        <v>528</v>
      </c>
      <c r="B687" s="20" t="s">
        <v>407</v>
      </c>
      <c r="C687" s="18">
        <v>2517</v>
      </c>
      <c r="D687" s="19" t="s">
        <v>98</v>
      </c>
      <c r="E687" s="18">
        <v>1751</v>
      </c>
      <c r="F687" s="17">
        <v>1077080.7250000001</v>
      </c>
      <c r="G687" s="17">
        <v>1239248.075</v>
      </c>
      <c r="H687" s="17">
        <v>1003135.85</v>
      </c>
      <c r="I687" s="17">
        <v>1931993.575</v>
      </c>
      <c r="J687" s="17">
        <v>1312260.9550000001</v>
      </c>
      <c r="K687" s="17">
        <v>1494500.8683333299</v>
      </c>
      <c r="L687" s="17">
        <v>1494500.8683333299</v>
      </c>
      <c r="M687" s="17">
        <v>1494500.8683333299</v>
      </c>
      <c r="N687" s="17">
        <v>257812337.563333</v>
      </c>
      <c r="O687" s="17">
        <v>257812337.563333</v>
      </c>
      <c r="P687" s="17">
        <v>257812337.563333</v>
      </c>
      <c r="Q687" s="47">
        <v>5.7968555052808398E-3</v>
      </c>
      <c r="R687" s="47">
        <v>5.7968555052808398E-3</v>
      </c>
      <c r="S687" s="47">
        <v>5.7968555052808398E-3</v>
      </c>
      <c r="T687" s="17">
        <v>3426.65</v>
      </c>
      <c r="U687" s="17">
        <v>3716.4</v>
      </c>
      <c r="V687" s="17">
        <v>3716.4</v>
      </c>
      <c r="W687" s="17">
        <v>3716.4</v>
      </c>
      <c r="X687" s="17">
        <v>19.863794917170601</v>
      </c>
      <c r="Y687" s="17">
        <v>21.543433799825699</v>
      </c>
      <c r="Z687" s="17">
        <v>21.543433799825699</v>
      </c>
      <c r="AA687" s="17">
        <v>21.543433799825699</v>
      </c>
      <c r="AB687" s="17">
        <v>30.664000000000001</v>
      </c>
      <c r="AC687" s="17">
        <v>33.259</v>
      </c>
      <c r="AD687" s="17">
        <v>24.802</v>
      </c>
      <c r="AE687" s="17">
        <v>51.186</v>
      </c>
      <c r="AF687" s="17">
        <v>44.13</v>
      </c>
      <c r="AG687" s="17">
        <v>51.186</v>
      </c>
      <c r="AH687" s="17"/>
      <c r="AI687" s="17"/>
      <c r="AJ687" s="17">
        <v>51.186</v>
      </c>
      <c r="AK687" s="17">
        <v>51.186</v>
      </c>
      <c r="AL687" s="17">
        <v>51.186</v>
      </c>
      <c r="AM687" s="48">
        <v>45</v>
      </c>
      <c r="AN687" s="48">
        <v>51</v>
      </c>
      <c r="AO687" s="48">
        <v>51</v>
      </c>
      <c r="AP687" s="48">
        <v>51</v>
      </c>
      <c r="AQ687" s="20" t="s">
        <v>850</v>
      </c>
      <c r="AR687" s="20" t="s">
        <v>850</v>
      </c>
      <c r="AS687" s="20" t="s">
        <v>850</v>
      </c>
      <c r="AT687" s="20"/>
      <c r="AU687" s="20"/>
    </row>
    <row r="688" spans="1:47" x14ac:dyDescent="0.25">
      <c r="A688" s="20" t="s">
        <v>528</v>
      </c>
      <c r="B688" s="20" t="s">
        <v>407</v>
      </c>
      <c r="C688" s="18">
        <v>2517</v>
      </c>
      <c r="D688" s="19" t="s">
        <v>529</v>
      </c>
      <c r="E688" s="18">
        <v>10016</v>
      </c>
      <c r="F688" s="17">
        <v>170681.05</v>
      </c>
      <c r="G688" s="17">
        <v>216773.9</v>
      </c>
      <c r="H688" s="17">
        <v>160215.47500000001</v>
      </c>
      <c r="I688" s="17">
        <v>326052.42499999999</v>
      </c>
      <c r="J688" s="17">
        <v>365500.4</v>
      </c>
      <c r="K688" s="17">
        <v>302775.57500000001</v>
      </c>
      <c r="L688" s="17">
        <v>302775.57500000001</v>
      </c>
      <c r="M688" s="17">
        <v>302775.57500000001</v>
      </c>
      <c r="N688" s="17">
        <v>257812337.563333</v>
      </c>
      <c r="O688" s="17">
        <v>257812337.563333</v>
      </c>
      <c r="P688" s="17">
        <v>257812337.563333</v>
      </c>
      <c r="Q688" s="47">
        <v>1.1744029702442801E-3</v>
      </c>
      <c r="R688" s="47">
        <v>1.1744029702442801E-3</v>
      </c>
      <c r="S688" s="47">
        <v>1.1744029702442801E-3</v>
      </c>
      <c r="T688" s="17">
        <v>3426.65</v>
      </c>
      <c r="U688" s="17">
        <v>3716.4</v>
      </c>
      <c r="V688" s="17">
        <v>3716.4</v>
      </c>
      <c r="W688" s="17">
        <v>3716.4</v>
      </c>
      <c r="X688" s="17">
        <v>4.0242679379875597</v>
      </c>
      <c r="Y688" s="17">
        <v>4.3645511986158398</v>
      </c>
      <c r="Z688" s="17">
        <v>4.3645511986158398</v>
      </c>
      <c r="AA688" s="17">
        <v>4.3645511986158398</v>
      </c>
      <c r="AB688" s="17">
        <v>1.075</v>
      </c>
      <c r="AC688" s="17">
        <v>1.2050000000000001</v>
      </c>
      <c r="AD688" s="17">
        <v>1.032</v>
      </c>
      <c r="AE688" s="17">
        <v>1.782</v>
      </c>
      <c r="AF688" s="17">
        <v>1.9339999999999999</v>
      </c>
      <c r="AG688" s="17">
        <v>1.9339999999999999</v>
      </c>
      <c r="AH688" s="17"/>
      <c r="AI688" s="17"/>
      <c r="AJ688" s="17">
        <v>1.9339999999999999</v>
      </c>
      <c r="AK688" s="17">
        <v>1.9339999999999999</v>
      </c>
      <c r="AL688" s="17">
        <v>1.9339999999999999</v>
      </c>
      <c r="AM688" s="48">
        <v>2</v>
      </c>
      <c r="AN688" s="48">
        <v>2</v>
      </c>
      <c r="AO688" s="48">
        <v>2</v>
      </c>
      <c r="AP688" s="48">
        <v>2</v>
      </c>
      <c r="AQ688" s="20" t="s">
        <v>850</v>
      </c>
      <c r="AR688" s="20" t="s">
        <v>850</v>
      </c>
      <c r="AS688" s="20" t="s">
        <v>850</v>
      </c>
      <c r="AT688" s="20"/>
      <c r="AU688" s="20"/>
    </row>
    <row r="689" spans="1:47" x14ac:dyDescent="0.25">
      <c r="A689" s="20" t="s">
        <v>528</v>
      </c>
      <c r="B689" s="20" t="s">
        <v>407</v>
      </c>
      <c r="C689" s="18">
        <v>2517</v>
      </c>
      <c r="D689" s="19" t="s">
        <v>530</v>
      </c>
      <c r="E689" s="18">
        <v>10017</v>
      </c>
      <c r="F689" s="17">
        <v>148497.9</v>
      </c>
      <c r="G689" s="17">
        <v>222245.125</v>
      </c>
      <c r="H689" s="17">
        <v>148525.72500000001</v>
      </c>
      <c r="I689" s="17">
        <v>346579.05</v>
      </c>
      <c r="J689" s="17">
        <v>344359.92499999999</v>
      </c>
      <c r="K689" s="17">
        <v>304394.7</v>
      </c>
      <c r="L689" s="17">
        <v>304394.7</v>
      </c>
      <c r="M689" s="17">
        <v>304394.7</v>
      </c>
      <c r="N689" s="17">
        <v>257812337.563333</v>
      </c>
      <c r="O689" s="17">
        <v>257812337.563333</v>
      </c>
      <c r="P689" s="17">
        <v>257812337.563333</v>
      </c>
      <c r="Q689" s="47">
        <v>1.1806832166254299E-3</v>
      </c>
      <c r="R689" s="47">
        <v>1.1806832166254299E-3</v>
      </c>
      <c r="S689" s="47">
        <v>1.1806832166254299E-3</v>
      </c>
      <c r="T689" s="17">
        <v>3426.65</v>
      </c>
      <c r="U689" s="17">
        <v>3716.4</v>
      </c>
      <c r="V689" s="17">
        <v>3716.4</v>
      </c>
      <c r="W689" s="17">
        <v>3716.4</v>
      </c>
      <c r="X689" s="17">
        <v>4.0457881442495598</v>
      </c>
      <c r="Y689" s="17">
        <v>4.38789110626678</v>
      </c>
      <c r="Z689" s="17">
        <v>4.38789110626678</v>
      </c>
      <c r="AA689" s="17">
        <v>4.38789110626678</v>
      </c>
      <c r="AB689" s="17">
        <v>1.093</v>
      </c>
      <c r="AC689" s="17">
        <v>1.4450000000000001</v>
      </c>
      <c r="AD689" s="17">
        <v>1.032</v>
      </c>
      <c r="AE689" s="17">
        <v>1.9339999999999999</v>
      </c>
      <c r="AF689" s="17">
        <v>1.877</v>
      </c>
      <c r="AG689" s="17">
        <v>1.9339999999999999</v>
      </c>
      <c r="AH689" s="17"/>
      <c r="AI689" s="17"/>
      <c r="AJ689" s="17">
        <v>1.9339999999999999</v>
      </c>
      <c r="AK689" s="17">
        <v>1.9339999999999999</v>
      </c>
      <c r="AL689" s="17">
        <v>1.9339999999999999</v>
      </c>
      <c r="AM689" s="48">
        <v>2</v>
      </c>
      <c r="AN689" s="48">
        <v>2</v>
      </c>
      <c r="AO689" s="48">
        <v>2</v>
      </c>
      <c r="AP689" s="48">
        <v>2</v>
      </c>
      <c r="AQ689" s="20" t="s">
        <v>850</v>
      </c>
      <c r="AR689" s="20" t="s">
        <v>850</v>
      </c>
      <c r="AS689" s="20" t="s">
        <v>850</v>
      </c>
      <c r="AT689" s="20"/>
      <c r="AU689" s="20"/>
    </row>
    <row r="690" spans="1:47" x14ac:dyDescent="0.25">
      <c r="A690" s="20" t="s">
        <v>531</v>
      </c>
      <c r="B690" s="20" t="s">
        <v>407</v>
      </c>
      <c r="C690" s="18">
        <v>8053</v>
      </c>
      <c r="D690" s="19" t="s">
        <v>532</v>
      </c>
      <c r="E690" s="18">
        <v>8388</v>
      </c>
      <c r="F690" s="17">
        <v>387768.978</v>
      </c>
      <c r="G690" s="17">
        <v>526714.78899999999</v>
      </c>
      <c r="H690" s="17">
        <v>462613.93699999998</v>
      </c>
      <c r="I690" s="17">
        <v>423918.70299999998</v>
      </c>
      <c r="J690" s="17">
        <v>402612.69500000001</v>
      </c>
      <c r="K690" s="17">
        <v>471082.476333333</v>
      </c>
      <c r="L690" s="17">
        <v>471082.476333333</v>
      </c>
      <c r="M690" s="17">
        <v>471082.476333333</v>
      </c>
      <c r="N690" s="17">
        <v>257812337.563333</v>
      </c>
      <c r="O690" s="17">
        <v>257812337.563333</v>
      </c>
      <c r="P690" s="17">
        <v>257812337.563333</v>
      </c>
      <c r="Q690" s="47">
        <v>1.8272301503709401E-3</v>
      </c>
      <c r="R690" s="47">
        <v>1.8272301503709401E-3</v>
      </c>
      <c r="S690" s="47">
        <v>1.8272301503709401E-3</v>
      </c>
      <c r="T690" s="17">
        <v>3426.65</v>
      </c>
      <c r="U690" s="17">
        <v>3716.4</v>
      </c>
      <c r="V690" s="17">
        <v>3716.4</v>
      </c>
      <c r="W690" s="17">
        <v>3716.4</v>
      </c>
      <c r="X690" s="17">
        <v>6.2612781947685798</v>
      </c>
      <c r="Y690" s="17">
        <v>6.7907181308385596</v>
      </c>
      <c r="Z690" s="17">
        <v>6.7907181308385596</v>
      </c>
      <c r="AA690" s="17">
        <v>6.7907181308385596</v>
      </c>
      <c r="AB690" s="17">
        <v>1.9390000000000001</v>
      </c>
      <c r="AC690" s="17">
        <v>2.39</v>
      </c>
      <c r="AD690" s="17">
        <v>2.161</v>
      </c>
      <c r="AE690" s="17">
        <v>1.994</v>
      </c>
      <c r="AF690" s="17">
        <v>2.181</v>
      </c>
      <c r="AG690" s="17">
        <v>2.39</v>
      </c>
      <c r="AH690" s="17"/>
      <c r="AI690" s="17"/>
      <c r="AJ690" s="17">
        <v>2.39</v>
      </c>
      <c r="AK690" s="17">
        <v>2.39</v>
      </c>
      <c r="AL690" s="17">
        <v>2.39</v>
      </c>
      <c r="AM690" s="48">
        <v>2</v>
      </c>
      <c r="AN690" s="48">
        <v>2</v>
      </c>
      <c r="AO690" s="48">
        <v>2</v>
      </c>
      <c r="AP690" s="48">
        <v>2</v>
      </c>
      <c r="AQ690" s="20" t="s">
        <v>850</v>
      </c>
      <c r="AR690" s="20" t="s">
        <v>850</v>
      </c>
      <c r="AS690" s="20" t="s">
        <v>850</v>
      </c>
      <c r="AT690" s="20"/>
      <c r="AU690" s="20"/>
    </row>
    <row r="691" spans="1:47" x14ac:dyDescent="0.25">
      <c r="A691" s="20" t="s">
        <v>533</v>
      </c>
      <c r="B691" s="20" t="s">
        <v>407</v>
      </c>
      <c r="C691" s="18">
        <v>2500</v>
      </c>
      <c r="D691" s="19" t="s">
        <v>100</v>
      </c>
      <c r="E691" s="18">
        <v>1675</v>
      </c>
      <c r="F691" s="17">
        <v>4117804.611</v>
      </c>
      <c r="G691" s="17">
        <v>3404730.8879999998</v>
      </c>
      <c r="H691" s="17">
        <v>2060751.9609999999</v>
      </c>
      <c r="I691" s="17">
        <v>2862517.4279999998</v>
      </c>
      <c r="J691" s="17">
        <v>1336586.301</v>
      </c>
      <c r="K691" s="17">
        <v>3461684.3089999999</v>
      </c>
      <c r="L691" s="17">
        <v>3461684.3089999999</v>
      </c>
      <c r="M691" s="17">
        <v>3461684.3089999999</v>
      </c>
      <c r="N691" s="17">
        <v>257812337.563333</v>
      </c>
      <c r="O691" s="17">
        <v>257812337.563333</v>
      </c>
      <c r="P691" s="17">
        <v>257812337.563333</v>
      </c>
      <c r="Q691" s="47">
        <v>1.3427147597812701E-2</v>
      </c>
      <c r="R691" s="47">
        <v>1.3427147597812701E-2</v>
      </c>
      <c r="S691" s="47">
        <v>1.3427147597812701E-2</v>
      </c>
      <c r="T691" s="17">
        <v>3426.65</v>
      </c>
      <c r="U691" s="17">
        <v>3716.4</v>
      </c>
      <c r="V691" s="17">
        <v>3716.4</v>
      </c>
      <c r="W691" s="17">
        <v>3716.4</v>
      </c>
      <c r="X691" s="17">
        <v>46.010135316045002</v>
      </c>
      <c r="Y691" s="17">
        <v>49.900651332511202</v>
      </c>
      <c r="Z691" s="17">
        <v>49.900651332511202</v>
      </c>
      <c r="AA691" s="17">
        <v>49.900651332511202</v>
      </c>
      <c r="AB691" s="17">
        <v>140.91999999999999</v>
      </c>
      <c r="AC691" s="17">
        <v>108.30200000000001</v>
      </c>
      <c r="AD691" s="17">
        <v>61.802</v>
      </c>
      <c r="AE691" s="17">
        <v>94.031999999999996</v>
      </c>
      <c r="AF691" s="17">
        <v>41.262</v>
      </c>
      <c r="AG691" s="17">
        <v>140.91999999999999</v>
      </c>
      <c r="AH691" s="17"/>
      <c r="AI691" s="17"/>
      <c r="AJ691" s="17">
        <v>140.91999999999999</v>
      </c>
      <c r="AK691" s="17">
        <v>140.91999999999999</v>
      </c>
      <c r="AL691" s="17">
        <v>140.91999999999999</v>
      </c>
      <c r="AM691" s="48">
        <v>104</v>
      </c>
      <c r="AN691" s="48">
        <v>117</v>
      </c>
      <c r="AO691" s="48">
        <v>117</v>
      </c>
      <c r="AP691" s="48">
        <v>117</v>
      </c>
      <c r="AQ691" s="20" t="s">
        <v>850</v>
      </c>
      <c r="AR691" s="20" t="s">
        <v>850</v>
      </c>
      <c r="AS691" s="20" t="s">
        <v>850</v>
      </c>
      <c r="AT691" s="20"/>
      <c r="AU691" s="20"/>
    </row>
    <row r="692" spans="1:47" x14ac:dyDescent="0.25">
      <c r="A692" s="20" t="s">
        <v>533</v>
      </c>
      <c r="B692" s="20" t="s">
        <v>407</v>
      </c>
      <c r="C692" s="18">
        <v>2500</v>
      </c>
      <c r="D692" s="19" t="s">
        <v>413</v>
      </c>
      <c r="E692" s="18">
        <v>1676</v>
      </c>
      <c r="F692" s="17">
        <v>3521978.9240000001</v>
      </c>
      <c r="G692" s="17">
        <v>3538499.537</v>
      </c>
      <c r="H692" s="17">
        <v>2616941.0619999999</v>
      </c>
      <c r="I692" s="17">
        <v>1938544.6769999999</v>
      </c>
      <c r="J692" s="17">
        <v>2101639.341</v>
      </c>
      <c r="K692" s="17">
        <v>3225806.50766666</v>
      </c>
      <c r="L692" s="17">
        <v>3225806.50766666</v>
      </c>
      <c r="M692" s="17">
        <v>3225806.50766666</v>
      </c>
      <c r="N692" s="17">
        <v>257812337.563333</v>
      </c>
      <c r="O692" s="17">
        <v>257812337.563333</v>
      </c>
      <c r="P692" s="17">
        <v>257812337.563333</v>
      </c>
      <c r="Q692" s="47">
        <v>1.2512227064673399E-2</v>
      </c>
      <c r="R692" s="47">
        <v>1.2512227064673399E-2</v>
      </c>
      <c r="S692" s="47">
        <v>1.2512227064673399E-2</v>
      </c>
      <c r="T692" s="17">
        <v>3426.65</v>
      </c>
      <c r="U692" s="17">
        <v>3716.4</v>
      </c>
      <c r="V692" s="17">
        <v>3716.4</v>
      </c>
      <c r="W692" s="17">
        <v>3716.4</v>
      </c>
      <c r="X692" s="17">
        <v>42.875022871163203</v>
      </c>
      <c r="Y692" s="17">
        <v>46.500440663152403</v>
      </c>
      <c r="Z692" s="17">
        <v>46.500440663152403</v>
      </c>
      <c r="AA692" s="17">
        <v>46.500440663152403</v>
      </c>
      <c r="AB692" s="17">
        <v>112.41200000000001</v>
      </c>
      <c r="AC692" s="17">
        <v>110.343</v>
      </c>
      <c r="AD692" s="17">
        <v>77.536000000000001</v>
      </c>
      <c r="AE692" s="17">
        <v>60.158999999999999</v>
      </c>
      <c r="AF692" s="17">
        <v>73.293000000000006</v>
      </c>
      <c r="AG692" s="17">
        <v>112.41200000000001</v>
      </c>
      <c r="AH692" s="17"/>
      <c r="AI692" s="17"/>
      <c r="AJ692" s="17">
        <v>112.41200000000001</v>
      </c>
      <c r="AK692" s="17">
        <v>112.41200000000001</v>
      </c>
      <c r="AL692" s="17">
        <v>112.41200000000001</v>
      </c>
      <c r="AM692" s="48">
        <v>97</v>
      </c>
      <c r="AN692" s="48">
        <v>109</v>
      </c>
      <c r="AO692" s="48">
        <v>109</v>
      </c>
      <c r="AP692" s="48">
        <v>109</v>
      </c>
      <c r="AQ692" s="20" t="s">
        <v>850</v>
      </c>
      <c r="AR692" s="20" t="s">
        <v>850</v>
      </c>
      <c r="AS692" s="20" t="s">
        <v>850</v>
      </c>
      <c r="AT692" s="20"/>
      <c r="AU692" s="20"/>
    </row>
    <row r="693" spans="1:47" x14ac:dyDescent="0.25">
      <c r="A693" s="20" t="s">
        <v>533</v>
      </c>
      <c r="B693" s="20" t="s">
        <v>407</v>
      </c>
      <c r="C693" s="18">
        <v>2500</v>
      </c>
      <c r="D693" s="19" t="s">
        <v>414</v>
      </c>
      <c r="E693" s="18">
        <v>1677</v>
      </c>
      <c r="F693" s="17">
        <v>4709683.4869999997</v>
      </c>
      <c r="G693" s="17">
        <v>7636531.915</v>
      </c>
      <c r="H693" s="17">
        <v>941933.05</v>
      </c>
      <c r="I693" s="17">
        <v>1685590.1540000001</v>
      </c>
      <c r="J693" s="17">
        <v>674457.83200000005</v>
      </c>
      <c r="K693" s="17">
        <v>4677268.5186666604</v>
      </c>
      <c r="L693" s="17">
        <v>4677268.5186666604</v>
      </c>
      <c r="M693" s="17">
        <v>4677268.5186666604</v>
      </c>
      <c r="N693" s="17">
        <v>257812337.563333</v>
      </c>
      <c r="O693" s="17">
        <v>257812337.563333</v>
      </c>
      <c r="P693" s="17">
        <v>257812337.563333</v>
      </c>
      <c r="Q693" s="47">
        <v>1.8142143866631901E-2</v>
      </c>
      <c r="R693" s="47">
        <v>1.8142143866631901E-2</v>
      </c>
      <c r="S693" s="47">
        <v>1.8142143866631901E-2</v>
      </c>
      <c r="T693" s="17">
        <v>3426.65</v>
      </c>
      <c r="U693" s="17">
        <v>3716.4</v>
      </c>
      <c r="V693" s="17">
        <v>3716.4</v>
      </c>
      <c r="W693" s="17">
        <v>3716.4</v>
      </c>
      <c r="X693" s="17">
        <v>62.166777280594196</v>
      </c>
      <c r="Y693" s="17">
        <v>67.423463465950803</v>
      </c>
      <c r="Z693" s="17">
        <v>67.423463465950803</v>
      </c>
      <c r="AA693" s="17">
        <v>67.423463465950803</v>
      </c>
      <c r="AB693" s="17">
        <v>184.84700000000001</v>
      </c>
      <c r="AC693" s="17">
        <v>275.16199999999998</v>
      </c>
      <c r="AD693" s="17">
        <v>32.856999999999999</v>
      </c>
      <c r="AE693" s="17">
        <v>69.188000000000002</v>
      </c>
      <c r="AF693" s="17">
        <v>26.763999999999999</v>
      </c>
      <c r="AG693" s="17">
        <v>275.16199999999998</v>
      </c>
      <c r="AH693" s="17"/>
      <c r="AI693" s="17"/>
      <c r="AJ693" s="17">
        <v>275.16199999999998</v>
      </c>
      <c r="AK693" s="17">
        <v>275.16199999999998</v>
      </c>
      <c r="AL693" s="17">
        <v>275.16199999999998</v>
      </c>
      <c r="AM693" s="48">
        <v>140</v>
      </c>
      <c r="AN693" s="48">
        <v>158</v>
      </c>
      <c r="AO693" s="48">
        <v>158</v>
      </c>
      <c r="AP693" s="48">
        <v>158</v>
      </c>
      <c r="AQ693" s="20" t="s">
        <v>850</v>
      </c>
      <c r="AR693" s="20" t="s">
        <v>850</v>
      </c>
      <c r="AS693" s="20" t="s">
        <v>850</v>
      </c>
      <c r="AT693" s="20"/>
      <c r="AU693" s="20"/>
    </row>
    <row r="694" spans="1:47" x14ac:dyDescent="0.25">
      <c r="A694" s="20" t="s">
        <v>533</v>
      </c>
      <c r="B694" s="20" t="s">
        <v>407</v>
      </c>
      <c r="C694" s="18">
        <v>2500</v>
      </c>
      <c r="D694" s="19" t="s">
        <v>534</v>
      </c>
      <c r="E694" s="18">
        <v>89141</v>
      </c>
      <c r="F694" s="17">
        <v>5714921.9749999996</v>
      </c>
      <c r="G694" s="17">
        <v>5728465.585</v>
      </c>
      <c r="H694" s="17">
        <v>5851039.7549999999</v>
      </c>
      <c r="I694" s="17">
        <v>2777559.923</v>
      </c>
      <c r="J694" s="17">
        <v>5122614.3210000005</v>
      </c>
      <c r="K694" s="17">
        <v>5764809.1050000004</v>
      </c>
      <c r="L694" s="17">
        <v>5764809.1050000004</v>
      </c>
      <c r="M694" s="17">
        <v>5764809.1050000004</v>
      </c>
      <c r="N694" s="17">
        <v>257812337.563333</v>
      </c>
      <c r="O694" s="17">
        <v>257812337.563333</v>
      </c>
      <c r="P694" s="17">
        <v>257812337.563333</v>
      </c>
      <c r="Q694" s="47">
        <v>2.2360485768388901E-2</v>
      </c>
      <c r="R694" s="47">
        <v>2.2360485768388901E-2</v>
      </c>
      <c r="S694" s="47">
        <v>2.2360485768388901E-2</v>
      </c>
      <c r="T694" s="17">
        <v>3426.65</v>
      </c>
      <c r="U694" s="17">
        <v>3716.4</v>
      </c>
      <c r="V694" s="17">
        <v>3716.4</v>
      </c>
      <c r="W694" s="17">
        <v>3716.4</v>
      </c>
      <c r="X694" s="17">
        <v>76.621558558249902</v>
      </c>
      <c r="Y694" s="17">
        <v>83.1005093096406</v>
      </c>
      <c r="Z694" s="17">
        <v>83.1005093096406</v>
      </c>
      <c r="AA694" s="17">
        <v>83.1005093096406</v>
      </c>
      <c r="AB694" s="17">
        <v>18.312000000000001</v>
      </c>
      <c r="AC694" s="17">
        <v>16.116</v>
      </c>
      <c r="AD694" s="17">
        <v>20.033000000000001</v>
      </c>
      <c r="AE694" s="17">
        <v>9.8689999999999998</v>
      </c>
      <c r="AF694" s="17">
        <v>16.073</v>
      </c>
      <c r="AG694" s="17">
        <v>20.033000000000001</v>
      </c>
      <c r="AH694" s="17"/>
      <c r="AI694" s="17"/>
      <c r="AJ694" s="17">
        <v>20.033000000000001</v>
      </c>
      <c r="AK694" s="17">
        <v>20.033000000000001</v>
      </c>
      <c r="AL694" s="17">
        <v>20.033000000000001</v>
      </c>
      <c r="AM694" s="48">
        <v>20</v>
      </c>
      <c r="AN694" s="48">
        <v>20</v>
      </c>
      <c r="AO694" s="48">
        <v>20</v>
      </c>
      <c r="AP694" s="48">
        <v>20</v>
      </c>
      <c r="AQ694" s="20" t="s">
        <v>850</v>
      </c>
      <c r="AR694" s="20" t="s">
        <v>850</v>
      </c>
      <c r="AS694" s="20" t="s">
        <v>850</v>
      </c>
      <c r="AT694" s="20"/>
      <c r="AU694" s="20"/>
    </row>
    <row r="695" spans="1:47" x14ac:dyDescent="0.25">
      <c r="A695" s="20" t="s">
        <v>535</v>
      </c>
      <c r="B695" s="20" t="s">
        <v>407</v>
      </c>
      <c r="C695" s="18">
        <v>54034</v>
      </c>
      <c r="D695" s="19" t="s">
        <v>536</v>
      </c>
      <c r="E695" s="18">
        <v>3742</v>
      </c>
      <c r="F695" s="17">
        <v>26766.863000000001</v>
      </c>
      <c r="G695" s="17">
        <v>32876.044999999998</v>
      </c>
      <c r="H695" s="17">
        <v>6670.4830000000002</v>
      </c>
      <c r="I695" s="17">
        <v>7259.0879999999997</v>
      </c>
      <c r="J695" s="17">
        <v>131995.04199999999</v>
      </c>
      <c r="K695" s="17">
        <v>63879.3166666666</v>
      </c>
      <c r="L695" s="17">
        <v>63879.3166666666</v>
      </c>
      <c r="M695" s="17">
        <v>63879.3166666666</v>
      </c>
      <c r="N695" s="17">
        <v>257812337.563333</v>
      </c>
      <c r="O695" s="17">
        <v>257812337.563333</v>
      </c>
      <c r="P695" s="17">
        <v>257812337.563333</v>
      </c>
      <c r="Q695" s="47">
        <v>2.4777447530405401E-4</v>
      </c>
      <c r="R695" s="47">
        <v>2.4777447530405401E-4</v>
      </c>
      <c r="S695" s="47">
        <v>2.4777447530405401E-4</v>
      </c>
      <c r="T695" s="17">
        <v>3426.65</v>
      </c>
      <c r="U695" s="17">
        <v>3716.4</v>
      </c>
      <c r="V695" s="17">
        <v>3716.4</v>
      </c>
      <c r="W695" s="17">
        <v>3716.4</v>
      </c>
      <c r="X695" s="17">
        <v>0.849036405800637</v>
      </c>
      <c r="Y695" s="17">
        <v>0.92082906001998699</v>
      </c>
      <c r="Z695" s="17">
        <v>0.92082906001998699</v>
      </c>
      <c r="AA695" s="17">
        <v>0.92082906001998699</v>
      </c>
      <c r="AB695" s="17">
        <v>0.46899999999999997</v>
      </c>
      <c r="AC695" s="17">
        <v>0.60099999999999998</v>
      </c>
      <c r="AD695" s="17">
        <v>0.13600000000000001</v>
      </c>
      <c r="AE695" s="17">
        <v>0.14799999999999999</v>
      </c>
      <c r="AF695" s="17">
        <v>2.1480000000000001</v>
      </c>
      <c r="AG695" s="17">
        <v>2.1480000000000001</v>
      </c>
      <c r="AH695" s="17"/>
      <c r="AI695" s="17"/>
      <c r="AJ695" s="17">
        <v>2.1480000000000001</v>
      </c>
      <c r="AK695" s="17">
        <v>2.1480000000000001</v>
      </c>
      <c r="AL695" s="17">
        <v>2.1480000000000001</v>
      </c>
      <c r="AM695" s="48">
        <v>2</v>
      </c>
      <c r="AN695" s="48">
        <v>2</v>
      </c>
      <c r="AO695" s="48">
        <v>2</v>
      </c>
      <c r="AP695" s="48">
        <v>2</v>
      </c>
      <c r="AQ695" s="20" t="s">
        <v>850</v>
      </c>
      <c r="AR695" s="20" t="s">
        <v>850</v>
      </c>
      <c r="AS695" s="20" t="s">
        <v>850</v>
      </c>
      <c r="AT695" s="20"/>
      <c r="AU695" s="20"/>
    </row>
    <row r="696" spans="1:47" x14ac:dyDescent="0.25">
      <c r="A696" s="20" t="s">
        <v>967</v>
      </c>
      <c r="B696" s="20" t="s">
        <v>407</v>
      </c>
      <c r="C696" s="18">
        <v>7314</v>
      </c>
      <c r="D696" s="19" t="s">
        <v>106</v>
      </c>
      <c r="E696" s="18">
        <v>3092</v>
      </c>
      <c r="F696" s="17">
        <v>2895925.3620000002</v>
      </c>
      <c r="G696" s="17">
        <v>2458810.2540000002</v>
      </c>
      <c r="H696" s="17">
        <v>1801210.3829999999</v>
      </c>
      <c r="I696" s="17">
        <v>3155466.0159999998</v>
      </c>
      <c r="J696" s="17"/>
      <c r="K696" s="17">
        <v>2836733.87733333</v>
      </c>
      <c r="L696" s="17">
        <v>2836733.87733333</v>
      </c>
      <c r="M696" s="17">
        <v>2836733.87733333</v>
      </c>
      <c r="N696" s="17">
        <v>257812337.563333</v>
      </c>
      <c r="O696" s="17">
        <v>257812337.563333</v>
      </c>
      <c r="P696" s="17">
        <v>257812337.563333</v>
      </c>
      <c r="Q696" s="47">
        <v>1.10030959113291E-2</v>
      </c>
      <c r="R696" s="47">
        <v>1.10030959113291E-2</v>
      </c>
      <c r="S696" s="47">
        <v>1.10030959113291E-2</v>
      </c>
      <c r="T696" s="17">
        <v>3426.65</v>
      </c>
      <c r="U696" s="17">
        <v>3716.4</v>
      </c>
      <c r="V696" s="17">
        <v>3716.4</v>
      </c>
      <c r="W696" s="17">
        <v>3716.4</v>
      </c>
      <c r="X696" s="17">
        <v>37.7037586045561</v>
      </c>
      <c r="Y696" s="17">
        <v>40.891905644863698</v>
      </c>
      <c r="Z696" s="17">
        <v>40.891905644863698</v>
      </c>
      <c r="AA696" s="17">
        <v>40.891905644863698</v>
      </c>
      <c r="AB696" s="17">
        <v>40.606000000000002</v>
      </c>
      <c r="AC696" s="17">
        <v>37.484000000000002</v>
      </c>
      <c r="AD696" s="17">
        <v>29.812000000000001</v>
      </c>
      <c r="AE696" s="17">
        <v>47.381</v>
      </c>
      <c r="AF696" s="17"/>
      <c r="AG696" s="17">
        <v>47.381</v>
      </c>
      <c r="AH696" s="17"/>
      <c r="AI696" s="17"/>
      <c r="AJ696" s="17">
        <v>47.381</v>
      </c>
      <c r="AK696" s="17">
        <v>47.381</v>
      </c>
      <c r="AL696" s="17">
        <v>47.381</v>
      </c>
      <c r="AM696" s="48">
        <v>47</v>
      </c>
      <c r="AN696" s="48">
        <v>47</v>
      </c>
      <c r="AO696" s="48">
        <v>47</v>
      </c>
      <c r="AP696" s="48">
        <v>47</v>
      </c>
      <c r="AQ696" s="20" t="s">
        <v>850</v>
      </c>
      <c r="AR696" s="20" t="s">
        <v>850</v>
      </c>
      <c r="AS696" s="20" t="s">
        <v>850</v>
      </c>
      <c r="AT696" s="20"/>
      <c r="AU696" s="20"/>
    </row>
    <row r="697" spans="1:47" x14ac:dyDescent="0.25">
      <c r="A697" s="20" t="s">
        <v>747</v>
      </c>
      <c r="B697" s="20" t="s">
        <v>407</v>
      </c>
      <c r="C697" s="18">
        <v>8006</v>
      </c>
      <c r="D697" s="19" t="s">
        <v>95</v>
      </c>
      <c r="E697" s="18">
        <v>3400</v>
      </c>
      <c r="F697" s="17">
        <v>646092.74699999997</v>
      </c>
      <c r="G697" s="17">
        <v>1121392.8130000001</v>
      </c>
      <c r="H697" s="17">
        <v>581790.33600000001</v>
      </c>
      <c r="I697" s="17">
        <v>436957.21600000001</v>
      </c>
      <c r="J697" s="17">
        <v>477052.49800000002</v>
      </c>
      <c r="K697" s="17">
        <v>783091.96533333301</v>
      </c>
      <c r="L697" s="17">
        <v>783091.96533333301</v>
      </c>
      <c r="M697" s="17">
        <v>783091.96533333301</v>
      </c>
      <c r="N697" s="17">
        <v>257812337.563333</v>
      </c>
      <c r="O697" s="17">
        <v>257812337.563333</v>
      </c>
      <c r="P697" s="17">
        <v>257812337.563333</v>
      </c>
      <c r="Q697" s="47">
        <v>3.03744953687858E-3</v>
      </c>
      <c r="R697" s="47">
        <v>3.03744953687858E-3</v>
      </c>
      <c r="S697" s="47">
        <v>3.03744953687858E-3</v>
      </c>
      <c r="T697" s="17">
        <v>3426.65</v>
      </c>
      <c r="U697" s="17">
        <v>3716.4</v>
      </c>
      <c r="V697" s="17">
        <v>3716.4</v>
      </c>
      <c r="W697" s="17">
        <v>3716.4</v>
      </c>
      <c r="X697" s="17">
        <v>10.408276455545</v>
      </c>
      <c r="Y697" s="17">
        <v>11.2883774588555</v>
      </c>
      <c r="Z697" s="17">
        <v>11.2883774588555</v>
      </c>
      <c r="AA697" s="17">
        <v>11.2883774588555</v>
      </c>
      <c r="AB697" s="17">
        <v>33.771000000000001</v>
      </c>
      <c r="AC697" s="17">
        <v>67.801000000000002</v>
      </c>
      <c r="AD697" s="17">
        <v>32.448</v>
      </c>
      <c r="AE697" s="17">
        <v>17.611999999999998</v>
      </c>
      <c r="AF697" s="17">
        <v>23.067</v>
      </c>
      <c r="AG697" s="17">
        <v>67.801000000000002</v>
      </c>
      <c r="AH697" s="17"/>
      <c r="AI697" s="17"/>
      <c r="AJ697" s="17">
        <v>67.801000000000002</v>
      </c>
      <c r="AK697" s="17">
        <v>67.801000000000002</v>
      </c>
      <c r="AL697" s="17">
        <v>67.801000000000002</v>
      </c>
      <c r="AM697" s="48">
        <v>23</v>
      </c>
      <c r="AN697" s="48">
        <v>27</v>
      </c>
      <c r="AO697" s="48">
        <v>27</v>
      </c>
      <c r="AP697" s="48">
        <v>27</v>
      </c>
      <c r="AQ697" s="20" t="s">
        <v>850</v>
      </c>
      <c r="AR697" s="20" t="s">
        <v>850</v>
      </c>
      <c r="AS697" s="20" t="s">
        <v>850</v>
      </c>
      <c r="AT697" s="20"/>
      <c r="AU697" s="20"/>
    </row>
    <row r="698" spans="1:47" x14ac:dyDescent="0.25">
      <c r="A698" s="20" t="s">
        <v>747</v>
      </c>
      <c r="B698" s="20" t="s">
        <v>407</v>
      </c>
      <c r="C698" s="18">
        <v>8006</v>
      </c>
      <c r="D698" s="19" t="s">
        <v>96</v>
      </c>
      <c r="E698" s="18">
        <v>3401</v>
      </c>
      <c r="F698" s="17">
        <v>1223393.952</v>
      </c>
      <c r="G698" s="17">
        <v>1260793.517</v>
      </c>
      <c r="H698" s="17">
        <v>795226.28399999999</v>
      </c>
      <c r="I698" s="17">
        <v>679523.91899999999</v>
      </c>
      <c r="J698" s="17">
        <v>749576.01899999997</v>
      </c>
      <c r="K698" s="17">
        <v>1093137.9176666599</v>
      </c>
      <c r="L698" s="17">
        <v>1093137.9176666599</v>
      </c>
      <c r="M698" s="17">
        <v>1093137.9176666599</v>
      </c>
      <c r="N698" s="17">
        <v>257812337.563333</v>
      </c>
      <c r="O698" s="17">
        <v>257812337.563333</v>
      </c>
      <c r="P698" s="17">
        <v>257812337.563333</v>
      </c>
      <c r="Q698" s="47">
        <v>4.2400527763654002E-3</v>
      </c>
      <c r="R698" s="47">
        <v>4.2400527763654002E-3</v>
      </c>
      <c r="S698" s="47">
        <v>4.2400527763654002E-3</v>
      </c>
      <c r="T698" s="17">
        <v>3426.65</v>
      </c>
      <c r="U698" s="17">
        <v>3716.4</v>
      </c>
      <c r="V698" s="17">
        <v>3716.4</v>
      </c>
      <c r="W698" s="17">
        <v>3716.4</v>
      </c>
      <c r="X698" s="17">
        <v>14.529176846132501</v>
      </c>
      <c r="Y698" s="17">
        <v>15.7577321380843</v>
      </c>
      <c r="Z698" s="17">
        <v>15.7577321380843</v>
      </c>
      <c r="AA698" s="17">
        <v>15.7577321380843</v>
      </c>
      <c r="AB698" s="17">
        <v>73.123000000000005</v>
      </c>
      <c r="AC698" s="17">
        <v>47.807000000000002</v>
      </c>
      <c r="AD698" s="17">
        <v>24.998999999999999</v>
      </c>
      <c r="AE698" s="17">
        <v>29.448</v>
      </c>
      <c r="AF698" s="17">
        <v>45.930999999999997</v>
      </c>
      <c r="AG698" s="17">
        <v>73.123000000000005</v>
      </c>
      <c r="AH698" s="17"/>
      <c r="AI698" s="17"/>
      <c r="AJ698" s="17">
        <v>73.123000000000005</v>
      </c>
      <c r="AK698" s="17">
        <v>73.123000000000005</v>
      </c>
      <c r="AL698" s="17">
        <v>73.123000000000005</v>
      </c>
      <c r="AM698" s="48">
        <v>33</v>
      </c>
      <c r="AN698" s="48">
        <v>37</v>
      </c>
      <c r="AO698" s="48">
        <v>37</v>
      </c>
      <c r="AP698" s="48">
        <v>37</v>
      </c>
      <c r="AQ698" s="20" t="s">
        <v>850</v>
      </c>
      <c r="AR698" s="20" t="s">
        <v>850</v>
      </c>
      <c r="AS698" s="20" t="s">
        <v>850</v>
      </c>
      <c r="AT698" s="20"/>
      <c r="AU698" s="20"/>
    </row>
    <row r="699" spans="1:47" x14ac:dyDescent="0.25">
      <c r="A699" s="20" t="s">
        <v>537</v>
      </c>
      <c r="B699" s="20" t="s">
        <v>407</v>
      </c>
      <c r="C699" s="18">
        <v>2682</v>
      </c>
      <c r="D699" s="19" t="s">
        <v>100</v>
      </c>
      <c r="E699" s="18">
        <v>1811</v>
      </c>
      <c r="F699" s="17">
        <v>2710.5</v>
      </c>
      <c r="G699" s="17">
        <v>4732.2</v>
      </c>
      <c r="H699" s="17">
        <v>6397.4</v>
      </c>
      <c r="I699" s="17">
        <v>7331.9</v>
      </c>
      <c r="J699" s="17">
        <v>7255.2</v>
      </c>
      <c r="K699" s="17">
        <v>6994.8333333333303</v>
      </c>
      <c r="L699" s="17">
        <v>6994.8333333333303</v>
      </c>
      <c r="M699" s="17">
        <v>6994.8333333333303</v>
      </c>
      <c r="N699" s="17">
        <v>257812337.563333</v>
      </c>
      <c r="O699" s="17">
        <v>257812337.563333</v>
      </c>
      <c r="P699" s="17">
        <v>257812337.563333</v>
      </c>
      <c r="Q699" s="47">
        <v>2.7131491841871201E-5</v>
      </c>
      <c r="R699" s="47">
        <v>2.7131491841871201E-5</v>
      </c>
      <c r="S699" s="47">
        <v>2.7131491841871201E-5</v>
      </c>
      <c r="T699" s="17">
        <v>3426.65</v>
      </c>
      <c r="U699" s="17">
        <v>3716.4</v>
      </c>
      <c r="V699" s="17">
        <v>3716.4</v>
      </c>
      <c r="W699" s="17">
        <v>3716.4</v>
      </c>
      <c r="X699" s="17">
        <v>9.2970126519948001E-2</v>
      </c>
      <c r="Y699" s="17">
        <v>0.10083147628113</v>
      </c>
      <c r="Z699" s="17">
        <v>0.10083147628113</v>
      </c>
      <c r="AA699" s="17">
        <v>0.10083147628113</v>
      </c>
      <c r="AB699" s="17">
        <v>6.8000000000000005E-2</v>
      </c>
      <c r="AC699" s="17">
        <v>0.11899999999999999</v>
      </c>
      <c r="AD699" s="17">
        <v>0.16</v>
      </c>
      <c r="AE699" s="17">
        <v>0.183</v>
      </c>
      <c r="AF699" s="17">
        <v>0.20399999999999999</v>
      </c>
      <c r="AG699" s="17">
        <v>0.20399999999999999</v>
      </c>
      <c r="AH699" s="17"/>
      <c r="AI699" s="17"/>
      <c r="AJ699" s="17">
        <v>0.20399999999999999</v>
      </c>
      <c r="AK699" s="17">
        <v>0.20399999999999999</v>
      </c>
      <c r="AL699" s="17">
        <v>0.20399999999999999</v>
      </c>
      <c r="AM699" s="48">
        <v>0</v>
      </c>
      <c r="AN699" s="48">
        <v>0</v>
      </c>
      <c r="AO699" s="48">
        <v>0</v>
      </c>
      <c r="AP699" s="48">
        <v>0</v>
      </c>
      <c r="AQ699" s="20" t="s">
        <v>850</v>
      </c>
      <c r="AR699" s="20" t="s">
        <v>850</v>
      </c>
      <c r="AS699" s="20" t="s">
        <v>850</v>
      </c>
      <c r="AT699" s="20"/>
      <c r="AU699" s="20"/>
    </row>
    <row r="700" spans="1:47" x14ac:dyDescent="0.25">
      <c r="A700" s="20" t="s">
        <v>537</v>
      </c>
      <c r="B700" s="20" t="s">
        <v>407</v>
      </c>
      <c r="C700" s="18">
        <v>2682</v>
      </c>
      <c r="D700" s="19" t="s">
        <v>413</v>
      </c>
      <c r="E700" s="18">
        <v>1814</v>
      </c>
      <c r="F700" s="17">
        <v>731034.72499999998</v>
      </c>
      <c r="G700" s="17">
        <v>497683.85</v>
      </c>
      <c r="H700" s="17">
        <v>659149.25</v>
      </c>
      <c r="I700" s="17">
        <v>410781.4</v>
      </c>
      <c r="J700" s="17">
        <v>369172.05</v>
      </c>
      <c r="K700" s="17">
        <v>629289.27500000002</v>
      </c>
      <c r="L700" s="17">
        <v>629289.27500000002</v>
      </c>
      <c r="M700" s="17">
        <v>629289.27500000002</v>
      </c>
      <c r="N700" s="17">
        <v>257812337.563333</v>
      </c>
      <c r="O700" s="17">
        <v>257812337.563333</v>
      </c>
      <c r="P700" s="17">
        <v>257812337.563333</v>
      </c>
      <c r="Q700" s="47">
        <v>2.4408811500163702E-3</v>
      </c>
      <c r="R700" s="47">
        <v>2.4408811500163702E-3</v>
      </c>
      <c r="S700" s="47">
        <v>2.4408811500163702E-3</v>
      </c>
      <c r="T700" s="17">
        <v>3426.65</v>
      </c>
      <c r="U700" s="17">
        <v>3716.4</v>
      </c>
      <c r="V700" s="17">
        <v>3716.4</v>
      </c>
      <c r="W700" s="17">
        <v>3716.4</v>
      </c>
      <c r="X700" s="17">
        <v>8.3640453927036198</v>
      </c>
      <c r="Y700" s="17">
        <v>9.0712907059208696</v>
      </c>
      <c r="Z700" s="17">
        <v>9.0712907059208696</v>
      </c>
      <c r="AA700" s="17">
        <v>9.0712907059208696</v>
      </c>
      <c r="AB700" s="17">
        <v>41.771999999999998</v>
      </c>
      <c r="AC700" s="17">
        <v>30.388000000000002</v>
      </c>
      <c r="AD700" s="17">
        <v>41.075000000000003</v>
      </c>
      <c r="AE700" s="17">
        <v>26.213999999999999</v>
      </c>
      <c r="AF700" s="17">
        <v>24.19</v>
      </c>
      <c r="AG700" s="17">
        <v>41.771999999999998</v>
      </c>
      <c r="AH700" s="17"/>
      <c r="AI700" s="17"/>
      <c r="AJ700" s="17">
        <v>41.771999999999998</v>
      </c>
      <c r="AK700" s="17">
        <v>41.771999999999998</v>
      </c>
      <c r="AL700" s="17">
        <v>41.771999999999998</v>
      </c>
      <c r="AM700" s="48">
        <v>19</v>
      </c>
      <c r="AN700" s="48">
        <v>21</v>
      </c>
      <c r="AO700" s="48">
        <v>21</v>
      </c>
      <c r="AP700" s="48">
        <v>21</v>
      </c>
      <c r="AQ700" s="20" t="s">
        <v>850</v>
      </c>
      <c r="AR700" s="20" t="s">
        <v>850</v>
      </c>
      <c r="AS700" s="20" t="s">
        <v>850</v>
      </c>
      <c r="AT700" s="20"/>
      <c r="AU700" s="20"/>
    </row>
    <row r="701" spans="1:47" x14ac:dyDescent="0.25">
      <c r="A701" s="20" t="s">
        <v>537</v>
      </c>
      <c r="B701" s="20" t="s">
        <v>407</v>
      </c>
      <c r="C701" s="18">
        <v>2682</v>
      </c>
      <c r="D701" s="19" t="s">
        <v>104</v>
      </c>
      <c r="E701" s="18">
        <v>1815</v>
      </c>
      <c r="F701" s="17">
        <v>35181.5</v>
      </c>
      <c r="G701" s="17">
        <v>2112.6</v>
      </c>
      <c r="H701" s="17">
        <v>1532</v>
      </c>
      <c r="I701" s="17">
        <v>2011.3</v>
      </c>
      <c r="J701" s="17">
        <v>2228.8000000000002</v>
      </c>
      <c r="K701" s="17">
        <v>13174.3</v>
      </c>
      <c r="L701" s="17">
        <v>13174.3</v>
      </c>
      <c r="M701" s="17">
        <v>13174.3</v>
      </c>
      <c r="N701" s="17">
        <v>257812337.563333</v>
      </c>
      <c r="O701" s="17">
        <v>257812337.563333</v>
      </c>
      <c r="P701" s="17">
        <v>257812337.563333</v>
      </c>
      <c r="Q701" s="47">
        <v>5.1100347347665701E-5</v>
      </c>
      <c r="R701" s="47">
        <v>5.1100347347665701E-5</v>
      </c>
      <c r="S701" s="47">
        <v>5.1100347347665701E-5</v>
      </c>
      <c r="T701" s="17">
        <v>3426.65</v>
      </c>
      <c r="U701" s="17">
        <v>3716.4</v>
      </c>
      <c r="V701" s="17">
        <v>3716.4</v>
      </c>
      <c r="W701" s="17">
        <v>3716.4</v>
      </c>
      <c r="X701" s="17">
        <v>0.17510300523887901</v>
      </c>
      <c r="Y701" s="17">
        <v>0.18990933088286499</v>
      </c>
      <c r="Z701" s="17">
        <v>0.18990933088286499</v>
      </c>
      <c r="AA701" s="17">
        <v>0.18990933088286499</v>
      </c>
      <c r="AB701" s="17">
        <v>4.07</v>
      </c>
      <c r="AC701" s="17">
        <v>6.0999999999999999E-2</v>
      </c>
      <c r="AD701" s="17">
        <v>4.3999999999999997E-2</v>
      </c>
      <c r="AE701" s="17">
        <v>5.8000000000000003E-2</v>
      </c>
      <c r="AF701" s="17">
        <v>5.8999999999999997E-2</v>
      </c>
      <c r="AG701" s="17">
        <v>4.07</v>
      </c>
      <c r="AH701" s="17"/>
      <c r="AI701" s="17"/>
      <c r="AJ701" s="17">
        <v>4.07</v>
      </c>
      <c r="AK701" s="17">
        <v>4.07</v>
      </c>
      <c r="AL701" s="17">
        <v>4.07</v>
      </c>
      <c r="AM701" s="48">
        <v>0</v>
      </c>
      <c r="AN701" s="48">
        <v>0</v>
      </c>
      <c r="AO701" s="48">
        <v>0</v>
      </c>
      <c r="AP701" s="48">
        <v>0</v>
      </c>
      <c r="AQ701" s="20" t="s">
        <v>850</v>
      </c>
      <c r="AR701" s="20" t="s">
        <v>850</v>
      </c>
      <c r="AS701" s="20" t="s">
        <v>850</v>
      </c>
      <c r="AT701" s="20"/>
      <c r="AU701" s="20"/>
    </row>
    <row r="702" spans="1:47" x14ac:dyDescent="0.25">
      <c r="A702" s="20" t="s">
        <v>538</v>
      </c>
      <c r="B702" s="20" t="s">
        <v>407</v>
      </c>
      <c r="C702" s="18">
        <v>54574</v>
      </c>
      <c r="D702" s="19" t="s">
        <v>411</v>
      </c>
      <c r="E702" s="18">
        <v>3780</v>
      </c>
      <c r="F702" s="17">
        <v>142083.117</v>
      </c>
      <c r="G702" s="17">
        <v>53282.328999999998</v>
      </c>
      <c r="H702" s="17">
        <v>126636.058</v>
      </c>
      <c r="I702" s="17">
        <v>42900.639999999999</v>
      </c>
      <c r="J702" s="17">
        <v>75305.263000000006</v>
      </c>
      <c r="K702" s="17">
        <v>114674.812666666</v>
      </c>
      <c r="L702" s="17">
        <v>114674.812666666</v>
      </c>
      <c r="M702" s="17">
        <v>114674.812666666</v>
      </c>
      <c r="N702" s="17">
        <v>257812337.563333</v>
      </c>
      <c r="O702" s="17">
        <v>257812337.563333</v>
      </c>
      <c r="P702" s="17">
        <v>257812337.563333</v>
      </c>
      <c r="Q702" s="47">
        <v>4.44799553622975E-4</v>
      </c>
      <c r="R702" s="47">
        <v>4.44799553622975E-4</v>
      </c>
      <c r="S702" s="47">
        <v>4.44799553622975E-4</v>
      </c>
      <c r="T702" s="17">
        <v>3426.65</v>
      </c>
      <c r="U702" s="17">
        <v>3716.4</v>
      </c>
      <c r="V702" s="17">
        <v>3716.4</v>
      </c>
      <c r="W702" s="17">
        <v>3716.4</v>
      </c>
      <c r="X702" s="17">
        <v>1.52417239042217</v>
      </c>
      <c r="Y702" s="17">
        <v>1.6530530610844201</v>
      </c>
      <c r="Z702" s="17">
        <v>1.6530530610844201</v>
      </c>
      <c r="AA702" s="17">
        <v>1.6530530610844201</v>
      </c>
      <c r="AB702" s="17">
        <v>2.0009999999999999</v>
      </c>
      <c r="AC702" s="17">
        <v>0.98799999999999999</v>
      </c>
      <c r="AD702" s="17">
        <v>2.3170000000000002</v>
      </c>
      <c r="AE702" s="17">
        <v>0.69399999999999995</v>
      </c>
      <c r="AF702" s="17">
        <v>1.4119999999999999</v>
      </c>
      <c r="AG702" s="17">
        <v>2.3170000000000002</v>
      </c>
      <c r="AH702" s="17"/>
      <c r="AI702" s="17"/>
      <c r="AJ702" s="17">
        <v>2.3170000000000002</v>
      </c>
      <c r="AK702" s="17">
        <v>2.3170000000000002</v>
      </c>
      <c r="AL702" s="17">
        <v>2.3170000000000002</v>
      </c>
      <c r="AM702" s="48">
        <v>2</v>
      </c>
      <c r="AN702" s="48">
        <v>2</v>
      </c>
      <c r="AO702" s="48">
        <v>2</v>
      </c>
      <c r="AP702" s="48">
        <v>2</v>
      </c>
      <c r="AQ702" s="20" t="s">
        <v>850</v>
      </c>
      <c r="AR702" s="20" t="s">
        <v>850</v>
      </c>
      <c r="AS702" s="20" t="s">
        <v>850</v>
      </c>
      <c r="AT702" s="20"/>
      <c r="AU702" s="20"/>
    </row>
    <row r="703" spans="1:47" x14ac:dyDescent="0.25">
      <c r="A703" s="20" t="s">
        <v>538</v>
      </c>
      <c r="B703" s="20" t="s">
        <v>407</v>
      </c>
      <c r="C703" s="18">
        <v>54574</v>
      </c>
      <c r="D703" s="19" t="s">
        <v>539</v>
      </c>
      <c r="E703" s="18">
        <v>3781</v>
      </c>
      <c r="F703" s="17">
        <v>45948.423999999999</v>
      </c>
      <c r="G703" s="17">
        <v>88966.774000000005</v>
      </c>
      <c r="H703" s="17">
        <v>16536.112000000001</v>
      </c>
      <c r="I703" s="17">
        <v>39096.233</v>
      </c>
      <c r="J703" s="17">
        <v>42052.610999999997</v>
      </c>
      <c r="K703" s="17">
        <v>58989.269666666602</v>
      </c>
      <c r="L703" s="17">
        <v>58989.269666666602</v>
      </c>
      <c r="M703" s="17">
        <v>58989.269666666602</v>
      </c>
      <c r="N703" s="17">
        <v>257812337.563333</v>
      </c>
      <c r="O703" s="17">
        <v>257812337.563333</v>
      </c>
      <c r="P703" s="17">
        <v>257812337.563333</v>
      </c>
      <c r="Q703" s="47">
        <v>2.2880700832315801E-4</v>
      </c>
      <c r="R703" s="47">
        <v>2.2880700832315801E-4</v>
      </c>
      <c r="S703" s="47">
        <v>2.2880700832315801E-4</v>
      </c>
      <c r="T703" s="17">
        <v>3426.65</v>
      </c>
      <c r="U703" s="17">
        <v>3716.4</v>
      </c>
      <c r="V703" s="17">
        <v>3716.4</v>
      </c>
      <c r="W703" s="17">
        <v>3716.4</v>
      </c>
      <c r="X703" s="17">
        <v>0.78404153507055196</v>
      </c>
      <c r="Y703" s="17">
        <v>0.85033836573218702</v>
      </c>
      <c r="Z703" s="17">
        <v>0.85033836573218702</v>
      </c>
      <c r="AA703" s="17">
        <v>0.85033836573218702</v>
      </c>
      <c r="AB703" s="17">
        <v>0.71499999999999997</v>
      </c>
      <c r="AC703" s="17">
        <v>1.361</v>
      </c>
      <c r="AD703" s="17">
        <v>0.254</v>
      </c>
      <c r="AE703" s="17">
        <v>0.60399999999999998</v>
      </c>
      <c r="AF703" s="17">
        <v>0.64800000000000002</v>
      </c>
      <c r="AG703" s="17">
        <v>1.361</v>
      </c>
      <c r="AH703" s="17"/>
      <c r="AI703" s="17"/>
      <c r="AJ703" s="17">
        <v>1.361</v>
      </c>
      <c r="AK703" s="17">
        <v>1.361</v>
      </c>
      <c r="AL703" s="17">
        <v>1.361</v>
      </c>
      <c r="AM703" s="48">
        <v>1</v>
      </c>
      <c r="AN703" s="48">
        <v>1</v>
      </c>
      <c r="AO703" s="48">
        <v>1</v>
      </c>
      <c r="AP703" s="48">
        <v>1</v>
      </c>
      <c r="AQ703" s="20" t="s">
        <v>850</v>
      </c>
      <c r="AR703" s="20" t="s">
        <v>850</v>
      </c>
      <c r="AS703" s="20" t="s">
        <v>850</v>
      </c>
      <c r="AT703" s="20"/>
      <c r="AU703" s="20"/>
    </row>
    <row r="704" spans="1:47" x14ac:dyDescent="0.25">
      <c r="A704" s="20" t="s">
        <v>540</v>
      </c>
      <c r="B704" s="20" t="s">
        <v>407</v>
      </c>
      <c r="C704" s="18">
        <v>10725</v>
      </c>
      <c r="D704" s="19" t="s">
        <v>541</v>
      </c>
      <c r="E704" s="18">
        <v>3577</v>
      </c>
      <c r="F704" s="17">
        <v>308803.62400000001</v>
      </c>
      <c r="G704" s="17">
        <v>234827.038</v>
      </c>
      <c r="H704" s="17">
        <v>154235.973</v>
      </c>
      <c r="I704" s="17">
        <v>220797.14499999999</v>
      </c>
      <c r="J704" s="17">
        <v>118523.87699999999</v>
      </c>
      <c r="K704" s="17">
        <v>254809.269</v>
      </c>
      <c r="L704" s="17">
        <v>254809.269</v>
      </c>
      <c r="M704" s="17">
        <v>254809.269</v>
      </c>
      <c r="N704" s="17">
        <v>257812337.563333</v>
      </c>
      <c r="O704" s="17">
        <v>257812337.563333</v>
      </c>
      <c r="P704" s="17">
        <v>257812337.563333</v>
      </c>
      <c r="Q704" s="47">
        <v>9.8835172671829291E-4</v>
      </c>
      <c r="R704" s="47">
        <v>9.8835172671829291E-4</v>
      </c>
      <c r="S704" s="47">
        <v>9.8835172671829291E-4</v>
      </c>
      <c r="T704" s="17">
        <v>3426.65</v>
      </c>
      <c r="U704" s="17">
        <v>3716.4</v>
      </c>
      <c r="V704" s="17">
        <v>3716.4</v>
      </c>
      <c r="W704" s="17">
        <v>3716.4</v>
      </c>
      <c r="X704" s="17">
        <v>3.3867354443592301</v>
      </c>
      <c r="Y704" s="17">
        <v>3.6731103571758599</v>
      </c>
      <c r="Z704" s="17">
        <v>3.6731103571758599</v>
      </c>
      <c r="AA704" s="17">
        <v>3.6731103571758599</v>
      </c>
      <c r="AB704" s="17">
        <v>11.778</v>
      </c>
      <c r="AC704" s="17">
        <v>9.2880000000000003</v>
      </c>
      <c r="AD704" s="17">
        <v>6.2149999999999999</v>
      </c>
      <c r="AE704" s="17">
        <v>8.8930000000000007</v>
      </c>
      <c r="AF704" s="17">
        <v>4.7919999999999998</v>
      </c>
      <c r="AG704" s="17">
        <v>11.778</v>
      </c>
      <c r="AH704" s="17"/>
      <c r="AI704" s="17"/>
      <c r="AJ704" s="17">
        <v>11.778</v>
      </c>
      <c r="AK704" s="17">
        <v>11.778</v>
      </c>
      <c r="AL704" s="17">
        <v>11.778</v>
      </c>
      <c r="AM704" s="48">
        <v>8</v>
      </c>
      <c r="AN704" s="48">
        <v>9</v>
      </c>
      <c r="AO704" s="48">
        <v>9</v>
      </c>
      <c r="AP704" s="48">
        <v>9</v>
      </c>
      <c r="AQ704" s="20" t="s">
        <v>850</v>
      </c>
      <c r="AR704" s="20" t="s">
        <v>850</v>
      </c>
      <c r="AS704" s="20" t="s">
        <v>850</v>
      </c>
      <c r="AT704" s="20"/>
      <c r="AU704" s="20"/>
    </row>
    <row r="705" spans="1:47" x14ac:dyDescent="0.25">
      <c r="A705" s="20" t="s">
        <v>540</v>
      </c>
      <c r="B705" s="20" t="s">
        <v>407</v>
      </c>
      <c r="C705" s="18">
        <v>10725</v>
      </c>
      <c r="D705" s="19" t="s">
        <v>542</v>
      </c>
      <c r="E705" s="18">
        <v>3578</v>
      </c>
      <c r="F705" s="17">
        <v>743775.01500000001</v>
      </c>
      <c r="G705" s="17">
        <v>1437842.8319999999</v>
      </c>
      <c r="H705" s="17">
        <v>450288.44900000002</v>
      </c>
      <c r="I705" s="17">
        <v>419447.625</v>
      </c>
      <c r="J705" s="17">
        <v>329450.55099999998</v>
      </c>
      <c r="K705" s="17">
        <v>877302.09866666596</v>
      </c>
      <c r="L705" s="17">
        <v>877302.09866666596</v>
      </c>
      <c r="M705" s="17">
        <v>877302.09866666596</v>
      </c>
      <c r="N705" s="17">
        <v>257812337.563333</v>
      </c>
      <c r="O705" s="17">
        <v>257812337.563333</v>
      </c>
      <c r="P705" s="17">
        <v>257812337.563333</v>
      </c>
      <c r="Q705" s="47">
        <v>3.4028708903473298E-3</v>
      </c>
      <c r="R705" s="47">
        <v>3.4028708903473298E-3</v>
      </c>
      <c r="S705" s="47">
        <v>3.4028708903473298E-3</v>
      </c>
      <c r="T705" s="17">
        <v>3426.65</v>
      </c>
      <c r="U705" s="17">
        <v>3716.4</v>
      </c>
      <c r="V705" s="17">
        <v>3716.4</v>
      </c>
      <c r="W705" s="17">
        <v>3716.4</v>
      </c>
      <c r="X705" s="17">
        <v>11.660447536408601</v>
      </c>
      <c r="Y705" s="17">
        <v>12.6464293768868</v>
      </c>
      <c r="Z705" s="17">
        <v>12.6464293768868</v>
      </c>
      <c r="AA705" s="17">
        <v>12.6464293768868</v>
      </c>
      <c r="AB705" s="17">
        <v>10.057</v>
      </c>
      <c r="AC705" s="17">
        <v>19.338000000000001</v>
      </c>
      <c r="AD705" s="17">
        <v>6.1429999999999998</v>
      </c>
      <c r="AE705" s="17">
        <v>5.8949999999999996</v>
      </c>
      <c r="AF705" s="17">
        <v>4.5010000000000003</v>
      </c>
      <c r="AG705" s="17">
        <v>19.338000000000001</v>
      </c>
      <c r="AH705" s="17"/>
      <c r="AI705" s="17"/>
      <c r="AJ705" s="17">
        <v>19.338000000000001</v>
      </c>
      <c r="AK705" s="17">
        <v>19.338000000000001</v>
      </c>
      <c r="AL705" s="17">
        <v>19.338000000000001</v>
      </c>
      <c r="AM705" s="48">
        <v>19</v>
      </c>
      <c r="AN705" s="48">
        <v>19</v>
      </c>
      <c r="AO705" s="48">
        <v>19</v>
      </c>
      <c r="AP705" s="48">
        <v>19</v>
      </c>
      <c r="AQ705" s="20" t="s">
        <v>850</v>
      </c>
      <c r="AR705" s="20" t="s">
        <v>850</v>
      </c>
      <c r="AS705" s="20" t="s">
        <v>850</v>
      </c>
      <c r="AT705" s="20"/>
      <c r="AU705" s="20"/>
    </row>
    <row r="706" spans="1:47" x14ac:dyDescent="0.25">
      <c r="A706" s="20" t="s">
        <v>540</v>
      </c>
      <c r="B706" s="20" t="s">
        <v>407</v>
      </c>
      <c r="C706" s="18">
        <v>10725</v>
      </c>
      <c r="D706" s="19" t="s">
        <v>543</v>
      </c>
      <c r="E706" s="18">
        <v>3579</v>
      </c>
      <c r="F706" s="17">
        <v>649125.30200000003</v>
      </c>
      <c r="G706" s="17">
        <v>1251790.4709999999</v>
      </c>
      <c r="H706" s="17">
        <v>364744.58799999999</v>
      </c>
      <c r="I706" s="17">
        <v>361448.95500000002</v>
      </c>
      <c r="J706" s="17">
        <v>283853.61900000001</v>
      </c>
      <c r="K706" s="17">
        <v>755220.12033333303</v>
      </c>
      <c r="L706" s="17">
        <v>755220.12033333303</v>
      </c>
      <c r="M706" s="17">
        <v>755220.12033333303</v>
      </c>
      <c r="N706" s="17">
        <v>257812337.563333</v>
      </c>
      <c r="O706" s="17">
        <v>257812337.563333</v>
      </c>
      <c r="P706" s="17">
        <v>257812337.563333</v>
      </c>
      <c r="Q706" s="47">
        <v>2.92934049421823E-3</v>
      </c>
      <c r="R706" s="47">
        <v>2.92934049421823E-3</v>
      </c>
      <c r="S706" s="47">
        <v>2.92934049421823E-3</v>
      </c>
      <c r="T706" s="17">
        <v>3426.65</v>
      </c>
      <c r="U706" s="17">
        <v>3716.4</v>
      </c>
      <c r="V706" s="17">
        <v>3716.4</v>
      </c>
      <c r="W706" s="17">
        <v>3716.4</v>
      </c>
      <c r="X706" s="17">
        <v>10.037824604512901</v>
      </c>
      <c r="Y706" s="17">
        <v>10.8866010127126</v>
      </c>
      <c r="Z706" s="17">
        <v>10.8866010127126</v>
      </c>
      <c r="AA706" s="17">
        <v>10.8866010127126</v>
      </c>
      <c r="AB706" s="17">
        <v>8.5609999999999999</v>
      </c>
      <c r="AC706" s="17">
        <v>16.241</v>
      </c>
      <c r="AD706" s="17">
        <v>4.8289999999999997</v>
      </c>
      <c r="AE706" s="17">
        <v>4.7629999999999999</v>
      </c>
      <c r="AF706" s="17">
        <v>3.8210000000000002</v>
      </c>
      <c r="AG706" s="17">
        <v>16.241</v>
      </c>
      <c r="AH706" s="17"/>
      <c r="AI706" s="17"/>
      <c r="AJ706" s="17">
        <v>16.241</v>
      </c>
      <c r="AK706" s="17">
        <v>16.241</v>
      </c>
      <c r="AL706" s="17">
        <v>16.241</v>
      </c>
      <c r="AM706" s="48">
        <v>16</v>
      </c>
      <c r="AN706" s="48">
        <v>16</v>
      </c>
      <c r="AO706" s="48">
        <v>16</v>
      </c>
      <c r="AP706" s="48">
        <v>16</v>
      </c>
      <c r="AQ706" s="20" t="s">
        <v>850</v>
      </c>
      <c r="AR706" s="20" t="s">
        <v>850</v>
      </c>
      <c r="AS706" s="20" t="s">
        <v>850</v>
      </c>
      <c r="AT706" s="20"/>
      <c r="AU706" s="20"/>
    </row>
    <row r="707" spans="1:47" x14ac:dyDescent="0.25">
      <c r="A707" s="20" t="s">
        <v>544</v>
      </c>
      <c r="B707" s="20" t="s">
        <v>407</v>
      </c>
      <c r="C707" s="18">
        <v>2632</v>
      </c>
      <c r="D707" s="19" t="s">
        <v>95</v>
      </c>
      <c r="E707" s="18">
        <v>1799</v>
      </c>
      <c r="F707" s="17">
        <v>1969.8869999999999</v>
      </c>
      <c r="G707" s="17">
        <v>4798.1689999999999</v>
      </c>
      <c r="H707" s="17">
        <v>3162.7890000000002</v>
      </c>
      <c r="I707" s="17">
        <v>905.14800000000002</v>
      </c>
      <c r="J707" s="17">
        <v>1426.277</v>
      </c>
      <c r="K707" s="17">
        <v>3310.2816666666599</v>
      </c>
      <c r="L707" s="17">
        <v>3310.2816666666599</v>
      </c>
      <c r="M707" s="17">
        <v>3310.2816666666599</v>
      </c>
      <c r="N707" s="17">
        <v>257812337.563333</v>
      </c>
      <c r="O707" s="17">
        <v>257812337.563333</v>
      </c>
      <c r="P707" s="17">
        <v>257812337.563333</v>
      </c>
      <c r="Q707" s="47">
        <v>1.28398884939068E-5</v>
      </c>
      <c r="R707" s="47">
        <v>1.28398884939068E-5</v>
      </c>
      <c r="S707" s="47">
        <v>1.28398884939068E-5</v>
      </c>
      <c r="T707" s="17">
        <v>3426.65</v>
      </c>
      <c r="U707" s="17">
        <v>3716.4</v>
      </c>
      <c r="V707" s="17">
        <v>3716.4</v>
      </c>
      <c r="W707" s="17">
        <v>3716.4</v>
      </c>
      <c r="X707" s="17">
        <v>4.3997803907645801E-2</v>
      </c>
      <c r="Y707" s="17">
        <v>4.7718161598755297E-2</v>
      </c>
      <c r="Z707" s="17">
        <v>4.7718161598755297E-2</v>
      </c>
      <c r="AA707" s="17">
        <v>4.7718161598755297E-2</v>
      </c>
      <c r="AB707" s="17">
        <v>0.63700000000000001</v>
      </c>
      <c r="AC707" s="17">
        <v>1.123</v>
      </c>
      <c r="AD707" s="17">
        <v>1.165</v>
      </c>
      <c r="AE707" s="17">
        <v>0.187</v>
      </c>
      <c r="AF707" s="17">
        <v>0.28599999999999998</v>
      </c>
      <c r="AG707" s="17">
        <v>1.165</v>
      </c>
      <c r="AH707" s="17"/>
      <c r="AI707" s="17"/>
      <c r="AJ707" s="17">
        <v>1.165</v>
      </c>
      <c r="AK707" s="17">
        <v>1.165</v>
      </c>
      <c r="AL707" s="17">
        <v>1.165</v>
      </c>
      <c r="AM707" s="48">
        <v>0</v>
      </c>
      <c r="AN707" s="48">
        <v>0</v>
      </c>
      <c r="AO707" s="48">
        <v>0</v>
      </c>
      <c r="AP707" s="48">
        <v>0</v>
      </c>
      <c r="AQ707" s="20" t="s">
        <v>850</v>
      </c>
      <c r="AR707" s="20" t="s">
        <v>850</v>
      </c>
      <c r="AS707" s="20" t="s">
        <v>850</v>
      </c>
      <c r="AT707" s="20"/>
      <c r="AU707" s="20"/>
    </row>
    <row r="708" spans="1:47" x14ac:dyDescent="0.25">
      <c r="A708" s="20" t="s">
        <v>545</v>
      </c>
      <c r="B708" s="20" t="s">
        <v>407</v>
      </c>
      <c r="C708" s="18">
        <v>55787</v>
      </c>
      <c r="D708" s="19" t="s">
        <v>7</v>
      </c>
      <c r="E708" s="18">
        <v>10134</v>
      </c>
      <c r="F708" s="17">
        <v>15027.472</v>
      </c>
      <c r="G708" s="17">
        <v>18943.800999999999</v>
      </c>
      <c r="H708" s="17">
        <v>15371.683000000001</v>
      </c>
      <c r="I708" s="17">
        <v>149461.15599999999</v>
      </c>
      <c r="J708" s="17">
        <v>67538.195000000007</v>
      </c>
      <c r="K708" s="17">
        <v>78647.717333333305</v>
      </c>
      <c r="L708" s="17">
        <v>78647.717333333305</v>
      </c>
      <c r="M708" s="17">
        <v>78647.717333333305</v>
      </c>
      <c r="N708" s="17">
        <v>257812337.563333</v>
      </c>
      <c r="O708" s="17">
        <v>257812337.563333</v>
      </c>
      <c r="P708" s="17">
        <v>257812337.563333</v>
      </c>
      <c r="Q708" s="47">
        <v>3.0505800489091399E-4</v>
      </c>
      <c r="R708" s="47">
        <v>3.0505800489091399E-4</v>
      </c>
      <c r="S708" s="47">
        <v>3.0505800489091399E-4</v>
      </c>
      <c r="T708" s="17">
        <v>3426.65</v>
      </c>
      <c r="U708" s="17">
        <v>3716.4</v>
      </c>
      <c r="V708" s="17">
        <v>3716.4</v>
      </c>
      <c r="W708" s="17">
        <v>3716.4</v>
      </c>
      <c r="X708" s="17">
        <v>1.04532701245945</v>
      </c>
      <c r="Y708" s="17">
        <v>1.13371756937659</v>
      </c>
      <c r="Z708" s="17">
        <v>1.13371756937659</v>
      </c>
      <c r="AA708" s="17">
        <v>1.13371756937659</v>
      </c>
      <c r="AB708" s="17">
        <v>0.28599999999999998</v>
      </c>
      <c r="AC708" s="17">
        <v>0.502</v>
      </c>
      <c r="AD708" s="17">
        <v>0.74299999999999999</v>
      </c>
      <c r="AE708" s="17">
        <v>3.2909999999999999</v>
      </c>
      <c r="AF708" s="17">
        <v>1.228</v>
      </c>
      <c r="AG708" s="17">
        <v>3.2909999999999999</v>
      </c>
      <c r="AH708" s="17"/>
      <c r="AI708" s="17"/>
      <c r="AJ708" s="17">
        <v>3.2909999999999999</v>
      </c>
      <c r="AK708" s="17">
        <v>3.2909999999999999</v>
      </c>
      <c r="AL708" s="17">
        <v>3.2909999999999999</v>
      </c>
      <c r="AM708" s="48">
        <v>2</v>
      </c>
      <c r="AN708" s="48">
        <v>3</v>
      </c>
      <c r="AO708" s="48">
        <v>3</v>
      </c>
      <c r="AP708" s="48">
        <v>3</v>
      </c>
      <c r="AQ708" s="20" t="s">
        <v>850</v>
      </c>
      <c r="AR708" s="20" t="s">
        <v>850</v>
      </c>
      <c r="AS708" s="20" t="s">
        <v>850</v>
      </c>
      <c r="AT708" s="20"/>
      <c r="AU708" s="20"/>
    </row>
    <row r="709" spans="1:47" x14ac:dyDescent="0.25">
      <c r="A709" s="20" t="s">
        <v>545</v>
      </c>
      <c r="B709" s="20" t="s">
        <v>407</v>
      </c>
      <c r="C709" s="18">
        <v>55787</v>
      </c>
      <c r="D709" s="19" t="s">
        <v>6</v>
      </c>
      <c r="E709" s="18">
        <v>10135</v>
      </c>
      <c r="F709" s="17">
        <v>9877.3590000000004</v>
      </c>
      <c r="G709" s="17">
        <v>25378.71</v>
      </c>
      <c r="H709" s="17">
        <v>17186.686000000002</v>
      </c>
      <c r="I709" s="17">
        <v>145169.486</v>
      </c>
      <c r="J709" s="17">
        <v>68102.576000000001</v>
      </c>
      <c r="K709" s="17">
        <v>79550.257333333298</v>
      </c>
      <c r="L709" s="17">
        <v>79550.257333333298</v>
      </c>
      <c r="M709" s="17">
        <v>79550.257333333298</v>
      </c>
      <c r="N709" s="17">
        <v>257812337.563333</v>
      </c>
      <c r="O709" s="17">
        <v>257812337.563333</v>
      </c>
      <c r="P709" s="17">
        <v>257812337.563333</v>
      </c>
      <c r="Q709" s="47">
        <v>3.08558768308717E-4</v>
      </c>
      <c r="R709" s="47">
        <v>3.08558768308717E-4</v>
      </c>
      <c r="S709" s="47">
        <v>3.08558768308717E-4</v>
      </c>
      <c r="T709" s="17">
        <v>3426.65</v>
      </c>
      <c r="U709" s="17">
        <v>3716.4</v>
      </c>
      <c r="V709" s="17">
        <v>3716.4</v>
      </c>
      <c r="W709" s="17">
        <v>3716.4</v>
      </c>
      <c r="X709" s="17">
        <v>1.05732290342506</v>
      </c>
      <c r="Y709" s="17">
        <v>1.1467278065425099</v>
      </c>
      <c r="Z709" s="17">
        <v>1.1467278065425099</v>
      </c>
      <c r="AA709" s="17">
        <v>1.1467278065425099</v>
      </c>
      <c r="AB709" s="17">
        <v>0.17699999999999999</v>
      </c>
      <c r="AC709" s="17">
        <v>0.63900000000000001</v>
      </c>
      <c r="AD709" s="17">
        <v>0.55300000000000005</v>
      </c>
      <c r="AE709" s="17">
        <v>2.794</v>
      </c>
      <c r="AF709" s="17">
        <v>1.2909999999999999</v>
      </c>
      <c r="AG709" s="17">
        <v>2.794</v>
      </c>
      <c r="AH709" s="17"/>
      <c r="AI709" s="17"/>
      <c r="AJ709" s="17">
        <v>2.794</v>
      </c>
      <c r="AK709" s="17">
        <v>2.794</v>
      </c>
      <c r="AL709" s="17">
        <v>2.794</v>
      </c>
      <c r="AM709" s="48">
        <v>2</v>
      </c>
      <c r="AN709" s="48">
        <v>3</v>
      </c>
      <c r="AO709" s="48">
        <v>3</v>
      </c>
      <c r="AP709" s="48">
        <v>3</v>
      </c>
      <c r="AQ709" s="20" t="s">
        <v>850</v>
      </c>
      <c r="AR709" s="20" t="s">
        <v>850</v>
      </c>
      <c r="AS709" s="20" t="s">
        <v>850</v>
      </c>
      <c r="AT709" s="20"/>
      <c r="AU709" s="20"/>
    </row>
    <row r="710" spans="1:47" x14ac:dyDescent="0.25">
      <c r="A710" s="20" t="s">
        <v>546</v>
      </c>
      <c r="B710" s="20" t="s">
        <v>407</v>
      </c>
      <c r="C710" s="18">
        <v>50744</v>
      </c>
      <c r="D710" s="19" t="s">
        <v>411</v>
      </c>
      <c r="E710" s="18">
        <v>3692</v>
      </c>
      <c r="F710" s="17">
        <v>81659.81</v>
      </c>
      <c r="G710" s="17">
        <v>188293.55</v>
      </c>
      <c r="H710" s="17">
        <v>41473.048000000003</v>
      </c>
      <c r="I710" s="17">
        <v>28720.819</v>
      </c>
      <c r="J710" s="17">
        <v>127716.17</v>
      </c>
      <c r="K710" s="17">
        <v>132556.51</v>
      </c>
      <c r="L710" s="17">
        <v>132556.51</v>
      </c>
      <c r="M710" s="17">
        <v>132556.51</v>
      </c>
      <c r="N710" s="17">
        <v>257812337.563333</v>
      </c>
      <c r="O710" s="17">
        <v>257812337.563333</v>
      </c>
      <c r="P710" s="17">
        <v>257812337.563333</v>
      </c>
      <c r="Q710" s="47">
        <v>5.1415890819203505E-4</v>
      </c>
      <c r="R710" s="47">
        <v>5.1415890819203505E-4</v>
      </c>
      <c r="S710" s="47">
        <v>5.1415890819203505E-4</v>
      </c>
      <c r="T710" s="17">
        <v>3426.65</v>
      </c>
      <c r="U710" s="17">
        <v>3716.4</v>
      </c>
      <c r="V710" s="17">
        <v>3716.4</v>
      </c>
      <c r="W710" s="17">
        <v>3716.4</v>
      </c>
      <c r="X710" s="17">
        <v>1.76184262275623</v>
      </c>
      <c r="Y710" s="17">
        <v>1.9108201664048801</v>
      </c>
      <c r="Z710" s="17">
        <v>1.9108201664048801</v>
      </c>
      <c r="AA710" s="17">
        <v>1.9108201664048801</v>
      </c>
      <c r="AB710" s="17">
        <v>5.202</v>
      </c>
      <c r="AC710" s="17">
        <v>10.439</v>
      </c>
      <c r="AD710" s="17">
        <v>2.3959999999999999</v>
      </c>
      <c r="AE710" s="17">
        <v>1.7490000000000001</v>
      </c>
      <c r="AF710" s="17">
        <v>14.464</v>
      </c>
      <c r="AG710" s="17">
        <v>14.464</v>
      </c>
      <c r="AH710" s="17"/>
      <c r="AI710" s="17"/>
      <c r="AJ710" s="17">
        <v>14.464</v>
      </c>
      <c r="AK710" s="17">
        <v>14.464</v>
      </c>
      <c r="AL710" s="17">
        <v>14.464</v>
      </c>
      <c r="AM710" s="48">
        <v>4</v>
      </c>
      <c r="AN710" s="48">
        <v>4</v>
      </c>
      <c r="AO710" s="48">
        <v>4</v>
      </c>
      <c r="AP710" s="48">
        <v>4</v>
      </c>
      <c r="AQ710" s="20" t="s">
        <v>850</v>
      </c>
      <c r="AR710" s="20" t="s">
        <v>850</v>
      </c>
      <c r="AS710" s="20" t="s">
        <v>850</v>
      </c>
      <c r="AT710" s="20"/>
      <c r="AU710" s="20"/>
    </row>
    <row r="711" spans="1:47" x14ac:dyDescent="0.25">
      <c r="A711" s="20" t="s">
        <v>731</v>
      </c>
      <c r="B711" s="20" t="s">
        <v>407</v>
      </c>
      <c r="C711" s="18">
        <v>10621</v>
      </c>
      <c r="D711" s="19" t="s">
        <v>95</v>
      </c>
      <c r="E711" s="18">
        <v>3564</v>
      </c>
      <c r="F711" s="17">
        <v>144177.75899999999</v>
      </c>
      <c r="G711" s="17">
        <v>187563.20800000001</v>
      </c>
      <c r="H711" s="17">
        <v>105915.13</v>
      </c>
      <c r="I711" s="17">
        <v>32328.415000000001</v>
      </c>
      <c r="J711" s="17">
        <v>102525.077</v>
      </c>
      <c r="K711" s="17">
        <v>145885.36566666601</v>
      </c>
      <c r="L711" s="17">
        <v>145885.36566666601</v>
      </c>
      <c r="M711" s="17">
        <v>145885.36566666601</v>
      </c>
      <c r="N711" s="17">
        <v>257812337.563333</v>
      </c>
      <c r="O711" s="17">
        <v>257812337.563333</v>
      </c>
      <c r="P711" s="17">
        <v>257812337.563333</v>
      </c>
      <c r="Q711" s="47">
        <v>5.6585874456387803E-4</v>
      </c>
      <c r="R711" s="47">
        <v>5.6585874456387803E-4</v>
      </c>
      <c r="S711" s="47">
        <v>5.6585874456387803E-4</v>
      </c>
      <c r="T711" s="17">
        <v>3426.65</v>
      </c>
      <c r="U711" s="17">
        <v>3716.4</v>
      </c>
      <c r="V711" s="17">
        <v>3716.4</v>
      </c>
      <c r="W711" s="17">
        <v>3716.4</v>
      </c>
      <c r="X711" s="17">
        <v>1.9389998670598101</v>
      </c>
      <c r="Y711" s="17">
        <v>2.1029574382971901</v>
      </c>
      <c r="Z711" s="17">
        <v>2.1029574382971901</v>
      </c>
      <c r="AA711" s="17">
        <v>2.1029574382971901</v>
      </c>
      <c r="AB711" s="17">
        <v>3.669</v>
      </c>
      <c r="AC711" s="17">
        <v>5.99</v>
      </c>
      <c r="AD711" s="17">
        <v>3.3660000000000001</v>
      </c>
      <c r="AE711" s="17">
        <v>1.5069999999999999</v>
      </c>
      <c r="AF711" s="17">
        <v>4.149</v>
      </c>
      <c r="AG711" s="17">
        <v>5.99</v>
      </c>
      <c r="AH711" s="17"/>
      <c r="AI711" s="17"/>
      <c r="AJ711" s="17">
        <v>5.99</v>
      </c>
      <c r="AK711" s="17">
        <v>5.99</v>
      </c>
      <c r="AL711" s="17">
        <v>5.99</v>
      </c>
      <c r="AM711" s="48">
        <v>4</v>
      </c>
      <c r="AN711" s="48">
        <v>5</v>
      </c>
      <c r="AO711" s="48">
        <v>5</v>
      </c>
      <c r="AP711" s="48">
        <v>5</v>
      </c>
      <c r="AQ711" s="20" t="s">
        <v>850</v>
      </c>
      <c r="AR711" s="20" t="s">
        <v>850</v>
      </c>
      <c r="AS711" s="20" t="s">
        <v>850</v>
      </c>
      <c r="AT711" s="20"/>
      <c r="AU711" s="20"/>
    </row>
    <row r="712" spans="1:47" x14ac:dyDescent="0.25">
      <c r="A712" s="20" t="s">
        <v>727</v>
      </c>
      <c r="B712" s="20" t="s">
        <v>407</v>
      </c>
      <c r="C712" s="18">
        <v>56940</v>
      </c>
      <c r="D712" s="19" t="s">
        <v>95</v>
      </c>
      <c r="E712" s="18">
        <v>90434</v>
      </c>
      <c r="F712" s="17"/>
      <c r="G712" s="17">
        <v>815999.53899999999</v>
      </c>
      <c r="H712" s="17">
        <v>5566539.9680000003</v>
      </c>
      <c r="I712" s="17">
        <v>7159257.7010000004</v>
      </c>
      <c r="J712" s="17">
        <v>5391626.7529999996</v>
      </c>
      <c r="K712" s="17">
        <v>6039141.4740000004</v>
      </c>
      <c r="L712" s="17">
        <v>6039141.4740000004</v>
      </c>
      <c r="M712" s="17">
        <v>6039141.4740000004</v>
      </c>
      <c r="N712" s="17">
        <v>257812337.563333</v>
      </c>
      <c r="O712" s="17">
        <v>257812337.563333</v>
      </c>
      <c r="P712" s="17">
        <v>257812337.563333</v>
      </c>
      <c r="Q712" s="47">
        <v>2.34245635064553E-2</v>
      </c>
      <c r="R712" s="47">
        <v>2.34245635064553E-2</v>
      </c>
      <c r="S712" s="47">
        <v>2.34245635064553E-2</v>
      </c>
      <c r="T712" s="17">
        <v>3426.65</v>
      </c>
      <c r="U712" s="17">
        <v>3716.4</v>
      </c>
      <c r="V712" s="17">
        <v>3716.4</v>
      </c>
      <c r="W712" s="17">
        <v>3716.4</v>
      </c>
      <c r="X712" s="17">
        <v>80.267780539395105</v>
      </c>
      <c r="Y712" s="17">
        <v>87.055047815390495</v>
      </c>
      <c r="Z712" s="17">
        <v>87.055047815390495</v>
      </c>
      <c r="AA712" s="17">
        <v>87.055047815390495</v>
      </c>
      <c r="AB712" s="17"/>
      <c r="AC712" s="17">
        <v>5.4829999999999997</v>
      </c>
      <c r="AD712" s="17">
        <v>18.704000000000001</v>
      </c>
      <c r="AE712" s="17">
        <v>22.462</v>
      </c>
      <c r="AF712" s="17">
        <v>18.875</v>
      </c>
      <c r="AG712" s="17">
        <v>22.462</v>
      </c>
      <c r="AH712" s="17"/>
      <c r="AI712" s="17"/>
      <c r="AJ712" s="17">
        <v>22.462</v>
      </c>
      <c r="AK712" s="17">
        <v>22.462</v>
      </c>
      <c r="AL712" s="17">
        <v>22.462</v>
      </c>
      <c r="AM712" s="48">
        <v>22</v>
      </c>
      <c r="AN712" s="48">
        <v>22</v>
      </c>
      <c r="AO712" s="48">
        <v>22</v>
      </c>
      <c r="AP712" s="48">
        <v>22</v>
      </c>
      <c r="AQ712" s="20" t="s">
        <v>850</v>
      </c>
      <c r="AR712" s="20" t="s">
        <v>850</v>
      </c>
      <c r="AS712" s="20" t="s">
        <v>850</v>
      </c>
      <c r="AT712" s="20"/>
      <c r="AU712" s="20"/>
    </row>
    <row r="713" spans="1:47" x14ac:dyDescent="0.25">
      <c r="A713" s="20" t="s">
        <v>727</v>
      </c>
      <c r="B713" s="20" t="s">
        <v>407</v>
      </c>
      <c r="C713" s="18">
        <v>56940</v>
      </c>
      <c r="D713" s="19" t="s">
        <v>96</v>
      </c>
      <c r="E713" s="18">
        <v>90435</v>
      </c>
      <c r="F713" s="17"/>
      <c r="G713" s="17">
        <v>810738.39800000004</v>
      </c>
      <c r="H713" s="17">
        <v>5574707.7539999997</v>
      </c>
      <c r="I713" s="17">
        <v>7112719.0700000003</v>
      </c>
      <c r="J713" s="17">
        <v>5158767.5769999996</v>
      </c>
      <c r="K713" s="17">
        <v>5948731.4670000002</v>
      </c>
      <c r="L713" s="17">
        <v>5948731.4670000002</v>
      </c>
      <c r="M713" s="17">
        <v>5948731.4670000002</v>
      </c>
      <c r="N713" s="17">
        <v>257812337.563333</v>
      </c>
      <c r="O713" s="17">
        <v>257812337.563333</v>
      </c>
      <c r="P713" s="17">
        <v>257812337.563333</v>
      </c>
      <c r="Q713" s="47">
        <v>2.3073882046233101E-2</v>
      </c>
      <c r="R713" s="47">
        <v>2.3073882046233101E-2</v>
      </c>
      <c r="S713" s="47">
        <v>2.3073882046233101E-2</v>
      </c>
      <c r="T713" s="17">
        <v>3426.65</v>
      </c>
      <c r="U713" s="17">
        <v>3716.4</v>
      </c>
      <c r="V713" s="17">
        <v>3716.4</v>
      </c>
      <c r="W713" s="17">
        <v>3716.4</v>
      </c>
      <c r="X713" s="17">
        <v>79.066117913724796</v>
      </c>
      <c r="Y713" s="17">
        <v>85.751775236620901</v>
      </c>
      <c r="Z713" s="17">
        <v>85.751775236620901</v>
      </c>
      <c r="AA713" s="17">
        <v>85.751775236620901</v>
      </c>
      <c r="AB713" s="17"/>
      <c r="AC713" s="17">
        <v>4.5229999999999997</v>
      </c>
      <c r="AD713" s="17">
        <v>16.861000000000001</v>
      </c>
      <c r="AE713" s="17">
        <v>22.395</v>
      </c>
      <c r="AF713" s="17">
        <v>16.106999999999999</v>
      </c>
      <c r="AG713" s="17">
        <v>22.395</v>
      </c>
      <c r="AH713" s="17"/>
      <c r="AI713" s="17"/>
      <c r="AJ713" s="17">
        <v>22.395</v>
      </c>
      <c r="AK713" s="17">
        <v>22.395</v>
      </c>
      <c r="AL713" s="17">
        <v>22.395</v>
      </c>
      <c r="AM713" s="48">
        <v>22</v>
      </c>
      <c r="AN713" s="48">
        <v>22</v>
      </c>
      <c r="AO713" s="48">
        <v>22</v>
      </c>
      <c r="AP713" s="48">
        <v>22</v>
      </c>
      <c r="AQ713" s="20" t="s">
        <v>850</v>
      </c>
      <c r="AR713" s="20" t="s">
        <v>850</v>
      </c>
      <c r="AS713" s="20" t="s">
        <v>850</v>
      </c>
      <c r="AT713" s="20"/>
      <c r="AU713" s="20"/>
    </row>
    <row r="714" spans="1:47" x14ac:dyDescent="0.25">
      <c r="A714" s="20" t="s">
        <v>547</v>
      </c>
      <c r="B714" s="20" t="s">
        <v>407</v>
      </c>
      <c r="C714" s="18">
        <v>7909</v>
      </c>
      <c r="D714" s="19" t="s">
        <v>548</v>
      </c>
      <c r="E714" s="18">
        <v>8380</v>
      </c>
      <c r="F714" s="17">
        <v>144269.74799999999</v>
      </c>
      <c r="G714" s="17">
        <v>201748.97399999999</v>
      </c>
      <c r="H714" s="17">
        <v>115639.482</v>
      </c>
      <c r="I714" s="17">
        <v>206899.87899999999</v>
      </c>
      <c r="J714" s="17">
        <v>288084.64899999998</v>
      </c>
      <c r="K714" s="17">
        <v>232244.50066666599</v>
      </c>
      <c r="L714" s="17">
        <v>232244.50066666599</v>
      </c>
      <c r="M714" s="17">
        <v>232244.50066666599</v>
      </c>
      <c r="N714" s="17">
        <v>257812337.563333</v>
      </c>
      <c r="O714" s="17">
        <v>257812337.563333</v>
      </c>
      <c r="P714" s="17">
        <v>257812337.563333</v>
      </c>
      <c r="Q714" s="47">
        <v>9.0082772167415803E-4</v>
      </c>
      <c r="R714" s="47">
        <v>9.0082772167415803E-4</v>
      </c>
      <c r="S714" s="47">
        <v>9.0082772167415803E-4</v>
      </c>
      <c r="T714" s="17">
        <v>3426.65</v>
      </c>
      <c r="U714" s="17">
        <v>3716.4</v>
      </c>
      <c r="V714" s="17">
        <v>3716.4</v>
      </c>
      <c r="W714" s="17">
        <v>3716.4</v>
      </c>
      <c r="X714" s="17">
        <v>3.0868213124747501</v>
      </c>
      <c r="Y714" s="17">
        <v>3.3478361448298402</v>
      </c>
      <c r="Z714" s="17">
        <v>3.3478361448298402</v>
      </c>
      <c r="AA714" s="17">
        <v>3.3478361448298402</v>
      </c>
      <c r="AB714" s="17">
        <v>0.82899999999999996</v>
      </c>
      <c r="AC714" s="17">
        <v>1.069</v>
      </c>
      <c r="AD714" s="17">
        <v>0.753</v>
      </c>
      <c r="AE714" s="17">
        <v>1.204</v>
      </c>
      <c r="AF714" s="17">
        <v>1.5229999999999999</v>
      </c>
      <c r="AG714" s="17">
        <v>1.5229999999999999</v>
      </c>
      <c r="AH714" s="17"/>
      <c r="AI714" s="17"/>
      <c r="AJ714" s="17">
        <v>1.5229999999999999</v>
      </c>
      <c r="AK714" s="17">
        <v>1.5229999999999999</v>
      </c>
      <c r="AL714" s="17">
        <v>1.5229999999999999</v>
      </c>
      <c r="AM714" s="48">
        <v>2</v>
      </c>
      <c r="AN714" s="48">
        <v>2</v>
      </c>
      <c r="AO714" s="48">
        <v>2</v>
      </c>
      <c r="AP714" s="48">
        <v>2</v>
      </c>
      <c r="AQ714" s="20" t="s">
        <v>850</v>
      </c>
      <c r="AR714" s="20" t="s">
        <v>850</v>
      </c>
      <c r="AS714" s="20" t="s">
        <v>850</v>
      </c>
      <c r="AT714" s="20"/>
      <c r="AU714" s="20"/>
    </row>
    <row r="715" spans="1:47" x14ac:dyDescent="0.25">
      <c r="A715" s="20" t="s">
        <v>547</v>
      </c>
      <c r="B715" s="20" t="s">
        <v>407</v>
      </c>
      <c r="C715" s="18">
        <v>7909</v>
      </c>
      <c r="D715" s="19" t="s">
        <v>549</v>
      </c>
      <c r="E715" s="18">
        <v>8382</v>
      </c>
      <c r="F715" s="17">
        <v>181650.788</v>
      </c>
      <c r="G715" s="17">
        <v>319514.58899999998</v>
      </c>
      <c r="H715" s="17">
        <v>174347.71299999999</v>
      </c>
      <c r="I715" s="17">
        <v>285406.21999999997</v>
      </c>
      <c r="J715" s="17">
        <v>317177.57</v>
      </c>
      <c r="K715" s="17">
        <v>307366.12633333303</v>
      </c>
      <c r="L715" s="17">
        <v>307366.12633333303</v>
      </c>
      <c r="M715" s="17">
        <v>307366.12633333303</v>
      </c>
      <c r="N715" s="17">
        <v>257812337.563333</v>
      </c>
      <c r="O715" s="17">
        <v>257812337.563333</v>
      </c>
      <c r="P715" s="17">
        <v>257812337.563333</v>
      </c>
      <c r="Q715" s="47">
        <v>1.1922087563316301E-3</v>
      </c>
      <c r="R715" s="47">
        <v>1.1922087563316301E-3</v>
      </c>
      <c r="S715" s="47">
        <v>1.1922087563316301E-3</v>
      </c>
      <c r="T715" s="17">
        <v>3426.65</v>
      </c>
      <c r="U715" s="17">
        <v>3716.4</v>
      </c>
      <c r="V715" s="17">
        <v>3716.4</v>
      </c>
      <c r="W715" s="17">
        <v>3716.4</v>
      </c>
      <c r="X715" s="17">
        <v>4.0852821348837898</v>
      </c>
      <c r="Y715" s="17">
        <v>4.4307246220308798</v>
      </c>
      <c r="Z715" s="17">
        <v>4.4307246220308798</v>
      </c>
      <c r="AA715" s="17">
        <v>4.4307246220308798</v>
      </c>
      <c r="AB715" s="17">
        <v>1.0569999999999999</v>
      </c>
      <c r="AC715" s="17">
        <v>1.72</v>
      </c>
      <c r="AD715" s="17">
        <v>1.181</v>
      </c>
      <c r="AE715" s="17">
        <v>1.623</v>
      </c>
      <c r="AF715" s="17">
        <v>1.85</v>
      </c>
      <c r="AG715" s="17">
        <v>1.85</v>
      </c>
      <c r="AH715" s="17"/>
      <c r="AI715" s="17"/>
      <c r="AJ715" s="17">
        <v>1.85</v>
      </c>
      <c r="AK715" s="17">
        <v>1.85</v>
      </c>
      <c r="AL715" s="17">
        <v>1.85</v>
      </c>
      <c r="AM715" s="48">
        <v>2</v>
      </c>
      <c r="AN715" s="48">
        <v>2</v>
      </c>
      <c r="AO715" s="48">
        <v>2</v>
      </c>
      <c r="AP715" s="48">
        <v>2</v>
      </c>
      <c r="AQ715" s="20" t="s">
        <v>850</v>
      </c>
      <c r="AR715" s="20" t="s">
        <v>850</v>
      </c>
      <c r="AS715" s="20" t="s">
        <v>850</v>
      </c>
      <c r="AT715" s="20"/>
      <c r="AU715" s="20"/>
    </row>
    <row r="716" spans="1:47" x14ac:dyDescent="0.25">
      <c r="A716" s="20" t="s">
        <v>550</v>
      </c>
      <c r="B716" s="20" t="s">
        <v>407</v>
      </c>
      <c r="C716" s="18">
        <v>7146</v>
      </c>
      <c r="D716" s="19" t="s">
        <v>551</v>
      </c>
      <c r="E716" s="18">
        <v>2955</v>
      </c>
      <c r="F716" s="17">
        <v>22447.575000000001</v>
      </c>
      <c r="G716" s="17">
        <v>15072</v>
      </c>
      <c r="H716" s="17">
        <v>33071.9</v>
      </c>
      <c r="I716" s="17">
        <v>153185.95000000001</v>
      </c>
      <c r="J716" s="17">
        <v>108016.969</v>
      </c>
      <c r="K716" s="17">
        <v>98091.6063333333</v>
      </c>
      <c r="L716" s="17">
        <v>98091.6063333333</v>
      </c>
      <c r="M716" s="17">
        <v>98091.6063333333</v>
      </c>
      <c r="N716" s="17">
        <v>257812337.563333</v>
      </c>
      <c r="O716" s="17">
        <v>257812337.563333</v>
      </c>
      <c r="P716" s="17">
        <v>257812337.563333</v>
      </c>
      <c r="Q716" s="47">
        <v>3.80476773378762E-4</v>
      </c>
      <c r="R716" s="47">
        <v>3.80476773378762E-4</v>
      </c>
      <c r="S716" s="47">
        <v>3.80476773378762E-4</v>
      </c>
      <c r="T716" s="17">
        <v>3426.65</v>
      </c>
      <c r="U716" s="17">
        <v>3716.4</v>
      </c>
      <c r="V716" s="17">
        <v>3716.4</v>
      </c>
      <c r="W716" s="17">
        <v>3716.4</v>
      </c>
      <c r="X716" s="17">
        <v>1.30376073549833</v>
      </c>
      <c r="Y716" s="17">
        <v>1.4140038805848301</v>
      </c>
      <c r="Z716" s="17">
        <v>1.4140038805848301</v>
      </c>
      <c r="AA716" s="17">
        <v>1.4140038805848301</v>
      </c>
      <c r="AB716" s="17">
        <v>1.599</v>
      </c>
      <c r="AC716" s="17">
        <v>1.0289999999999999</v>
      </c>
      <c r="AD716" s="17">
        <v>3.3809999999999998</v>
      </c>
      <c r="AE716" s="17">
        <v>14.271000000000001</v>
      </c>
      <c r="AF716" s="17">
        <v>9.4339999999999993</v>
      </c>
      <c r="AG716" s="17">
        <v>14.271000000000001</v>
      </c>
      <c r="AH716" s="17"/>
      <c r="AI716" s="17"/>
      <c r="AJ716" s="17">
        <v>14.271000000000001</v>
      </c>
      <c r="AK716" s="17">
        <v>14.271000000000001</v>
      </c>
      <c r="AL716" s="17">
        <v>14.271000000000001</v>
      </c>
      <c r="AM716" s="48">
        <v>3</v>
      </c>
      <c r="AN716" s="48">
        <v>3</v>
      </c>
      <c r="AO716" s="48">
        <v>3</v>
      </c>
      <c r="AP716" s="48">
        <v>3</v>
      </c>
      <c r="AQ716" s="20" t="s">
        <v>850</v>
      </c>
      <c r="AR716" s="20" t="s">
        <v>850</v>
      </c>
      <c r="AS716" s="20" t="s">
        <v>850</v>
      </c>
      <c r="AT716" s="20"/>
      <c r="AU716" s="20"/>
    </row>
    <row r="717" spans="1:47" x14ac:dyDescent="0.25">
      <c r="A717" s="20" t="s">
        <v>550</v>
      </c>
      <c r="B717" s="20" t="s">
        <v>407</v>
      </c>
      <c r="C717" s="18">
        <v>7146</v>
      </c>
      <c r="D717" s="19" t="s">
        <v>552</v>
      </c>
      <c r="E717" s="18">
        <v>2956</v>
      </c>
      <c r="F717" s="17">
        <v>16074.775</v>
      </c>
      <c r="G717" s="17">
        <v>17168</v>
      </c>
      <c r="H717" s="17">
        <v>36306.025000000001</v>
      </c>
      <c r="I717" s="17">
        <v>95629.875</v>
      </c>
      <c r="J717" s="17">
        <v>70667.850999999995</v>
      </c>
      <c r="K717" s="17">
        <v>67534.5836666666</v>
      </c>
      <c r="L717" s="17">
        <v>67534.5836666666</v>
      </c>
      <c r="M717" s="17">
        <v>67534.5836666666</v>
      </c>
      <c r="N717" s="17">
        <v>257812337.563333</v>
      </c>
      <c r="O717" s="17">
        <v>257812337.563333</v>
      </c>
      <c r="P717" s="17">
        <v>257812337.563333</v>
      </c>
      <c r="Q717" s="47">
        <v>2.6195248957035E-4</v>
      </c>
      <c r="R717" s="47">
        <v>2.6195248957035E-4</v>
      </c>
      <c r="S717" s="47">
        <v>2.6195248957035E-4</v>
      </c>
      <c r="T717" s="17">
        <v>3426.65</v>
      </c>
      <c r="U717" s="17">
        <v>3716.4</v>
      </c>
      <c r="V717" s="17">
        <v>3716.4</v>
      </c>
      <c r="W717" s="17">
        <v>3716.4</v>
      </c>
      <c r="X717" s="17">
        <v>0.89761949838624</v>
      </c>
      <c r="Y717" s="17">
        <v>0.97352023223924899</v>
      </c>
      <c r="Z717" s="17">
        <v>0.97352023223924899</v>
      </c>
      <c r="AA717" s="17">
        <v>0.97352023223924899</v>
      </c>
      <c r="AB717" s="17">
        <v>2.226</v>
      </c>
      <c r="AC717" s="17">
        <v>1.9370000000000001</v>
      </c>
      <c r="AD717" s="17">
        <v>3.1160000000000001</v>
      </c>
      <c r="AE717" s="17">
        <v>8.6170000000000009</v>
      </c>
      <c r="AF717" s="17">
        <v>7.5030000000000001</v>
      </c>
      <c r="AG717" s="17">
        <v>8.6170000000000009</v>
      </c>
      <c r="AH717" s="17"/>
      <c r="AI717" s="17"/>
      <c r="AJ717" s="17">
        <v>8.6170000000000009</v>
      </c>
      <c r="AK717" s="17">
        <v>8.6170000000000009</v>
      </c>
      <c r="AL717" s="17">
        <v>8.6170000000000009</v>
      </c>
      <c r="AM717" s="48">
        <v>2</v>
      </c>
      <c r="AN717" s="48">
        <v>2</v>
      </c>
      <c r="AO717" s="48">
        <v>2</v>
      </c>
      <c r="AP717" s="48">
        <v>2</v>
      </c>
      <c r="AQ717" s="20" t="s">
        <v>850</v>
      </c>
      <c r="AR717" s="20" t="s">
        <v>850</v>
      </c>
      <c r="AS717" s="20" t="s">
        <v>850</v>
      </c>
      <c r="AT717" s="20"/>
      <c r="AU717" s="20"/>
    </row>
    <row r="718" spans="1:47" x14ac:dyDescent="0.25">
      <c r="A718" s="20" t="s">
        <v>550</v>
      </c>
      <c r="B718" s="20" t="s">
        <v>407</v>
      </c>
      <c r="C718" s="18">
        <v>7146</v>
      </c>
      <c r="D718" s="19" t="s">
        <v>553</v>
      </c>
      <c r="E718" s="18">
        <v>2957</v>
      </c>
      <c r="F718" s="17">
        <v>29608.575000000001</v>
      </c>
      <c r="G718" s="17">
        <v>33545.050000000003</v>
      </c>
      <c r="H718" s="17">
        <v>31940.5</v>
      </c>
      <c r="I718" s="17">
        <v>191141.07500000001</v>
      </c>
      <c r="J718" s="17">
        <v>107732.27</v>
      </c>
      <c r="K718" s="17">
        <v>110806.131666666</v>
      </c>
      <c r="L718" s="17">
        <v>110806.131666666</v>
      </c>
      <c r="M718" s="17">
        <v>110806.131666666</v>
      </c>
      <c r="N718" s="17">
        <v>257812337.563333</v>
      </c>
      <c r="O718" s="17">
        <v>257812337.563333</v>
      </c>
      <c r="P718" s="17">
        <v>257812337.563333</v>
      </c>
      <c r="Q718" s="47">
        <v>4.2979375119876198E-4</v>
      </c>
      <c r="R718" s="47">
        <v>4.2979375119876198E-4</v>
      </c>
      <c r="S718" s="47">
        <v>4.2979375119876198E-4</v>
      </c>
      <c r="T718" s="17">
        <v>3426.65</v>
      </c>
      <c r="U718" s="17">
        <v>3716.4</v>
      </c>
      <c r="V718" s="17">
        <v>3716.4</v>
      </c>
      <c r="W718" s="17">
        <v>3716.4</v>
      </c>
      <c r="X718" s="17">
        <v>1.4727527575452299</v>
      </c>
      <c r="Y718" s="17">
        <v>1.59728549695508</v>
      </c>
      <c r="Z718" s="17">
        <v>1.59728549695508</v>
      </c>
      <c r="AA718" s="17">
        <v>1.59728549695508</v>
      </c>
      <c r="AB718" s="17">
        <v>2.9580000000000002</v>
      </c>
      <c r="AC718" s="17">
        <v>3.4119999999999999</v>
      </c>
      <c r="AD718" s="17">
        <v>3.476</v>
      </c>
      <c r="AE718" s="17">
        <v>30.254000000000001</v>
      </c>
      <c r="AF718" s="17">
        <v>20.317</v>
      </c>
      <c r="AG718" s="17">
        <v>30.254000000000001</v>
      </c>
      <c r="AH718" s="17"/>
      <c r="AI718" s="17"/>
      <c r="AJ718" s="17">
        <v>30.254000000000001</v>
      </c>
      <c r="AK718" s="17">
        <v>30.254000000000001</v>
      </c>
      <c r="AL718" s="17">
        <v>30.254000000000001</v>
      </c>
      <c r="AM718" s="48">
        <v>3</v>
      </c>
      <c r="AN718" s="48">
        <v>4</v>
      </c>
      <c r="AO718" s="48">
        <v>4</v>
      </c>
      <c r="AP718" s="48">
        <v>4</v>
      </c>
      <c r="AQ718" s="20" t="s">
        <v>850</v>
      </c>
      <c r="AR718" s="20" t="s">
        <v>850</v>
      </c>
      <c r="AS718" s="20" t="s">
        <v>850</v>
      </c>
      <c r="AT718" s="20"/>
      <c r="AU718" s="20"/>
    </row>
    <row r="719" spans="1:47" x14ac:dyDescent="0.25">
      <c r="A719" s="20" t="s">
        <v>550</v>
      </c>
      <c r="B719" s="20" t="s">
        <v>407</v>
      </c>
      <c r="C719" s="18">
        <v>7146</v>
      </c>
      <c r="D719" s="19" t="s">
        <v>485</v>
      </c>
      <c r="E719" s="18">
        <v>2958</v>
      </c>
      <c r="F719" s="17">
        <v>2343.3000000000002</v>
      </c>
      <c r="G719" s="17">
        <v>3732.1</v>
      </c>
      <c r="H719" s="17">
        <v>8807.1</v>
      </c>
      <c r="I719" s="17">
        <v>19481.900000000001</v>
      </c>
      <c r="J719" s="17">
        <v>36334.9</v>
      </c>
      <c r="K719" s="17">
        <v>21541.3</v>
      </c>
      <c r="L719" s="17">
        <v>21541.3</v>
      </c>
      <c r="M719" s="17">
        <v>21541.3</v>
      </c>
      <c r="N719" s="17">
        <v>257812337.563333</v>
      </c>
      <c r="O719" s="17">
        <v>257812337.563333</v>
      </c>
      <c r="P719" s="17">
        <v>257812337.563333</v>
      </c>
      <c r="Q719" s="47">
        <v>8.3554185977264303E-5</v>
      </c>
      <c r="R719" s="47">
        <v>8.3554185977264303E-5</v>
      </c>
      <c r="S719" s="47">
        <v>8.3554185977264303E-5</v>
      </c>
      <c r="T719" s="17">
        <v>3426.65</v>
      </c>
      <c r="U719" s="17">
        <v>3716.4</v>
      </c>
      <c r="V719" s="17">
        <v>3716.4</v>
      </c>
      <c r="W719" s="17">
        <v>3716.4</v>
      </c>
      <c r="X719" s="17">
        <v>0.28631095137899198</v>
      </c>
      <c r="Y719" s="17">
        <v>0.310520776765905</v>
      </c>
      <c r="Z719" s="17">
        <v>0.310520776765905</v>
      </c>
      <c r="AA719" s="17">
        <v>0.310520776765905</v>
      </c>
      <c r="AB719" s="17">
        <v>0.56799999999999995</v>
      </c>
      <c r="AC719" s="17">
        <v>2.2389999999999999</v>
      </c>
      <c r="AD719" s="17">
        <v>2.5760000000000001</v>
      </c>
      <c r="AE719" s="17">
        <v>5.6989999999999998</v>
      </c>
      <c r="AF719" s="17">
        <v>10.628</v>
      </c>
      <c r="AG719" s="17">
        <v>10.628</v>
      </c>
      <c r="AH719" s="17"/>
      <c r="AI719" s="17"/>
      <c r="AJ719" s="17">
        <v>10.628</v>
      </c>
      <c r="AK719" s="17">
        <v>10.628</v>
      </c>
      <c r="AL719" s="17">
        <v>10.628</v>
      </c>
      <c r="AM719" s="48">
        <v>1</v>
      </c>
      <c r="AN719" s="48">
        <v>1</v>
      </c>
      <c r="AO719" s="48">
        <v>1</v>
      </c>
      <c r="AP719" s="48">
        <v>1</v>
      </c>
      <c r="AQ719" s="20" t="s">
        <v>850</v>
      </c>
      <c r="AR719" s="20" t="s">
        <v>850</v>
      </c>
      <c r="AS719" s="20" t="s">
        <v>850</v>
      </c>
      <c r="AT719" s="20"/>
      <c r="AU719" s="20"/>
    </row>
    <row r="720" spans="1:47" x14ac:dyDescent="0.25">
      <c r="A720" s="20" t="s">
        <v>554</v>
      </c>
      <c r="B720" s="20" t="s">
        <v>407</v>
      </c>
      <c r="C720" s="18">
        <v>2521</v>
      </c>
      <c r="D720" s="19" t="s">
        <v>555</v>
      </c>
      <c r="E720" s="18">
        <v>1753</v>
      </c>
      <c r="F720" s="17">
        <v>8225.7000000000007</v>
      </c>
      <c r="G720" s="17">
        <v>12756</v>
      </c>
      <c r="H720" s="17">
        <v>20082.099999999999</v>
      </c>
      <c r="I720" s="17">
        <v>20698.2</v>
      </c>
      <c r="J720" s="17">
        <v>9063.2000000000007</v>
      </c>
      <c r="K720" s="17"/>
      <c r="L720" s="17"/>
      <c r="M720" s="17"/>
      <c r="N720" s="17">
        <v>257812337.563333</v>
      </c>
      <c r="O720" s="17">
        <v>257812337.563333</v>
      </c>
      <c r="P720" s="17">
        <v>257812337.563333</v>
      </c>
      <c r="Q720" s="47"/>
      <c r="R720" s="47"/>
      <c r="S720" s="47"/>
      <c r="T720" s="17">
        <v>3426.65</v>
      </c>
      <c r="U720" s="17">
        <v>3716.4</v>
      </c>
      <c r="V720" s="17">
        <v>3716.4</v>
      </c>
      <c r="W720" s="17">
        <v>3716.4</v>
      </c>
      <c r="X720" s="17"/>
      <c r="Y720" s="17"/>
      <c r="Z720" s="17"/>
      <c r="AA720" s="17"/>
      <c r="AB720" s="17">
        <v>1.9950000000000001</v>
      </c>
      <c r="AC720" s="17">
        <v>6.992</v>
      </c>
      <c r="AD720" s="17">
        <v>7.6130000000000004</v>
      </c>
      <c r="AE720" s="17">
        <v>6.0549999999999997</v>
      </c>
      <c r="AF720" s="17">
        <v>2.6509999999999998</v>
      </c>
      <c r="AG720" s="17">
        <v>7.6130000000000004</v>
      </c>
      <c r="AH720" s="17"/>
      <c r="AI720" s="17"/>
      <c r="AJ720" s="17">
        <v>7.6130000000000004</v>
      </c>
      <c r="AK720" s="17">
        <v>7.6130000000000004</v>
      </c>
      <c r="AL720" s="17">
        <v>7.6130000000000004</v>
      </c>
      <c r="AM720" s="48"/>
      <c r="AN720" s="48"/>
      <c r="AO720" s="48"/>
      <c r="AP720" s="48"/>
      <c r="AQ720" s="20" t="s">
        <v>832</v>
      </c>
      <c r="AR720" s="20" t="s">
        <v>832</v>
      </c>
      <c r="AS720" s="20" t="s">
        <v>832</v>
      </c>
      <c r="AT720" s="20"/>
      <c r="AU720" s="20"/>
    </row>
    <row r="721" spans="1:47" x14ac:dyDescent="0.25">
      <c r="A721" s="20" t="s">
        <v>556</v>
      </c>
      <c r="B721" s="20" t="s">
        <v>557</v>
      </c>
      <c r="C721" s="18">
        <v>55262</v>
      </c>
      <c r="D721" s="19" t="s">
        <v>15</v>
      </c>
      <c r="E721" s="18">
        <v>4361</v>
      </c>
      <c r="F721" s="17">
        <v>23231.5</v>
      </c>
      <c r="G721" s="17">
        <v>34956</v>
      </c>
      <c r="H721" s="17">
        <v>26380.9</v>
      </c>
      <c r="I721" s="17">
        <v>28358.2</v>
      </c>
      <c r="J721" s="17">
        <v>29256.5</v>
      </c>
      <c r="K721" s="17">
        <v>30856.9</v>
      </c>
      <c r="L721" s="17">
        <v>30856.9</v>
      </c>
      <c r="M721" s="17">
        <v>30856.9</v>
      </c>
      <c r="N721" s="17">
        <v>383971629.405999</v>
      </c>
      <c r="O721" s="17">
        <v>354684724.72166598</v>
      </c>
      <c r="P721" s="17">
        <v>354684724.72166598</v>
      </c>
      <c r="Q721" s="47">
        <v>8.0362447735358094E-5</v>
      </c>
      <c r="R721" s="47">
        <v>8.6998108035846405E-5</v>
      </c>
      <c r="S721" s="47">
        <v>8.6998108035846405E-5</v>
      </c>
      <c r="T721" s="17">
        <v>8950.68</v>
      </c>
      <c r="U721" s="17">
        <v>8563.4</v>
      </c>
      <c r="V721" s="17">
        <v>7453.26</v>
      </c>
      <c r="W721" s="17">
        <v>7453.26</v>
      </c>
      <c r="X721" s="17">
        <v>0.719298553695915</v>
      </c>
      <c r="Y721" s="17">
        <v>0.68817578493696596</v>
      </c>
      <c r="Z721" s="17">
        <v>0.64841951869925196</v>
      </c>
      <c r="AA721" s="17">
        <v>0.64841951869925196</v>
      </c>
      <c r="AB721" s="17">
        <v>1.518</v>
      </c>
      <c r="AC721" s="17">
        <v>2.6219999999999999</v>
      </c>
      <c r="AD721" s="17">
        <v>1.9790000000000001</v>
      </c>
      <c r="AE721" s="17">
        <v>2.1269999999999998</v>
      </c>
      <c r="AF721" s="17">
        <v>2.194</v>
      </c>
      <c r="AG721" s="17">
        <v>2.6219999999999999</v>
      </c>
      <c r="AH721" s="17"/>
      <c r="AI721" s="17"/>
      <c r="AJ721" s="17">
        <v>2.6219999999999999</v>
      </c>
      <c r="AK721" s="17">
        <v>2.6219999999999999</v>
      </c>
      <c r="AL721" s="17">
        <v>2.6219999999999999</v>
      </c>
      <c r="AM721" s="48">
        <v>1</v>
      </c>
      <c r="AN721" s="48">
        <v>1</v>
      </c>
      <c r="AO721" s="48">
        <v>1</v>
      </c>
      <c r="AP721" s="48">
        <v>1</v>
      </c>
      <c r="AQ721" s="20" t="s">
        <v>850</v>
      </c>
      <c r="AR721" s="20" t="s">
        <v>850</v>
      </c>
      <c r="AS721" s="20" t="s">
        <v>850</v>
      </c>
      <c r="AT721" s="20"/>
      <c r="AU721" s="20"/>
    </row>
    <row r="722" spans="1:47" x14ac:dyDescent="0.25">
      <c r="A722" s="20" t="s">
        <v>719</v>
      </c>
      <c r="B722" s="20" t="s">
        <v>557</v>
      </c>
      <c r="C722" s="18">
        <v>55263</v>
      </c>
      <c r="D722" s="19" t="s">
        <v>15</v>
      </c>
      <c r="E722" s="18">
        <v>4363</v>
      </c>
      <c r="F722" s="17">
        <v>19580.900000000001</v>
      </c>
      <c r="G722" s="17">
        <v>19928.5</v>
      </c>
      <c r="H722" s="17">
        <v>20872.8</v>
      </c>
      <c r="I722" s="17">
        <v>33758.6</v>
      </c>
      <c r="J722" s="17">
        <v>33165</v>
      </c>
      <c r="K722" s="17">
        <v>29265.466666666602</v>
      </c>
      <c r="L722" s="17">
        <v>29265.466666666602</v>
      </c>
      <c r="M722" s="17">
        <v>29265.466666666602</v>
      </c>
      <c r="N722" s="17">
        <v>383971629.405999</v>
      </c>
      <c r="O722" s="17">
        <v>354684724.72166598</v>
      </c>
      <c r="P722" s="17">
        <v>354684724.72166598</v>
      </c>
      <c r="Q722" s="47">
        <v>7.6217783881428998E-5</v>
      </c>
      <c r="R722" s="47">
        <v>8.2511212428537105E-5</v>
      </c>
      <c r="S722" s="47">
        <v>8.2511212428537105E-5</v>
      </c>
      <c r="T722" s="17">
        <v>8950.68</v>
      </c>
      <c r="U722" s="17">
        <v>8563.4</v>
      </c>
      <c r="V722" s="17">
        <v>7453.26</v>
      </c>
      <c r="W722" s="17">
        <v>7453.26</v>
      </c>
      <c r="X722" s="17">
        <v>0.68220099383182897</v>
      </c>
      <c r="Y722" s="17">
        <v>0.65268337049022895</v>
      </c>
      <c r="Z722" s="17">
        <v>0.614977519145118</v>
      </c>
      <c r="AA722" s="17">
        <v>0.614977519145118</v>
      </c>
      <c r="AB722" s="17">
        <v>1.4690000000000001</v>
      </c>
      <c r="AC722" s="17">
        <v>1.494</v>
      </c>
      <c r="AD722" s="17">
        <v>1.5649999999999999</v>
      </c>
      <c r="AE722" s="17">
        <v>2.5329999999999999</v>
      </c>
      <c r="AF722" s="17">
        <v>2.4860000000000002</v>
      </c>
      <c r="AG722" s="17">
        <v>2.5329999999999999</v>
      </c>
      <c r="AH722" s="17"/>
      <c r="AI722" s="17"/>
      <c r="AJ722" s="17">
        <v>2.5329999999999999</v>
      </c>
      <c r="AK722" s="17">
        <v>2.5329999999999999</v>
      </c>
      <c r="AL722" s="17">
        <v>2.5329999999999999</v>
      </c>
      <c r="AM722" s="48">
        <v>1</v>
      </c>
      <c r="AN722" s="48">
        <v>1</v>
      </c>
      <c r="AO722" s="48">
        <v>1</v>
      </c>
      <c r="AP722" s="48">
        <v>1</v>
      </c>
      <c r="AQ722" s="20" t="s">
        <v>850</v>
      </c>
      <c r="AR722" s="20" t="s">
        <v>850</v>
      </c>
      <c r="AS722" s="20" t="s">
        <v>850</v>
      </c>
      <c r="AT722" s="20"/>
      <c r="AU722" s="20"/>
    </row>
    <row r="723" spans="1:47" x14ac:dyDescent="0.25">
      <c r="A723" s="20" t="s">
        <v>558</v>
      </c>
      <c r="B723" s="20" t="s">
        <v>557</v>
      </c>
      <c r="C723" s="18">
        <v>55264</v>
      </c>
      <c r="D723" s="19" t="s">
        <v>15</v>
      </c>
      <c r="E723" s="18">
        <v>4365</v>
      </c>
      <c r="F723" s="17">
        <v>49689.599999999999</v>
      </c>
      <c r="G723" s="17">
        <v>34508</v>
      </c>
      <c r="H723" s="17">
        <v>24770.6</v>
      </c>
      <c r="I723" s="17">
        <v>20202.7</v>
      </c>
      <c r="J723" s="17">
        <v>33009.699999999997</v>
      </c>
      <c r="K723" s="17">
        <v>39069.1</v>
      </c>
      <c r="L723" s="17">
        <v>39069.1</v>
      </c>
      <c r="M723" s="17">
        <v>39069.1</v>
      </c>
      <c r="N723" s="17">
        <v>383971629.405999</v>
      </c>
      <c r="O723" s="17">
        <v>354684724.72166598</v>
      </c>
      <c r="P723" s="17">
        <v>354684724.72166598</v>
      </c>
      <c r="Q723" s="47">
        <v>1.01749965382701E-4</v>
      </c>
      <c r="R723" s="47">
        <v>1.1015162840931099E-4</v>
      </c>
      <c r="S723" s="47">
        <v>1.1015162840931099E-4</v>
      </c>
      <c r="T723" s="17">
        <v>8950.68</v>
      </c>
      <c r="U723" s="17">
        <v>8563.4</v>
      </c>
      <c r="V723" s="17">
        <v>7453.26</v>
      </c>
      <c r="W723" s="17">
        <v>7453.26</v>
      </c>
      <c r="X723" s="17">
        <v>0.91073138015163801</v>
      </c>
      <c r="Y723" s="17">
        <v>0.871325653558226</v>
      </c>
      <c r="Z723" s="17">
        <v>0.820988725957985</v>
      </c>
      <c r="AA723" s="17">
        <v>0.820988725957985</v>
      </c>
      <c r="AB723" s="17">
        <v>3.7269999999999999</v>
      </c>
      <c r="AC723" s="17">
        <v>2.589</v>
      </c>
      <c r="AD723" s="17">
        <v>1.8580000000000001</v>
      </c>
      <c r="AE723" s="17">
        <v>1.5149999999999999</v>
      </c>
      <c r="AF723" s="17">
        <v>2.476</v>
      </c>
      <c r="AG723" s="17">
        <v>3.7269999999999999</v>
      </c>
      <c r="AH723" s="17"/>
      <c r="AI723" s="17"/>
      <c r="AJ723" s="17">
        <v>3.7269999999999999</v>
      </c>
      <c r="AK723" s="17">
        <v>3.7269999999999999</v>
      </c>
      <c r="AL723" s="17">
        <v>3.7269999999999999</v>
      </c>
      <c r="AM723" s="48">
        <v>1</v>
      </c>
      <c r="AN723" s="48">
        <v>1</v>
      </c>
      <c r="AO723" s="48">
        <v>1</v>
      </c>
      <c r="AP723" s="48">
        <v>1</v>
      </c>
      <c r="AQ723" s="20" t="s">
        <v>850</v>
      </c>
      <c r="AR723" s="20" t="s">
        <v>850</v>
      </c>
      <c r="AS723" s="20" t="s">
        <v>850</v>
      </c>
      <c r="AT723" s="20"/>
      <c r="AU723" s="20"/>
    </row>
    <row r="724" spans="1:47" x14ac:dyDescent="0.25">
      <c r="A724" s="20" t="s">
        <v>559</v>
      </c>
      <c r="B724" s="20" t="s">
        <v>557</v>
      </c>
      <c r="C724" s="18">
        <v>2836</v>
      </c>
      <c r="D724" s="19" t="s">
        <v>108</v>
      </c>
      <c r="E724" s="18">
        <v>1906</v>
      </c>
      <c r="F724" s="17">
        <v>2816202.483</v>
      </c>
      <c r="G724" s="17">
        <v>3716887.77</v>
      </c>
      <c r="H724" s="17">
        <v>2529008.06</v>
      </c>
      <c r="I724" s="17">
        <v>2064854.1540000001</v>
      </c>
      <c r="J724" s="17">
        <v>4164685.74</v>
      </c>
      <c r="K724" s="17"/>
      <c r="L724" s="17"/>
      <c r="M724" s="17"/>
      <c r="N724" s="17">
        <v>383971629.405999</v>
      </c>
      <c r="O724" s="17">
        <v>354684724.72166598</v>
      </c>
      <c r="P724" s="17">
        <v>354684724.72166598</v>
      </c>
      <c r="Q724" s="47"/>
      <c r="R724" s="47"/>
      <c r="S724" s="47"/>
      <c r="T724" s="17">
        <v>8950.68</v>
      </c>
      <c r="U724" s="17">
        <v>8563.4</v>
      </c>
      <c r="V724" s="17">
        <v>7453.26</v>
      </c>
      <c r="W724" s="17">
        <v>7453.26</v>
      </c>
      <c r="X724" s="17"/>
      <c r="Y724" s="17"/>
      <c r="Z724" s="17"/>
      <c r="AA724" s="17"/>
      <c r="AB724" s="17">
        <v>451.40699999999998</v>
      </c>
      <c r="AC724" s="17">
        <v>552.87</v>
      </c>
      <c r="AD724" s="17">
        <v>320.46499999999997</v>
      </c>
      <c r="AE724" s="17">
        <v>242.07400000000001</v>
      </c>
      <c r="AF724" s="17">
        <v>556.755</v>
      </c>
      <c r="AG724" s="17">
        <v>556.755</v>
      </c>
      <c r="AH724" s="17"/>
      <c r="AI724" s="17"/>
      <c r="AJ724" s="17">
        <v>556.755</v>
      </c>
      <c r="AK724" s="17">
        <v>556.755</v>
      </c>
      <c r="AL724" s="17">
        <v>556.755</v>
      </c>
      <c r="AM724" s="48"/>
      <c r="AN724" s="48"/>
      <c r="AO724" s="48"/>
      <c r="AP724" s="48"/>
      <c r="AQ724" s="20" t="s">
        <v>832</v>
      </c>
      <c r="AR724" s="20" t="s">
        <v>832</v>
      </c>
      <c r="AS724" s="20" t="s">
        <v>832</v>
      </c>
      <c r="AT724" s="20"/>
      <c r="AU724" s="20"/>
    </row>
    <row r="725" spans="1:47" x14ac:dyDescent="0.25">
      <c r="A725" s="20" t="s">
        <v>559</v>
      </c>
      <c r="B725" s="20" t="s">
        <v>557</v>
      </c>
      <c r="C725" s="18">
        <v>2836</v>
      </c>
      <c r="D725" s="19" t="s">
        <v>144</v>
      </c>
      <c r="E725" s="18">
        <v>10208</v>
      </c>
      <c r="F725" s="17">
        <v>3281.9</v>
      </c>
      <c r="G725" s="17">
        <v>522</v>
      </c>
      <c r="H725" s="17">
        <v>970</v>
      </c>
      <c r="I725" s="17">
        <v>1633</v>
      </c>
      <c r="J725" s="17">
        <v>572</v>
      </c>
      <c r="K725" s="17"/>
      <c r="L725" s="17"/>
      <c r="M725" s="17"/>
      <c r="N725" s="17">
        <v>383971629.405999</v>
      </c>
      <c r="O725" s="17">
        <v>354684724.72166598</v>
      </c>
      <c r="P725" s="17">
        <v>354684724.72166598</v>
      </c>
      <c r="Q725" s="47"/>
      <c r="R725" s="47"/>
      <c r="S725" s="47"/>
      <c r="T725" s="17">
        <v>8950.68</v>
      </c>
      <c r="U725" s="17">
        <v>8563.4</v>
      </c>
      <c r="V725" s="17">
        <v>7453.26</v>
      </c>
      <c r="W725" s="17">
        <v>7453.26</v>
      </c>
      <c r="X725" s="17"/>
      <c r="Y725" s="17"/>
      <c r="Z725" s="17"/>
      <c r="AA725" s="17"/>
      <c r="AB725" s="17">
        <v>1.9690000000000001</v>
      </c>
      <c r="AC725" s="17">
        <v>0.313</v>
      </c>
      <c r="AD725" s="17">
        <v>0.58199999999999996</v>
      </c>
      <c r="AE725" s="17">
        <v>0.98</v>
      </c>
      <c r="AF725" s="17">
        <v>0.34300000000000003</v>
      </c>
      <c r="AG725" s="17">
        <v>1.9690000000000001</v>
      </c>
      <c r="AH725" s="17"/>
      <c r="AI725" s="17"/>
      <c r="AJ725" s="17">
        <v>1.9690000000000001</v>
      </c>
      <c r="AK725" s="17">
        <v>1.9690000000000001</v>
      </c>
      <c r="AL725" s="17">
        <v>1.9690000000000001</v>
      </c>
      <c r="AM725" s="48"/>
      <c r="AN725" s="48"/>
      <c r="AO725" s="48"/>
      <c r="AP725" s="48"/>
      <c r="AQ725" s="20" t="s">
        <v>832</v>
      </c>
      <c r="AR725" s="20" t="s">
        <v>832</v>
      </c>
      <c r="AS725" s="20" t="s">
        <v>832</v>
      </c>
      <c r="AT725" s="20"/>
      <c r="AU725" s="20"/>
    </row>
    <row r="726" spans="1:47" x14ac:dyDescent="0.25">
      <c r="A726" s="20" t="s">
        <v>560</v>
      </c>
      <c r="B726" s="20" t="s">
        <v>557</v>
      </c>
      <c r="C726" s="18">
        <v>2878</v>
      </c>
      <c r="D726" s="19" t="s">
        <v>95</v>
      </c>
      <c r="E726" s="18">
        <v>1984</v>
      </c>
      <c r="F726" s="17">
        <v>6685681.7000000002</v>
      </c>
      <c r="G726" s="17">
        <v>6865641.6069999998</v>
      </c>
      <c r="H726" s="17">
        <v>5268547.6679999996</v>
      </c>
      <c r="I726" s="17">
        <v>6567466.0839999998</v>
      </c>
      <c r="J726" s="17">
        <v>5421181.0039999997</v>
      </c>
      <c r="K726" s="17">
        <v>6706263.1303333296</v>
      </c>
      <c r="L726" s="17">
        <v>6706263.1303333296</v>
      </c>
      <c r="M726" s="17">
        <v>6706263.1303333296</v>
      </c>
      <c r="N726" s="17">
        <v>383971629.405999</v>
      </c>
      <c r="O726" s="17">
        <v>354684724.72166598</v>
      </c>
      <c r="P726" s="17">
        <v>354684724.72166598</v>
      </c>
      <c r="Q726" s="47">
        <v>1.7465517284982301E-2</v>
      </c>
      <c r="R726" s="47">
        <v>1.8907673950706399E-2</v>
      </c>
      <c r="S726" s="47">
        <v>1.8907673950706399E-2</v>
      </c>
      <c r="T726" s="17">
        <v>8950.68</v>
      </c>
      <c r="U726" s="17">
        <v>8563.4</v>
      </c>
      <c r="V726" s="17">
        <v>7453.26</v>
      </c>
      <c r="W726" s="17">
        <v>7453.26</v>
      </c>
      <c r="X726" s="17">
        <v>156.328256252345</v>
      </c>
      <c r="Y726" s="17">
        <v>149.564210718217</v>
      </c>
      <c r="Z726" s="17">
        <v>140.923809949842</v>
      </c>
      <c r="AA726" s="17">
        <v>140.923809949842</v>
      </c>
      <c r="AB726" s="17">
        <v>175.28</v>
      </c>
      <c r="AC726" s="17">
        <v>230.184</v>
      </c>
      <c r="AD726" s="17">
        <v>174.768</v>
      </c>
      <c r="AE726" s="17">
        <v>257.09800000000001</v>
      </c>
      <c r="AF726" s="17">
        <v>136.434</v>
      </c>
      <c r="AG726" s="17">
        <v>257.09800000000001</v>
      </c>
      <c r="AH726" s="17"/>
      <c r="AI726" s="17"/>
      <c r="AJ726" s="17">
        <v>257.09800000000001</v>
      </c>
      <c r="AK726" s="17">
        <v>257.09800000000001</v>
      </c>
      <c r="AL726" s="17">
        <v>257.09800000000001</v>
      </c>
      <c r="AM726" s="48">
        <v>240</v>
      </c>
      <c r="AN726" s="48">
        <v>228</v>
      </c>
      <c r="AO726" s="48">
        <v>224</v>
      </c>
      <c r="AP726" s="48">
        <v>224</v>
      </c>
      <c r="AQ726" s="20" t="s">
        <v>850</v>
      </c>
      <c r="AR726" s="20" t="s">
        <v>850</v>
      </c>
      <c r="AS726" s="20" t="s">
        <v>850</v>
      </c>
      <c r="AT726" s="20"/>
      <c r="AU726" s="20"/>
    </row>
    <row r="727" spans="1:47" x14ac:dyDescent="0.25">
      <c r="A727" s="20" t="s">
        <v>561</v>
      </c>
      <c r="B727" s="20" t="s">
        <v>557</v>
      </c>
      <c r="C727" s="18">
        <v>2828</v>
      </c>
      <c r="D727" s="19" t="s">
        <v>95</v>
      </c>
      <c r="E727" s="18">
        <v>1883</v>
      </c>
      <c r="F727" s="17">
        <v>13649425.136</v>
      </c>
      <c r="G727" s="17">
        <v>16629686.465</v>
      </c>
      <c r="H727" s="17">
        <v>18670511.486000001</v>
      </c>
      <c r="I727" s="17">
        <v>15881638.783</v>
      </c>
      <c r="J727" s="17">
        <v>14345857.437999999</v>
      </c>
      <c r="K727" s="17">
        <v>17060612.244666599</v>
      </c>
      <c r="L727" s="17">
        <v>17060612.244666599</v>
      </c>
      <c r="M727" s="17">
        <v>17060612.244666599</v>
      </c>
      <c r="N727" s="17">
        <v>383971629.405999</v>
      </c>
      <c r="O727" s="17">
        <v>354684724.72166598</v>
      </c>
      <c r="P727" s="17">
        <v>354684724.72166598</v>
      </c>
      <c r="Q727" s="47">
        <v>4.4431960431710098E-2</v>
      </c>
      <c r="R727" s="47">
        <v>4.8100780934545999E-2</v>
      </c>
      <c r="S727" s="47">
        <v>4.8100780934545999E-2</v>
      </c>
      <c r="T727" s="17">
        <v>8950.68</v>
      </c>
      <c r="U727" s="17">
        <v>8563.4</v>
      </c>
      <c r="V727" s="17">
        <v>7453.26</v>
      </c>
      <c r="W727" s="17">
        <v>7453.26</v>
      </c>
      <c r="X727" s="17">
        <v>397.69625959689898</v>
      </c>
      <c r="Y727" s="17">
        <v>380.488649960906</v>
      </c>
      <c r="Z727" s="17">
        <v>358.507626508214</v>
      </c>
      <c r="AA727" s="17">
        <v>358.507626508214</v>
      </c>
      <c r="AB727" s="17">
        <v>475.00099999999998</v>
      </c>
      <c r="AC727" s="17">
        <v>662.755</v>
      </c>
      <c r="AD727" s="17">
        <v>670.43399999999997</v>
      </c>
      <c r="AE727" s="17">
        <v>659.99300000000005</v>
      </c>
      <c r="AF727" s="17">
        <v>535.84199999999998</v>
      </c>
      <c r="AG727" s="17">
        <v>670.43399999999997</v>
      </c>
      <c r="AH727" s="17">
        <v>746.82045944000004</v>
      </c>
      <c r="AI727" s="17">
        <v>746.82045944000004</v>
      </c>
      <c r="AJ727" s="17">
        <v>670.43399999999997</v>
      </c>
      <c r="AK727" s="17">
        <v>670.43399999999997</v>
      </c>
      <c r="AL727" s="17">
        <v>670.43399999999997</v>
      </c>
      <c r="AM727" s="48">
        <v>610</v>
      </c>
      <c r="AN727" s="48">
        <v>580</v>
      </c>
      <c r="AO727" s="48">
        <v>570</v>
      </c>
      <c r="AP727" s="48">
        <v>570</v>
      </c>
      <c r="AQ727" s="20" t="s">
        <v>850</v>
      </c>
      <c r="AR727" s="20" t="s">
        <v>850</v>
      </c>
      <c r="AS727" s="20" t="s">
        <v>850</v>
      </c>
      <c r="AT727" s="20"/>
      <c r="AU727" s="20"/>
    </row>
    <row r="728" spans="1:47" x14ac:dyDescent="0.25">
      <c r="A728" s="20" t="s">
        <v>561</v>
      </c>
      <c r="B728" s="20" t="s">
        <v>557</v>
      </c>
      <c r="C728" s="18">
        <v>2828</v>
      </c>
      <c r="D728" s="19" t="s">
        <v>96</v>
      </c>
      <c r="E728" s="18">
        <v>1884</v>
      </c>
      <c r="F728" s="17">
        <v>16566467.127</v>
      </c>
      <c r="G728" s="17">
        <v>10914685.166999999</v>
      </c>
      <c r="H728" s="17">
        <v>14819340.858999999</v>
      </c>
      <c r="I728" s="17">
        <v>10438580.794</v>
      </c>
      <c r="J728" s="17">
        <v>14561759.889</v>
      </c>
      <c r="K728" s="17">
        <v>15315855.9583333</v>
      </c>
      <c r="L728" s="17">
        <v>15315855.9583333</v>
      </c>
      <c r="M728" s="17">
        <v>15315855.9583333</v>
      </c>
      <c r="N728" s="17">
        <v>383971629.405999</v>
      </c>
      <c r="O728" s="17">
        <v>354684724.72166598</v>
      </c>
      <c r="P728" s="17">
        <v>354684724.72166598</v>
      </c>
      <c r="Q728" s="47">
        <v>3.98879885527657E-2</v>
      </c>
      <c r="R728" s="47">
        <v>4.3181605777785299E-2</v>
      </c>
      <c r="S728" s="47">
        <v>4.3181605777785299E-2</v>
      </c>
      <c r="T728" s="17">
        <v>8950.68</v>
      </c>
      <c r="U728" s="17">
        <v>8563.4</v>
      </c>
      <c r="V728" s="17">
        <v>7453.26</v>
      </c>
      <c r="W728" s="17">
        <v>7453.26</v>
      </c>
      <c r="X728" s="17">
        <v>357.02462137946901</v>
      </c>
      <c r="Y728" s="17">
        <v>341.57680117275402</v>
      </c>
      <c r="Z728" s="17">
        <v>321.843735079336</v>
      </c>
      <c r="AA728" s="17">
        <v>321.843735079336</v>
      </c>
      <c r="AB728" s="17">
        <v>494.99</v>
      </c>
      <c r="AC728" s="17">
        <v>367.26900000000001</v>
      </c>
      <c r="AD728" s="17">
        <v>567.82299999999998</v>
      </c>
      <c r="AE728" s="17">
        <v>443.25299999999999</v>
      </c>
      <c r="AF728" s="17">
        <v>510.10599999999999</v>
      </c>
      <c r="AG728" s="17">
        <v>567.82299999999998</v>
      </c>
      <c r="AH728" s="17">
        <v>662.65868508000005</v>
      </c>
      <c r="AI728" s="17">
        <v>662.65868508000005</v>
      </c>
      <c r="AJ728" s="17">
        <v>567.82299999999998</v>
      </c>
      <c r="AK728" s="17">
        <v>567.82299999999998</v>
      </c>
      <c r="AL728" s="17">
        <v>567.82299999999998</v>
      </c>
      <c r="AM728" s="48">
        <v>548</v>
      </c>
      <c r="AN728" s="48">
        <v>521</v>
      </c>
      <c r="AO728" s="48">
        <v>512</v>
      </c>
      <c r="AP728" s="48">
        <v>512</v>
      </c>
      <c r="AQ728" s="20" t="s">
        <v>850</v>
      </c>
      <c r="AR728" s="20" t="s">
        <v>850</v>
      </c>
      <c r="AS728" s="20" t="s">
        <v>850</v>
      </c>
      <c r="AT728" s="20"/>
      <c r="AU728" s="20"/>
    </row>
    <row r="729" spans="1:47" x14ac:dyDescent="0.25">
      <c r="A729" s="20" t="s">
        <v>561</v>
      </c>
      <c r="B729" s="20" t="s">
        <v>557</v>
      </c>
      <c r="C729" s="18">
        <v>2828</v>
      </c>
      <c r="D729" s="19" t="s">
        <v>97</v>
      </c>
      <c r="E729" s="18">
        <v>1885</v>
      </c>
      <c r="F729" s="17">
        <v>15381181.776000001</v>
      </c>
      <c r="G729" s="17">
        <v>17194686.458000001</v>
      </c>
      <c r="H729" s="17">
        <v>10774249.82</v>
      </c>
      <c r="I729" s="17">
        <v>16216598.539999999</v>
      </c>
      <c r="J729" s="17">
        <v>16916208.636999998</v>
      </c>
      <c r="K729" s="17">
        <v>16775831.211666601</v>
      </c>
      <c r="L729" s="17">
        <v>16775831.211666601</v>
      </c>
      <c r="M729" s="17">
        <v>16775831.211666601</v>
      </c>
      <c r="N729" s="17">
        <v>383971629.405999</v>
      </c>
      <c r="O729" s="17">
        <v>354684724.72166598</v>
      </c>
      <c r="P729" s="17">
        <v>354684724.72166598</v>
      </c>
      <c r="Q729" s="47">
        <v>4.3690288362238303E-2</v>
      </c>
      <c r="R729" s="47">
        <v>4.72978677749126E-2</v>
      </c>
      <c r="S729" s="47">
        <v>4.72978677749126E-2</v>
      </c>
      <c r="T729" s="17">
        <v>8950.68</v>
      </c>
      <c r="U729" s="17">
        <v>8563.4</v>
      </c>
      <c r="V729" s="17">
        <v>7453.26</v>
      </c>
      <c r="W729" s="17">
        <v>7453.26</v>
      </c>
      <c r="X729" s="17">
        <v>391.05779023811903</v>
      </c>
      <c r="Y729" s="17">
        <v>374.13741536119198</v>
      </c>
      <c r="Z729" s="17">
        <v>352.52330597204502</v>
      </c>
      <c r="AA729" s="17">
        <v>352.52330597204502</v>
      </c>
      <c r="AB729" s="17">
        <v>529.24900000000002</v>
      </c>
      <c r="AC729" s="17">
        <v>603.92899999999997</v>
      </c>
      <c r="AD729" s="17">
        <v>448.97800000000001</v>
      </c>
      <c r="AE729" s="17">
        <v>744.42100000000005</v>
      </c>
      <c r="AF729" s="17">
        <v>501.38499999999999</v>
      </c>
      <c r="AG729" s="17">
        <v>744.42100000000005</v>
      </c>
      <c r="AH729" s="17">
        <v>687.78745832000004</v>
      </c>
      <c r="AI729" s="17">
        <v>687.78745832000004</v>
      </c>
      <c r="AJ729" s="17">
        <v>744.42100000000005</v>
      </c>
      <c r="AK729" s="17">
        <v>687.78745832000004</v>
      </c>
      <c r="AL729" s="17">
        <v>687.78745832000004</v>
      </c>
      <c r="AM729" s="48">
        <v>600</v>
      </c>
      <c r="AN729" s="48">
        <v>571</v>
      </c>
      <c r="AO729" s="48">
        <v>561</v>
      </c>
      <c r="AP729" s="48">
        <v>561</v>
      </c>
      <c r="AQ729" s="20" t="s">
        <v>850</v>
      </c>
      <c r="AR729" s="20" t="s">
        <v>850</v>
      </c>
      <c r="AS729" s="20" t="s">
        <v>850</v>
      </c>
      <c r="AT729" s="20"/>
      <c r="AU729" s="20"/>
    </row>
    <row r="730" spans="1:47" x14ac:dyDescent="0.25">
      <c r="A730" s="20" t="s">
        <v>741</v>
      </c>
      <c r="B730" s="20" t="s">
        <v>557</v>
      </c>
      <c r="C730" s="18">
        <v>59773</v>
      </c>
      <c r="D730" s="19" t="s">
        <v>95</v>
      </c>
      <c r="E730" s="18">
        <v>91034</v>
      </c>
      <c r="F730" s="17"/>
      <c r="G730" s="17">
        <v>7386598.9989999998</v>
      </c>
      <c r="H730" s="17">
        <v>7523649.3399999999</v>
      </c>
      <c r="I730" s="17">
        <v>7947221.3059999999</v>
      </c>
      <c r="J730" s="17">
        <v>7956133.6440000003</v>
      </c>
      <c r="K730" s="17">
        <v>7809001.4299999997</v>
      </c>
      <c r="L730" s="17">
        <v>7809001.4299999997</v>
      </c>
      <c r="M730" s="17">
        <v>7809001.4299999997</v>
      </c>
      <c r="N730" s="17">
        <v>383971629.405999</v>
      </c>
      <c r="O730" s="17">
        <v>354684724.72166598</v>
      </c>
      <c r="P730" s="17">
        <v>354684724.72166598</v>
      </c>
      <c r="Q730" s="47">
        <v>2.0337443790001901E-2</v>
      </c>
      <c r="R730" s="47">
        <v>2.2016740179966798E-2</v>
      </c>
      <c r="S730" s="47">
        <v>2.2016740179966798E-2</v>
      </c>
      <c r="T730" s="17">
        <v>8950.68</v>
      </c>
      <c r="U730" s="17">
        <v>8563.4</v>
      </c>
      <c r="V730" s="17">
        <v>7453.26</v>
      </c>
      <c r="W730" s="17">
        <v>7453.26</v>
      </c>
      <c r="X730" s="17">
        <v>182.03395138229499</v>
      </c>
      <c r="Y730" s="17">
        <v>174.157666151303</v>
      </c>
      <c r="Z730" s="17">
        <v>164.09648891373899</v>
      </c>
      <c r="AA730" s="17">
        <v>164.09648891373899</v>
      </c>
      <c r="AB730" s="17"/>
      <c r="AC730" s="17">
        <v>20.911999999999999</v>
      </c>
      <c r="AD730" s="17">
        <v>20.94</v>
      </c>
      <c r="AE730" s="17">
        <v>22.469000000000001</v>
      </c>
      <c r="AF730" s="17">
        <v>21.225000000000001</v>
      </c>
      <c r="AG730" s="17">
        <v>22.469000000000001</v>
      </c>
      <c r="AH730" s="17"/>
      <c r="AI730" s="17"/>
      <c r="AJ730" s="17">
        <v>22.469000000000001</v>
      </c>
      <c r="AK730" s="17">
        <v>22.469000000000001</v>
      </c>
      <c r="AL730" s="17">
        <v>22.469000000000001</v>
      </c>
      <c r="AM730" s="48">
        <v>22</v>
      </c>
      <c r="AN730" s="48">
        <v>22</v>
      </c>
      <c r="AO730" s="48">
        <v>22</v>
      </c>
      <c r="AP730" s="48">
        <v>22</v>
      </c>
      <c r="AQ730" s="20" t="s">
        <v>850</v>
      </c>
      <c r="AR730" s="20" t="s">
        <v>850</v>
      </c>
      <c r="AS730" s="20" t="s">
        <v>850</v>
      </c>
      <c r="AT730" s="20"/>
      <c r="AU730" s="20"/>
    </row>
    <row r="731" spans="1:47" x14ac:dyDescent="0.25">
      <c r="A731" s="20" t="s">
        <v>741</v>
      </c>
      <c r="B731" s="20" t="s">
        <v>557</v>
      </c>
      <c r="C731" s="18">
        <v>59773</v>
      </c>
      <c r="D731" s="19" t="s">
        <v>96</v>
      </c>
      <c r="E731" s="18">
        <v>91033</v>
      </c>
      <c r="F731" s="17"/>
      <c r="G731" s="17">
        <v>7683908.6349999998</v>
      </c>
      <c r="H731" s="17">
        <v>7756944.4000000004</v>
      </c>
      <c r="I731" s="17">
        <v>8047739.0980000002</v>
      </c>
      <c r="J731" s="17">
        <v>7687451.8559999997</v>
      </c>
      <c r="K731" s="17">
        <v>7830711.7846666602</v>
      </c>
      <c r="L731" s="17">
        <v>7830711.7846666602</v>
      </c>
      <c r="M731" s="17">
        <v>7830711.7846666602</v>
      </c>
      <c r="N731" s="17">
        <v>383971629.405999</v>
      </c>
      <c r="O731" s="17">
        <v>354684724.72166598</v>
      </c>
      <c r="P731" s="17">
        <v>354684724.72166598</v>
      </c>
      <c r="Q731" s="47">
        <v>2.0393985349336001E-2</v>
      </c>
      <c r="R731" s="47">
        <v>2.2077950469425098E-2</v>
      </c>
      <c r="S731" s="47">
        <v>2.2077950469425098E-2</v>
      </c>
      <c r="T731" s="17">
        <v>8950.68</v>
      </c>
      <c r="U731" s="17">
        <v>8563.4</v>
      </c>
      <c r="V731" s="17">
        <v>7453.26</v>
      </c>
      <c r="W731" s="17">
        <v>7453.26</v>
      </c>
      <c r="X731" s="17">
        <v>182.54003678659501</v>
      </c>
      <c r="Y731" s="17">
        <v>174.64185414050399</v>
      </c>
      <c r="Z731" s="17">
        <v>164.55270511574801</v>
      </c>
      <c r="AA731" s="17">
        <v>164.55270511574801</v>
      </c>
      <c r="AB731" s="17"/>
      <c r="AC731" s="17">
        <v>22.01</v>
      </c>
      <c r="AD731" s="17">
        <v>22.015000000000001</v>
      </c>
      <c r="AE731" s="17">
        <v>23.088000000000001</v>
      </c>
      <c r="AF731" s="17">
        <v>22.084</v>
      </c>
      <c r="AG731" s="17">
        <v>23.088000000000001</v>
      </c>
      <c r="AH731" s="17"/>
      <c r="AI731" s="17"/>
      <c r="AJ731" s="17">
        <v>23.088000000000001</v>
      </c>
      <c r="AK731" s="17">
        <v>23.088000000000001</v>
      </c>
      <c r="AL731" s="17">
        <v>23.088000000000001</v>
      </c>
      <c r="AM731" s="48">
        <v>23</v>
      </c>
      <c r="AN731" s="48">
        <v>23</v>
      </c>
      <c r="AO731" s="48">
        <v>23</v>
      </c>
      <c r="AP731" s="48">
        <v>23</v>
      </c>
      <c r="AQ731" s="20" t="s">
        <v>850</v>
      </c>
      <c r="AR731" s="20" t="s">
        <v>850</v>
      </c>
      <c r="AS731" s="20" t="s">
        <v>850</v>
      </c>
      <c r="AT731" s="20"/>
      <c r="AU731" s="20"/>
    </row>
    <row r="732" spans="1:47" x14ac:dyDescent="0.25">
      <c r="A732" s="20" t="s">
        <v>750</v>
      </c>
      <c r="B732" s="20" t="s">
        <v>557</v>
      </c>
      <c r="C732" s="18">
        <v>60376</v>
      </c>
      <c r="D732" s="19" t="s">
        <v>95</v>
      </c>
      <c r="E732" s="18">
        <v>91109</v>
      </c>
      <c r="F732" s="17"/>
      <c r="G732" s="17">
        <v>642046.40700000001</v>
      </c>
      <c r="H732" s="17">
        <v>8355414.8049999997</v>
      </c>
      <c r="I732" s="17">
        <v>8450018.9719999991</v>
      </c>
      <c r="J732" s="17">
        <v>9521379.8169999998</v>
      </c>
      <c r="K732" s="17">
        <v>8775604.5313333292</v>
      </c>
      <c r="L732" s="17">
        <v>8775604.5313333292</v>
      </c>
      <c r="M732" s="17">
        <v>8775604.5313333292</v>
      </c>
      <c r="N732" s="17">
        <v>383971629.405999</v>
      </c>
      <c r="O732" s="17">
        <v>354684724.72166598</v>
      </c>
      <c r="P732" s="17">
        <v>354684724.72166598</v>
      </c>
      <c r="Q732" s="47">
        <v>2.2854825354959401E-2</v>
      </c>
      <c r="R732" s="47">
        <v>2.4741986106731399E-2</v>
      </c>
      <c r="S732" s="47">
        <v>2.4741986106731399E-2</v>
      </c>
      <c r="T732" s="17">
        <v>8950.68</v>
      </c>
      <c r="U732" s="17">
        <v>8563.4</v>
      </c>
      <c r="V732" s="17">
        <v>7453.26</v>
      </c>
      <c r="W732" s="17">
        <v>7453.26</v>
      </c>
      <c r="X732" s="17">
        <v>204.566228208128</v>
      </c>
      <c r="Y732" s="17">
        <v>195.71501144465901</v>
      </c>
      <c r="Z732" s="17">
        <v>184.408455369856</v>
      </c>
      <c r="AA732" s="17">
        <v>184.408455369856</v>
      </c>
      <c r="AB732" s="17"/>
      <c r="AC732" s="17">
        <v>4.6219999999999999</v>
      </c>
      <c r="AD732" s="17">
        <v>24.061</v>
      </c>
      <c r="AE732" s="17">
        <v>24.536999999999999</v>
      </c>
      <c r="AF732" s="17">
        <v>28.155000000000001</v>
      </c>
      <c r="AG732" s="17">
        <v>28.155000000000001</v>
      </c>
      <c r="AH732" s="17"/>
      <c r="AI732" s="17"/>
      <c r="AJ732" s="17">
        <v>28.155000000000001</v>
      </c>
      <c r="AK732" s="17">
        <v>28.155000000000001</v>
      </c>
      <c r="AL732" s="17">
        <v>28.155000000000001</v>
      </c>
      <c r="AM732" s="48">
        <v>28</v>
      </c>
      <c r="AN732" s="48">
        <v>28</v>
      </c>
      <c r="AO732" s="48">
        <v>28</v>
      </c>
      <c r="AP732" s="48">
        <v>28</v>
      </c>
      <c r="AQ732" s="20" t="s">
        <v>850</v>
      </c>
      <c r="AR732" s="20" t="s">
        <v>850</v>
      </c>
      <c r="AS732" s="20" t="s">
        <v>850</v>
      </c>
      <c r="AT732" s="20"/>
      <c r="AU732" s="20"/>
    </row>
    <row r="733" spans="1:47" x14ac:dyDescent="0.25">
      <c r="A733" s="20" t="s">
        <v>750</v>
      </c>
      <c r="B733" s="20" t="s">
        <v>557</v>
      </c>
      <c r="C733" s="18">
        <v>60376</v>
      </c>
      <c r="D733" s="19" t="s">
        <v>96</v>
      </c>
      <c r="E733" s="18">
        <v>91110</v>
      </c>
      <c r="F733" s="17"/>
      <c r="G733" s="17">
        <v>550072.71900000004</v>
      </c>
      <c r="H733" s="17">
        <v>8365294.29</v>
      </c>
      <c r="I733" s="17">
        <v>8555182.3489999995</v>
      </c>
      <c r="J733" s="17">
        <v>9511850.3059999999</v>
      </c>
      <c r="K733" s="17">
        <v>8810775.6483333297</v>
      </c>
      <c r="L733" s="17">
        <v>8810775.6483333297</v>
      </c>
      <c r="M733" s="17">
        <v>8810775.6483333297</v>
      </c>
      <c r="N733" s="17">
        <v>383971629.405999</v>
      </c>
      <c r="O733" s="17">
        <v>354684724.72166598</v>
      </c>
      <c r="P733" s="17">
        <v>354684724.72166598</v>
      </c>
      <c r="Q733" s="47">
        <v>2.2946423572917301E-2</v>
      </c>
      <c r="R733" s="47">
        <v>2.4841147741131001E-2</v>
      </c>
      <c r="S733" s="47">
        <v>2.4841147741131001E-2</v>
      </c>
      <c r="T733" s="17">
        <v>8950.68</v>
      </c>
      <c r="U733" s="17">
        <v>8563.4</v>
      </c>
      <c r="V733" s="17">
        <v>7453.26</v>
      </c>
      <c r="W733" s="17">
        <v>7453.26</v>
      </c>
      <c r="X733" s="17">
        <v>205.38609454563999</v>
      </c>
      <c r="Y733" s="17">
        <v>196.49940362432</v>
      </c>
      <c r="Z733" s="17">
        <v>185.14753281306201</v>
      </c>
      <c r="AA733" s="17">
        <v>185.14753281306201</v>
      </c>
      <c r="AB733" s="17"/>
      <c r="AC733" s="17">
        <v>4.3879999999999999</v>
      </c>
      <c r="AD733" s="17">
        <v>24.427</v>
      </c>
      <c r="AE733" s="17">
        <v>25.068000000000001</v>
      </c>
      <c r="AF733" s="17">
        <v>28.442</v>
      </c>
      <c r="AG733" s="17">
        <v>28.442</v>
      </c>
      <c r="AH733" s="17"/>
      <c r="AI733" s="17"/>
      <c r="AJ733" s="17">
        <v>28.442</v>
      </c>
      <c r="AK733" s="17">
        <v>28.442</v>
      </c>
      <c r="AL733" s="17">
        <v>28.442</v>
      </c>
      <c r="AM733" s="48">
        <v>28</v>
      </c>
      <c r="AN733" s="48">
        <v>28</v>
      </c>
      <c r="AO733" s="48">
        <v>28</v>
      </c>
      <c r="AP733" s="48">
        <v>28</v>
      </c>
      <c r="AQ733" s="20" t="s">
        <v>850</v>
      </c>
      <c r="AR733" s="20" t="s">
        <v>850</v>
      </c>
      <c r="AS733" s="20" t="s">
        <v>850</v>
      </c>
      <c r="AT733" s="20"/>
      <c r="AU733" s="20"/>
    </row>
    <row r="734" spans="1:47" x14ac:dyDescent="0.25">
      <c r="A734" s="20" t="s">
        <v>562</v>
      </c>
      <c r="B734" s="20" t="s">
        <v>557</v>
      </c>
      <c r="C734" s="18">
        <v>55247</v>
      </c>
      <c r="D734" s="19" t="s">
        <v>15</v>
      </c>
      <c r="E734" s="18">
        <v>4313</v>
      </c>
      <c r="F734" s="17">
        <v>234770.7</v>
      </c>
      <c r="G734" s="17">
        <v>395540.4</v>
      </c>
      <c r="H734" s="17">
        <v>494381</v>
      </c>
      <c r="I734" s="17">
        <v>703208</v>
      </c>
      <c r="J734" s="17">
        <v>585910.80000000005</v>
      </c>
      <c r="K734" s="17">
        <v>594499.933333333</v>
      </c>
      <c r="L734" s="17">
        <v>594499.933333333</v>
      </c>
      <c r="M734" s="17">
        <v>594499.933333333</v>
      </c>
      <c r="N734" s="17">
        <v>383971629.405999</v>
      </c>
      <c r="O734" s="17">
        <v>354684724.72166598</v>
      </c>
      <c r="P734" s="17">
        <v>354684724.72166598</v>
      </c>
      <c r="Q734" s="47">
        <v>1.54829130020105E-3</v>
      </c>
      <c r="R734" s="47">
        <v>1.67613627510983E-3</v>
      </c>
      <c r="S734" s="47">
        <v>1.67613627510983E-3</v>
      </c>
      <c r="T734" s="17">
        <v>8950.68</v>
      </c>
      <c r="U734" s="17">
        <v>8563.4</v>
      </c>
      <c r="V734" s="17">
        <v>7453.26</v>
      </c>
      <c r="W734" s="17">
        <v>7453.26</v>
      </c>
      <c r="X734" s="17">
        <v>13.8582599748835</v>
      </c>
      <c r="Y734" s="17">
        <v>13.258637720141699</v>
      </c>
      <c r="Z734" s="17">
        <v>12.492679453825099</v>
      </c>
      <c r="AA734" s="17">
        <v>12.492679453825099</v>
      </c>
      <c r="AB734" s="17">
        <v>17.623000000000001</v>
      </c>
      <c r="AC734" s="17">
        <v>28.276</v>
      </c>
      <c r="AD734" s="17">
        <v>24.582000000000001</v>
      </c>
      <c r="AE734" s="17">
        <v>41.969000000000001</v>
      </c>
      <c r="AF734" s="17">
        <v>31.536000000000001</v>
      </c>
      <c r="AG734" s="17">
        <v>41.969000000000001</v>
      </c>
      <c r="AH734" s="17"/>
      <c r="AI734" s="17"/>
      <c r="AJ734" s="17">
        <v>41.969000000000001</v>
      </c>
      <c r="AK734" s="17">
        <v>41.969000000000001</v>
      </c>
      <c r="AL734" s="17">
        <v>41.969000000000001</v>
      </c>
      <c r="AM734" s="48">
        <v>21</v>
      </c>
      <c r="AN734" s="48">
        <v>20</v>
      </c>
      <c r="AO734" s="48">
        <v>20</v>
      </c>
      <c r="AP734" s="48">
        <v>20</v>
      </c>
      <c r="AQ734" s="20" t="s">
        <v>850</v>
      </c>
      <c r="AR734" s="20" t="s">
        <v>850</v>
      </c>
      <c r="AS734" s="20" t="s">
        <v>850</v>
      </c>
      <c r="AT734" s="20"/>
      <c r="AU734" s="20"/>
    </row>
    <row r="735" spans="1:47" x14ac:dyDescent="0.25">
      <c r="A735" s="20" t="s">
        <v>562</v>
      </c>
      <c r="B735" s="20" t="s">
        <v>557</v>
      </c>
      <c r="C735" s="18">
        <v>55247</v>
      </c>
      <c r="D735" s="19" t="s">
        <v>23</v>
      </c>
      <c r="E735" s="18">
        <v>4314</v>
      </c>
      <c r="F735" s="17">
        <v>234118.6</v>
      </c>
      <c r="G735" s="17">
        <v>391169.5</v>
      </c>
      <c r="H735" s="17">
        <v>503791</v>
      </c>
      <c r="I735" s="17">
        <v>732408.8</v>
      </c>
      <c r="J735" s="17">
        <v>581356.1</v>
      </c>
      <c r="K735" s="17">
        <v>605851.96666666598</v>
      </c>
      <c r="L735" s="17">
        <v>605851.96666666598</v>
      </c>
      <c r="M735" s="17">
        <v>605851.96666666598</v>
      </c>
      <c r="N735" s="17">
        <v>383971629.405999</v>
      </c>
      <c r="O735" s="17">
        <v>354684724.72166598</v>
      </c>
      <c r="P735" s="17">
        <v>354684724.72166598</v>
      </c>
      <c r="Q735" s="47">
        <v>1.57785607130379E-3</v>
      </c>
      <c r="R735" s="47">
        <v>1.70814225828896E-3</v>
      </c>
      <c r="S735" s="47">
        <v>1.70814225828896E-3</v>
      </c>
      <c r="T735" s="17">
        <v>8950.68</v>
      </c>
      <c r="U735" s="17">
        <v>8563.4</v>
      </c>
      <c r="V735" s="17">
        <v>7453.26</v>
      </c>
      <c r="W735" s="17">
        <v>7453.26</v>
      </c>
      <c r="X735" s="17">
        <v>14.122884780297399</v>
      </c>
      <c r="Y735" s="17">
        <v>13.5118126810028</v>
      </c>
      <c r="Z735" s="17">
        <v>12.731228368014699</v>
      </c>
      <c r="AA735" s="17">
        <v>12.731228368014699</v>
      </c>
      <c r="AB735" s="17">
        <v>17.411000000000001</v>
      </c>
      <c r="AC735" s="17">
        <v>26.802</v>
      </c>
      <c r="AD735" s="17">
        <v>25.542000000000002</v>
      </c>
      <c r="AE735" s="17">
        <v>41.143999999999998</v>
      </c>
      <c r="AF735" s="17">
        <v>31.757999999999999</v>
      </c>
      <c r="AG735" s="17">
        <v>41.143999999999998</v>
      </c>
      <c r="AH735" s="17"/>
      <c r="AI735" s="17"/>
      <c r="AJ735" s="17">
        <v>41.143999999999998</v>
      </c>
      <c r="AK735" s="17">
        <v>41.143999999999998</v>
      </c>
      <c r="AL735" s="17">
        <v>41.143999999999998</v>
      </c>
      <c r="AM735" s="48">
        <v>22</v>
      </c>
      <c r="AN735" s="48">
        <v>21</v>
      </c>
      <c r="AO735" s="48">
        <v>20</v>
      </c>
      <c r="AP735" s="48">
        <v>20</v>
      </c>
      <c r="AQ735" s="20" t="s">
        <v>850</v>
      </c>
      <c r="AR735" s="20" t="s">
        <v>850</v>
      </c>
      <c r="AS735" s="20" t="s">
        <v>850</v>
      </c>
      <c r="AT735" s="20"/>
      <c r="AU735" s="20"/>
    </row>
    <row r="736" spans="1:47" x14ac:dyDescent="0.25">
      <c r="A736" s="20" t="s">
        <v>562</v>
      </c>
      <c r="B736" s="20" t="s">
        <v>557</v>
      </c>
      <c r="C736" s="18">
        <v>55247</v>
      </c>
      <c r="D736" s="19" t="s">
        <v>3</v>
      </c>
      <c r="E736" s="18">
        <v>4315</v>
      </c>
      <c r="F736" s="17">
        <v>248708.2</v>
      </c>
      <c r="G736" s="17">
        <v>405331.9</v>
      </c>
      <c r="H736" s="17">
        <v>660087.69999999995</v>
      </c>
      <c r="I736" s="17">
        <v>759966.8</v>
      </c>
      <c r="J736" s="17">
        <v>594130.69999999995</v>
      </c>
      <c r="K736" s="17">
        <v>671395.06666666595</v>
      </c>
      <c r="L736" s="17">
        <v>671395.06666666595</v>
      </c>
      <c r="M736" s="17">
        <v>671395.06666666595</v>
      </c>
      <c r="N736" s="17">
        <v>383971629.405999</v>
      </c>
      <c r="O736" s="17">
        <v>354684724.72166598</v>
      </c>
      <c r="P736" s="17">
        <v>354684724.72166598</v>
      </c>
      <c r="Q736" s="47">
        <v>1.74855383900447E-3</v>
      </c>
      <c r="R736" s="47">
        <v>1.8929348231546501E-3</v>
      </c>
      <c r="S736" s="47">
        <v>1.8929348231546501E-3</v>
      </c>
      <c r="T736" s="17">
        <v>8950.68</v>
      </c>
      <c r="U736" s="17">
        <v>8563.4</v>
      </c>
      <c r="V736" s="17">
        <v>7453.26</v>
      </c>
      <c r="W736" s="17">
        <v>7453.26</v>
      </c>
      <c r="X736" s="17">
        <v>15.650745875700601</v>
      </c>
      <c r="Y736" s="17">
        <v>14.9735659449309</v>
      </c>
      <c r="Z736" s="17">
        <v>14.1085354000256</v>
      </c>
      <c r="AA736" s="17">
        <v>14.1085354000256</v>
      </c>
      <c r="AB736" s="17">
        <v>16.856000000000002</v>
      </c>
      <c r="AC736" s="17">
        <v>27.895</v>
      </c>
      <c r="AD736" s="17">
        <v>32.524999999999999</v>
      </c>
      <c r="AE736" s="17">
        <v>40.072000000000003</v>
      </c>
      <c r="AF736" s="17">
        <v>31.794</v>
      </c>
      <c r="AG736" s="17">
        <v>40.072000000000003</v>
      </c>
      <c r="AH736" s="17"/>
      <c r="AI736" s="17"/>
      <c r="AJ736" s="17">
        <v>40.072000000000003</v>
      </c>
      <c r="AK736" s="17">
        <v>40.072000000000003</v>
      </c>
      <c r="AL736" s="17">
        <v>40.072000000000003</v>
      </c>
      <c r="AM736" s="48">
        <v>24</v>
      </c>
      <c r="AN736" s="48">
        <v>23</v>
      </c>
      <c r="AO736" s="48">
        <v>22</v>
      </c>
      <c r="AP736" s="48">
        <v>22</v>
      </c>
      <c r="AQ736" s="20" t="s">
        <v>850</v>
      </c>
      <c r="AR736" s="20" t="s">
        <v>850</v>
      </c>
      <c r="AS736" s="20" t="s">
        <v>850</v>
      </c>
      <c r="AT736" s="20"/>
      <c r="AU736" s="20"/>
    </row>
    <row r="737" spans="1:47" x14ac:dyDescent="0.25">
      <c r="A737" s="20" t="s">
        <v>562</v>
      </c>
      <c r="B737" s="20" t="s">
        <v>557</v>
      </c>
      <c r="C737" s="18">
        <v>55247</v>
      </c>
      <c r="D737" s="19" t="s">
        <v>22</v>
      </c>
      <c r="E737" s="18">
        <v>4316</v>
      </c>
      <c r="F737" s="17">
        <v>239441.2</v>
      </c>
      <c r="G737" s="17">
        <v>380563.5</v>
      </c>
      <c r="H737" s="17">
        <v>632583.19999999995</v>
      </c>
      <c r="I737" s="17">
        <v>746668.9</v>
      </c>
      <c r="J737" s="17">
        <v>574535.1</v>
      </c>
      <c r="K737" s="17">
        <v>651262.4</v>
      </c>
      <c r="L737" s="17">
        <v>651262.4</v>
      </c>
      <c r="M737" s="17">
        <v>651262.4</v>
      </c>
      <c r="N737" s="17">
        <v>383971629.405999</v>
      </c>
      <c r="O737" s="17">
        <v>354684724.72166598</v>
      </c>
      <c r="P737" s="17">
        <v>354684724.72166598</v>
      </c>
      <c r="Q737" s="47">
        <v>1.69612114574062E-3</v>
      </c>
      <c r="R737" s="47">
        <v>1.83617267563768E-3</v>
      </c>
      <c r="S737" s="47">
        <v>1.83617267563768E-3</v>
      </c>
      <c r="T737" s="17">
        <v>8950.68</v>
      </c>
      <c r="U737" s="17">
        <v>8563.4</v>
      </c>
      <c r="V737" s="17">
        <v>7453.26</v>
      </c>
      <c r="W737" s="17">
        <v>7453.26</v>
      </c>
      <c r="X737" s="17">
        <v>15.1814376167577</v>
      </c>
      <c r="Y737" s="17">
        <v>14.524563819435199</v>
      </c>
      <c r="Z737" s="17">
        <v>13.685472356423301</v>
      </c>
      <c r="AA737" s="17">
        <v>13.685472356423301</v>
      </c>
      <c r="AB737" s="17">
        <v>16.379000000000001</v>
      </c>
      <c r="AC737" s="17">
        <v>24.878</v>
      </c>
      <c r="AD737" s="17">
        <v>31.84</v>
      </c>
      <c r="AE737" s="17">
        <v>43.795000000000002</v>
      </c>
      <c r="AF737" s="17">
        <v>28.331</v>
      </c>
      <c r="AG737" s="17">
        <v>43.795000000000002</v>
      </c>
      <c r="AH737" s="17"/>
      <c r="AI737" s="17"/>
      <c r="AJ737" s="17">
        <v>43.795000000000002</v>
      </c>
      <c r="AK737" s="17">
        <v>43.795000000000002</v>
      </c>
      <c r="AL737" s="17">
        <v>43.795000000000002</v>
      </c>
      <c r="AM737" s="48">
        <v>23</v>
      </c>
      <c r="AN737" s="48">
        <v>22</v>
      </c>
      <c r="AO737" s="48">
        <v>22</v>
      </c>
      <c r="AP737" s="48">
        <v>22</v>
      </c>
      <c r="AQ737" s="20" t="s">
        <v>850</v>
      </c>
      <c r="AR737" s="20" t="s">
        <v>850</v>
      </c>
      <c r="AS737" s="20" t="s">
        <v>850</v>
      </c>
      <c r="AT737" s="20"/>
      <c r="AU737" s="20"/>
    </row>
    <row r="738" spans="1:47" x14ac:dyDescent="0.25">
      <c r="A738" s="20" t="s">
        <v>562</v>
      </c>
      <c r="B738" s="20" t="s">
        <v>557</v>
      </c>
      <c r="C738" s="18">
        <v>55247</v>
      </c>
      <c r="D738" s="19" t="s">
        <v>21</v>
      </c>
      <c r="E738" s="18">
        <v>4317</v>
      </c>
      <c r="F738" s="17">
        <v>214768.8</v>
      </c>
      <c r="G738" s="17">
        <v>411444.8</v>
      </c>
      <c r="H738" s="17">
        <v>600634.80000000005</v>
      </c>
      <c r="I738" s="17">
        <v>739233.6</v>
      </c>
      <c r="J738" s="17">
        <v>558372.1</v>
      </c>
      <c r="K738" s="17">
        <v>632746.83333333302</v>
      </c>
      <c r="L738" s="17">
        <v>632746.83333333302</v>
      </c>
      <c r="M738" s="17">
        <v>632746.83333333302</v>
      </c>
      <c r="N738" s="17">
        <v>383971629.405999</v>
      </c>
      <c r="O738" s="17">
        <v>354684724.72166598</v>
      </c>
      <c r="P738" s="17">
        <v>354684724.72166598</v>
      </c>
      <c r="Q738" s="47">
        <v>1.6478999615471199E-3</v>
      </c>
      <c r="R738" s="47">
        <v>1.7839697884645899E-3</v>
      </c>
      <c r="S738" s="47">
        <v>1.7839697884645899E-3</v>
      </c>
      <c r="T738" s="17">
        <v>8950.68</v>
      </c>
      <c r="U738" s="17">
        <v>8563.4</v>
      </c>
      <c r="V738" s="17">
        <v>7453.26</v>
      </c>
      <c r="W738" s="17">
        <v>7453.26</v>
      </c>
      <c r="X738" s="17">
        <v>14.7498252278205</v>
      </c>
      <c r="Y738" s="17">
        <v>14.1116265307126</v>
      </c>
      <c r="Z738" s="17">
        <v>13.296390665571501</v>
      </c>
      <c r="AA738" s="17">
        <v>13.296390665571501</v>
      </c>
      <c r="AB738" s="17">
        <v>13.981999999999999</v>
      </c>
      <c r="AC738" s="17">
        <v>26.599</v>
      </c>
      <c r="AD738" s="17">
        <v>33.034999999999997</v>
      </c>
      <c r="AE738" s="17">
        <v>39.932000000000002</v>
      </c>
      <c r="AF738" s="17">
        <v>28.821999999999999</v>
      </c>
      <c r="AG738" s="17">
        <v>39.932000000000002</v>
      </c>
      <c r="AH738" s="17"/>
      <c r="AI738" s="17"/>
      <c r="AJ738" s="17">
        <v>39.932000000000002</v>
      </c>
      <c r="AK738" s="17">
        <v>39.932000000000002</v>
      </c>
      <c r="AL738" s="17">
        <v>39.932000000000002</v>
      </c>
      <c r="AM738" s="48">
        <v>23</v>
      </c>
      <c r="AN738" s="48">
        <v>22</v>
      </c>
      <c r="AO738" s="48">
        <v>21</v>
      </c>
      <c r="AP738" s="48">
        <v>21</v>
      </c>
      <c r="AQ738" s="20" t="s">
        <v>850</v>
      </c>
      <c r="AR738" s="20" t="s">
        <v>850</v>
      </c>
      <c r="AS738" s="20" t="s">
        <v>850</v>
      </c>
      <c r="AT738" s="20"/>
      <c r="AU738" s="20"/>
    </row>
    <row r="739" spans="1:47" x14ac:dyDescent="0.25">
      <c r="A739" s="20" t="s">
        <v>562</v>
      </c>
      <c r="B739" s="20" t="s">
        <v>557</v>
      </c>
      <c r="C739" s="18">
        <v>55247</v>
      </c>
      <c r="D739" s="19" t="s">
        <v>25</v>
      </c>
      <c r="E739" s="18">
        <v>4318</v>
      </c>
      <c r="F739" s="17">
        <v>215360.4</v>
      </c>
      <c r="G739" s="17">
        <v>407077.3</v>
      </c>
      <c r="H739" s="17">
        <v>521122.8</v>
      </c>
      <c r="I739" s="17">
        <v>739001.1</v>
      </c>
      <c r="J739" s="17">
        <v>548641.19999999995</v>
      </c>
      <c r="K739" s="17">
        <v>602921.69999999995</v>
      </c>
      <c r="L739" s="17">
        <v>602921.69999999995</v>
      </c>
      <c r="M739" s="17">
        <v>602921.69999999995</v>
      </c>
      <c r="N739" s="17">
        <v>383971629.405999</v>
      </c>
      <c r="O739" s="17">
        <v>354684724.72166598</v>
      </c>
      <c r="P739" s="17">
        <v>354684724.72166598</v>
      </c>
      <c r="Q739" s="47">
        <v>1.5702246046998599E-3</v>
      </c>
      <c r="R739" s="47">
        <v>1.6998806488583099E-3</v>
      </c>
      <c r="S739" s="47">
        <v>1.6998806488583099E-3</v>
      </c>
      <c r="T739" s="17">
        <v>8950.68</v>
      </c>
      <c r="U739" s="17">
        <v>8563.4</v>
      </c>
      <c r="V739" s="17">
        <v>7453.26</v>
      </c>
      <c r="W739" s="17">
        <v>7453.26</v>
      </c>
      <c r="X739" s="17">
        <v>14.054577964795</v>
      </c>
      <c r="Y739" s="17">
        <v>13.4464613798868</v>
      </c>
      <c r="Z739" s="17">
        <v>12.669652444909699</v>
      </c>
      <c r="AA739" s="17">
        <v>12.669652444909699</v>
      </c>
      <c r="AB739" s="17">
        <v>14.018000000000001</v>
      </c>
      <c r="AC739" s="17">
        <v>26.605</v>
      </c>
      <c r="AD739" s="17">
        <v>28.609000000000002</v>
      </c>
      <c r="AE739" s="17">
        <v>38.814</v>
      </c>
      <c r="AF739" s="17">
        <v>29.405000000000001</v>
      </c>
      <c r="AG739" s="17">
        <v>38.814</v>
      </c>
      <c r="AH739" s="17"/>
      <c r="AI739" s="17"/>
      <c r="AJ739" s="17">
        <v>38.814</v>
      </c>
      <c r="AK739" s="17">
        <v>38.814</v>
      </c>
      <c r="AL739" s="17">
        <v>38.814</v>
      </c>
      <c r="AM739" s="48">
        <v>22</v>
      </c>
      <c r="AN739" s="48">
        <v>21</v>
      </c>
      <c r="AO739" s="48">
        <v>20</v>
      </c>
      <c r="AP739" s="48">
        <v>20</v>
      </c>
      <c r="AQ739" s="20" t="s">
        <v>850</v>
      </c>
      <c r="AR739" s="20" t="s">
        <v>850</v>
      </c>
      <c r="AS739" s="20" t="s">
        <v>850</v>
      </c>
      <c r="AT739" s="20"/>
      <c r="AU739" s="20"/>
    </row>
    <row r="740" spans="1:47" x14ac:dyDescent="0.25">
      <c r="A740" s="20" t="s">
        <v>858</v>
      </c>
      <c r="B740" s="20" t="s">
        <v>557</v>
      </c>
      <c r="C740" s="18">
        <v>2831</v>
      </c>
      <c r="D740" s="19" t="s">
        <v>95</v>
      </c>
      <c r="E740" s="18">
        <v>9185</v>
      </c>
      <c r="F740" s="17">
        <v>47421</v>
      </c>
      <c r="G740" s="17">
        <v>104425.2</v>
      </c>
      <c r="H740" s="17">
        <v>109791</v>
      </c>
      <c r="I740" s="17">
        <v>117196.2</v>
      </c>
      <c r="J740" s="17">
        <v>105494.39999999999</v>
      </c>
      <c r="K740" s="17">
        <v>110827.2</v>
      </c>
      <c r="L740" s="17">
        <v>110827.2</v>
      </c>
      <c r="M740" s="17">
        <v>110827.2</v>
      </c>
      <c r="N740" s="17">
        <v>383971629.405999</v>
      </c>
      <c r="O740" s="17">
        <v>354684724.72166598</v>
      </c>
      <c r="P740" s="17">
        <v>354684724.72166598</v>
      </c>
      <c r="Q740" s="47">
        <v>2.8863382477358602E-4</v>
      </c>
      <c r="R740" s="47">
        <v>3.1246679734225902E-4</v>
      </c>
      <c r="S740" s="47">
        <v>3.1246679734225902E-4</v>
      </c>
      <c r="T740" s="17">
        <v>8950.68</v>
      </c>
      <c r="U740" s="17">
        <v>8563.4</v>
      </c>
      <c r="V740" s="17">
        <v>7453.26</v>
      </c>
      <c r="W740" s="17">
        <v>7453.26</v>
      </c>
      <c r="X740" s="17">
        <v>2.5834690027244398</v>
      </c>
      <c r="Y740" s="17">
        <v>2.4716868950661302</v>
      </c>
      <c r="Z740" s="17">
        <v>2.3288962819591599</v>
      </c>
      <c r="AA740" s="17">
        <v>2.3288962819591599</v>
      </c>
      <c r="AB740" s="17">
        <v>16.597000000000001</v>
      </c>
      <c r="AC740" s="17">
        <v>36.548999999999999</v>
      </c>
      <c r="AD740" s="17">
        <v>38.427</v>
      </c>
      <c r="AE740" s="17">
        <v>41.018999999999998</v>
      </c>
      <c r="AF740" s="17">
        <v>36.923000000000002</v>
      </c>
      <c r="AG740" s="17">
        <v>41.018999999999998</v>
      </c>
      <c r="AH740" s="17"/>
      <c r="AI740" s="17"/>
      <c r="AJ740" s="17">
        <v>41.018999999999998</v>
      </c>
      <c r="AK740" s="17">
        <v>41.018999999999998</v>
      </c>
      <c r="AL740" s="17">
        <v>41.018999999999998</v>
      </c>
      <c r="AM740" s="48">
        <v>4</v>
      </c>
      <c r="AN740" s="48">
        <v>4</v>
      </c>
      <c r="AO740" s="48">
        <v>4</v>
      </c>
      <c r="AP740" s="48">
        <v>4</v>
      </c>
      <c r="AQ740" s="20" t="s">
        <v>850</v>
      </c>
      <c r="AR740" s="20" t="s">
        <v>850</v>
      </c>
      <c r="AS740" s="20" t="s">
        <v>850</v>
      </c>
      <c r="AT740" s="20"/>
      <c r="AU740" s="20"/>
    </row>
    <row r="741" spans="1:47" x14ac:dyDescent="0.25">
      <c r="A741" s="20" t="s">
        <v>563</v>
      </c>
      <c r="B741" s="20" t="s">
        <v>557</v>
      </c>
      <c r="C741" s="18">
        <v>55350</v>
      </c>
      <c r="D741" s="19" t="s">
        <v>9</v>
      </c>
      <c r="E741" s="18">
        <v>8528</v>
      </c>
      <c r="F741" s="17">
        <v>5581712.824</v>
      </c>
      <c r="G741" s="17">
        <v>4888072.6940000001</v>
      </c>
      <c r="H741" s="17">
        <v>5540242.2690000003</v>
      </c>
      <c r="I741" s="17">
        <v>6272816.6540000001</v>
      </c>
      <c r="J741" s="17">
        <v>5568838.54</v>
      </c>
      <c r="K741" s="17">
        <v>5807789.3393333303</v>
      </c>
      <c r="L741" s="17">
        <v>5807789.3393333303</v>
      </c>
      <c r="M741" s="17">
        <v>5807789.3393333303</v>
      </c>
      <c r="N741" s="17">
        <v>383971629.405999</v>
      </c>
      <c r="O741" s="17">
        <v>354684724.72166598</v>
      </c>
      <c r="P741" s="17">
        <v>354684724.72166598</v>
      </c>
      <c r="Q741" s="47">
        <v>1.5125568908093299E-2</v>
      </c>
      <c r="R741" s="47">
        <v>1.6374512163981399E-2</v>
      </c>
      <c r="S741" s="47">
        <v>1.6374512163981399E-2</v>
      </c>
      <c r="T741" s="17">
        <v>8950.68</v>
      </c>
      <c r="U741" s="17">
        <v>8563.4</v>
      </c>
      <c r="V741" s="17">
        <v>7453.26</v>
      </c>
      <c r="W741" s="17">
        <v>7453.26</v>
      </c>
      <c r="X741" s="17">
        <v>135.384127114292</v>
      </c>
      <c r="Y741" s="17">
        <v>129.526296787566</v>
      </c>
      <c r="Z741" s="17">
        <v>122.04349653131599</v>
      </c>
      <c r="AA741" s="17">
        <v>122.04349653131599</v>
      </c>
      <c r="AB741" s="17">
        <v>33.357999999999997</v>
      </c>
      <c r="AC741" s="17">
        <v>27.635999999999999</v>
      </c>
      <c r="AD741" s="17">
        <v>30.733000000000001</v>
      </c>
      <c r="AE741" s="17">
        <v>36.32</v>
      </c>
      <c r="AF741" s="17">
        <v>30.913</v>
      </c>
      <c r="AG741" s="17">
        <v>36.32</v>
      </c>
      <c r="AH741" s="17"/>
      <c r="AI741" s="17"/>
      <c r="AJ741" s="17">
        <v>36.32</v>
      </c>
      <c r="AK741" s="17">
        <v>36.32</v>
      </c>
      <c r="AL741" s="17">
        <v>36.32</v>
      </c>
      <c r="AM741" s="48">
        <v>36</v>
      </c>
      <c r="AN741" s="48">
        <v>36</v>
      </c>
      <c r="AO741" s="48">
        <v>36</v>
      </c>
      <c r="AP741" s="48">
        <v>36</v>
      </c>
      <c r="AQ741" s="20" t="s">
        <v>850</v>
      </c>
      <c r="AR741" s="20" t="s">
        <v>850</v>
      </c>
      <c r="AS741" s="20" t="s">
        <v>850</v>
      </c>
      <c r="AT741" s="20"/>
      <c r="AU741" s="20"/>
    </row>
    <row r="742" spans="1:47" x14ac:dyDescent="0.25">
      <c r="A742" s="20" t="s">
        <v>563</v>
      </c>
      <c r="B742" s="20" t="s">
        <v>557</v>
      </c>
      <c r="C742" s="18">
        <v>55350</v>
      </c>
      <c r="D742" s="19" t="s">
        <v>8</v>
      </c>
      <c r="E742" s="18">
        <v>8530</v>
      </c>
      <c r="F742" s="17">
        <v>5546236.2010000004</v>
      </c>
      <c r="G742" s="17">
        <v>4875744.9019999998</v>
      </c>
      <c r="H742" s="17">
        <v>5560574.7929999996</v>
      </c>
      <c r="I742" s="17">
        <v>6400381.29</v>
      </c>
      <c r="J742" s="17">
        <v>5562130.8799999999</v>
      </c>
      <c r="K742" s="17">
        <v>5841028.98766666</v>
      </c>
      <c r="L742" s="17">
        <v>5841028.98766666</v>
      </c>
      <c r="M742" s="17">
        <v>5841028.98766666</v>
      </c>
      <c r="N742" s="17">
        <v>383971629.405999</v>
      </c>
      <c r="O742" s="17">
        <v>354684724.72166598</v>
      </c>
      <c r="P742" s="17">
        <v>354684724.72166598</v>
      </c>
      <c r="Q742" s="47">
        <v>1.5212136888088999E-2</v>
      </c>
      <c r="R742" s="47">
        <v>1.6468228205345801E-2</v>
      </c>
      <c r="S742" s="47">
        <v>1.6468228205345801E-2</v>
      </c>
      <c r="T742" s="17">
        <v>8950.68</v>
      </c>
      <c r="U742" s="17">
        <v>8563.4</v>
      </c>
      <c r="V742" s="17">
        <v>7453.26</v>
      </c>
      <c r="W742" s="17">
        <v>7453.26</v>
      </c>
      <c r="X742" s="17">
        <v>136.15896940147999</v>
      </c>
      <c r="Y742" s="17">
        <v>130.26761302746101</v>
      </c>
      <c r="Z742" s="17">
        <v>122.74198655377501</v>
      </c>
      <c r="AA742" s="17">
        <v>122.74198655377501</v>
      </c>
      <c r="AB742" s="17">
        <v>29.634</v>
      </c>
      <c r="AC742" s="17">
        <v>27.116</v>
      </c>
      <c r="AD742" s="17">
        <v>30.024000000000001</v>
      </c>
      <c r="AE742" s="17">
        <v>37.582999999999998</v>
      </c>
      <c r="AF742" s="17">
        <v>33.533000000000001</v>
      </c>
      <c r="AG742" s="17">
        <v>37.582999999999998</v>
      </c>
      <c r="AH742" s="17"/>
      <c r="AI742" s="17"/>
      <c r="AJ742" s="17">
        <v>37.582999999999998</v>
      </c>
      <c r="AK742" s="17">
        <v>37.582999999999998</v>
      </c>
      <c r="AL742" s="17">
        <v>37.582999999999998</v>
      </c>
      <c r="AM742" s="48">
        <v>38</v>
      </c>
      <c r="AN742" s="48">
        <v>38</v>
      </c>
      <c r="AO742" s="48">
        <v>38</v>
      </c>
      <c r="AP742" s="48">
        <v>38</v>
      </c>
      <c r="AQ742" s="20" t="s">
        <v>850</v>
      </c>
      <c r="AR742" s="20" t="s">
        <v>850</v>
      </c>
      <c r="AS742" s="20" t="s">
        <v>850</v>
      </c>
      <c r="AT742" s="20"/>
      <c r="AU742" s="20"/>
    </row>
    <row r="743" spans="1:47" x14ac:dyDescent="0.25">
      <c r="A743" s="20" t="s">
        <v>565</v>
      </c>
      <c r="B743" s="20" t="s">
        <v>557</v>
      </c>
      <c r="C743" s="18">
        <v>2847</v>
      </c>
      <c r="D743" s="19" t="s">
        <v>95</v>
      </c>
      <c r="E743" s="18">
        <v>1928</v>
      </c>
      <c r="F743" s="17">
        <v>170921.3</v>
      </c>
      <c r="G743" s="17">
        <v>305916.5</v>
      </c>
      <c r="H743" s="17">
        <v>283153.59999999998</v>
      </c>
      <c r="I743" s="17">
        <v>440439.5</v>
      </c>
      <c r="J743" s="17">
        <v>241949.9</v>
      </c>
      <c r="K743" s="17">
        <v>343169.866666666</v>
      </c>
      <c r="L743" s="17">
        <v>343169.866666666</v>
      </c>
      <c r="M743" s="17">
        <v>343169.866666666</v>
      </c>
      <c r="N743" s="17">
        <v>383971629.405999</v>
      </c>
      <c r="O743" s="17">
        <v>354684724.72166598</v>
      </c>
      <c r="P743" s="17">
        <v>354684724.72166598</v>
      </c>
      <c r="Q743" s="47">
        <v>8.93737558677308E-4</v>
      </c>
      <c r="R743" s="47">
        <v>9.6753494793429197E-4</v>
      </c>
      <c r="S743" s="47">
        <v>9.6753494793429197E-4</v>
      </c>
      <c r="T743" s="17">
        <v>8950.68</v>
      </c>
      <c r="U743" s="17">
        <v>8563.4</v>
      </c>
      <c r="V743" s="17">
        <v>7453.26</v>
      </c>
      <c r="W743" s="17">
        <v>7453.26</v>
      </c>
      <c r="X743" s="17">
        <v>7.9995588917018097</v>
      </c>
      <c r="Y743" s="17">
        <v>7.65343220997726</v>
      </c>
      <c r="Z743" s="17">
        <v>7.2112895260407397</v>
      </c>
      <c r="AA743" s="17">
        <v>7.2112895260407397</v>
      </c>
      <c r="AB743" s="17">
        <v>19.573</v>
      </c>
      <c r="AC743" s="17">
        <v>14.064</v>
      </c>
      <c r="AD743" s="17">
        <v>15.553000000000001</v>
      </c>
      <c r="AE743" s="17">
        <v>29.907</v>
      </c>
      <c r="AF743" s="17">
        <v>11.183999999999999</v>
      </c>
      <c r="AG743" s="17">
        <v>29.907</v>
      </c>
      <c r="AH743" s="17"/>
      <c r="AI743" s="17"/>
      <c r="AJ743" s="17">
        <v>29.907</v>
      </c>
      <c r="AK743" s="17">
        <v>29.907</v>
      </c>
      <c r="AL743" s="17">
        <v>29.907</v>
      </c>
      <c r="AM743" s="48">
        <v>12</v>
      </c>
      <c r="AN743" s="48">
        <v>12</v>
      </c>
      <c r="AO743" s="48">
        <v>11</v>
      </c>
      <c r="AP743" s="48">
        <v>11</v>
      </c>
      <c r="AQ743" s="20" t="s">
        <v>850</v>
      </c>
      <c r="AR743" s="20" t="s">
        <v>850</v>
      </c>
      <c r="AS743" s="20" t="s">
        <v>850</v>
      </c>
      <c r="AT743" s="20"/>
      <c r="AU743" s="20"/>
    </row>
    <row r="744" spans="1:47" x14ac:dyDescent="0.25">
      <c r="A744" s="20" t="s">
        <v>565</v>
      </c>
      <c r="B744" s="20" t="s">
        <v>557</v>
      </c>
      <c r="C744" s="18">
        <v>2847</v>
      </c>
      <c r="D744" s="19" t="s">
        <v>96</v>
      </c>
      <c r="E744" s="18">
        <v>1929</v>
      </c>
      <c r="F744" s="17">
        <v>148633.29999999999</v>
      </c>
      <c r="G744" s="17">
        <v>365463.3</v>
      </c>
      <c r="H744" s="17">
        <v>310508.59999999998</v>
      </c>
      <c r="I744" s="17">
        <v>430620.7</v>
      </c>
      <c r="J744" s="17">
        <v>231536.6</v>
      </c>
      <c r="K744" s="17">
        <v>368864.2</v>
      </c>
      <c r="L744" s="17">
        <v>368864.2</v>
      </c>
      <c r="M744" s="17">
        <v>368864.2</v>
      </c>
      <c r="N744" s="17">
        <v>383971629.405999</v>
      </c>
      <c r="O744" s="17">
        <v>354684724.72166598</v>
      </c>
      <c r="P744" s="17">
        <v>354684724.72166598</v>
      </c>
      <c r="Q744" s="47">
        <v>9.6065482903158396E-4</v>
      </c>
      <c r="R744" s="47">
        <v>1.03997768804241E-3</v>
      </c>
      <c r="S744" s="47">
        <v>1.03997768804241E-3</v>
      </c>
      <c r="T744" s="17">
        <v>8950.68</v>
      </c>
      <c r="U744" s="17">
        <v>8563.4</v>
      </c>
      <c r="V744" s="17">
        <v>7453.26</v>
      </c>
      <c r="W744" s="17">
        <v>7453.26</v>
      </c>
      <c r="X744" s="17">
        <v>8.5985139651164193</v>
      </c>
      <c r="Y744" s="17">
        <v>8.2264715629290706</v>
      </c>
      <c r="Z744" s="17">
        <v>7.7512241031790197</v>
      </c>
      <c r="AA744" s="17">
        <v>7.7512241031790197</v>
      </c>
      <c r="AB744" s="17">
        <v>15.215</v>
      </c>
      <c r="AC744" s="17">
        <v>15.722</v>
      </c>
      <c r="AD744" s="17">
        <v>18.475999999999999</v>
      </c>
      <c r="AE744" s="17">
        <v>31.073</v>
      </c>
      <c r="AF744" s="17">
        <v>11.439</v>
      </c>
      <c r="AG744" s="17">
        <v>31.073</v>
      </c>
      <c r="AH744" s="17"/>
      <c r="AI744" s="17"/>
      <c r="AJ744" s="17">
        <v>31.073</v>
      </c>
      <c r="AK744" s="17">
        <v>31.073</v>
      </c>
      <c r="AL744" s="17">
        <v>31.073</v>
      </c>
      <c r="AM744" s="48">
        <v>13</v>
      </c>
      <c r="AN744" s="48">
        <v>13</v>
      </c>
      <c r="AO744" s="48">
        <v>12</v>
      </c>
      <c r="AP744" s="48">
        <v>12</v>
      </c>
      <c r="AQ744" s="20" t="s">
        <v>850</v>
      </c>
      <c r="AR744" s="20" t="s">
        <v>850</v>
      </c>
      <c r="AS744" s="20" t="s">
        <v>850</v>
      </c>
      <c r="AT744" s="20"/>
      <c r="AU744" s="20"/>
    </row>
    <row r="745" spans="1:47" x14ac:dyDescent="0.25">
      <c r="A745" s="20" t="s">
        <v>565</v>
      </c>
      <c r="B745" s="20" t="s">
        <v>557</v>
      </c>
      <c r="C745" s="18">
        <v>2847</v>
      </c>
      <c r="D745" s="19" t="s">
        <v>97</v>
      </c>
      <c r="E745" s="18">
        <v>1930</v>
      </c>
      <c r="F745" s="17">
        <v>173335.6</v>
      </c>
      <c r="G745" s="17">
        <v>429173.6</v>
      </c>
      <c r="H745" s="17">
        <v>1128720.3999999999</v>
      </c>
      <c r="I745" s="17">
        <v>1213009.1000000001</v>
      </c>
      <c r="J745" s="17">
        <v>701751.4</v>
      </c>
      <c r="K745" s="17">
        <v>1014493.63333333</v>
      </c>
      <c r="L745" s="17">
        <v>1014493.63333333</v>
      </c>
      <c r="M745" s="17">
        <v>1014493.63333333</v>
      </c>
      <c r="N745" s="17">
        <v>383971629.405999</v>
      </c>
      <c r="O745" s="17">
        <v>354684724.72166598</v>
      </c>
      <c r="P745" s="17">
        <v>354684724.72166598</v>
      </c>
      <c r="Q745" s="47">
        <v>2.64210570687929E-3</v>
      </c>
      <c r="R745" s="47">
        <v>2.8602687474895902E-3</v>
      </c>
      <c r="S745" s="47">
        <v>2.8602687474895902E-3</v>
      </c>
      <c r="T745" s="17">
        <v>8950.68</v>
      </c>
      <c r="U745" s="17">
        <v>8563.4</v>
      </c>
      <c r="V745" s="17">
        <v>7453.26</v>
      </c>
      <c r="W745" s="17">
        <v>7453.26</v>
      </c>
      <c r="X745" s="17">
        <v>23.6486427084503</v>
      </c>
      <c r="Y745" s="17">
        <v>22.625408010290101</v>
      </c>
      <c r="Z745" s="17">
        <v>21.318326644914201</v>
      </c>
      <c r="AA745" s="17">
        <v>21.318326644914201</v>
      </c>
      <c r="AB745" s="17">
        <v>4.4710000000000001</v>
      </c>
      <c r="AC745" s="17">
        <v>12.425000000000001</v>
      </c>
      <c r="AD745" s="17">
        <v>36.829000000000001</v>
      </c>
      <c r="AE745" s="17">
        <v>43.911999999999999</v>
      </c>
      <c r="AF745" s="17">
        <v>25.905000000000001</v>
      </c>
      <c r="AG745" s="17">
        <v>43.911999999999999</v>
      </c>
      <c r="AH745" s="17"/>
      <c r="AI745" s="17"/>
      <c r="AJ745" s="17">
        <v>43.911999999999999</v>
      </c>
      <c r="AK745" s="17">
        <v>43.911999999999999</v>
      </c>
      <c r="AL745" s="17">
        <v>43.911999999999999</v>
      </c>
      <c r="AM745" s="48">
        <v>36</v>
      </c>
      <c r="AN745" s="48">
        <v>35</v>
      </c>
      <c r="AO745" s="48">
        <v>34</v>
      </c>
      <c r="AP745" s="48">
        <v>34</v>
      </c>
      <c r="AQ745" s="20" t="s">
        <v>850</v>
      </c>
      <c r="AR745" s="20" t="s">
        <v>850</v>
      </c>
      <c r="AS745" s="20" t="s">
        <v>850</v>
      </c>
      <c r="AT745" s="20"/>
      <c r="AU745" s="20"/>
    </row>
    <row r="746" spans="1:47" x14ac:dyDescent="0.25">
      <c r="A746" s="20" t="s">
        <v>566</v>
      </c>
      <c r="B746" s="20" t="s">
        <v>557</v>
      </c>
      <c r="C746" s="18">
        <v>55701</v>
      </c>
      <c r="D746" s="19" t="s">
        <v>7</v>
      </c>
      <c r="E746" s="18">
        <v>8962</v>
      </c>
      <c r="F746" s="17">
        <v>4077823.7110000001</v>
      </c>
      <c r="G746" s="17">
        <v>6809006.3789999997</v>
      </c>
      <c r="H746" s="17">
        <v>6143312.6950000003</v>
      </c>
      <c r="I746" s="17">
        <v>6530503</v>
      </c>
      <c r="J746" s="17">
        <v>5430667.8039999995</v>
      </c>
      <c r="K746" s="17">
        <v>6494274.0246666605</v>
      </c>
      <c r="L746" s="17">
        <v>6494274.0246666605</v>
      </c>
      <c r="M746" s="17">
        <v>6494274.0246666605</v>
      </c>
      <c r="N746" s="17">
        <v>383971629.405999</v>
      </c>
      <c r="O746" s="17">
        <v>354684724.72166598</v>
      </c>
      <c r="P746" s="17">
        <v>354684724.72166598</v>
      </c>
      <c r="Q746" s="47">
        <v>1.6913421532505499E-2</v>
      </c>
      <c r="R746" s="47">
        <v>1.830999073829E-2</v>
      </c>
      <c r="S746" s="47">
        <v>1.830999073829E-2</v>
      </c>
      <c r="T746" s="17">
        <v>8950.68</v>
      </c>
      <c r="U746" s="17">
        <v>8563.4</v>
      </c>
      <c r="V746" s="17">
        <v>7453.26</v>
      </c>
      <c r="W746" s="17">
        <v>7453.26</v>
      </c>
      <c r="X746" s="17">
        <v>151.386623842566</v>
      </c>
      <c r="Y746" s="17">
        <v>144.83639395145701</v>
      </c>
      <c r="Z746" s="17">
        <v>136.46912157006699</v>
      </c>
      <c r="AA746" s="17">
        <v>136.46912157006699</v>
      </c>
      <c r="AB746" s="17">
        <v>23.763000000000002</v>
      </c>
      <c r="AC746" s="17">
        <v>33.521000000000001</v>
      </c>
      <c r="AD746" s="17">
        <v>32.082999999999998</v>
      </c>
      <c r="AE746" s="17">
        <v>33.872999999999998</v>
      </c>
      <c r="AF746" s="17">
        <v>28.353000000000002</v>
      </c>
      <c r="AG746" s="17">
        <v>33.872999999999998</v>
      </c>
      <c r="AH746" s="17"/>
      <c r="AI746" s="17"/>
      <c r="AJ746" s="17">
        <v>33.872999999999998</v>
      </c>
      <c r="AK746" s="17">
        <v>33.872999999999998</v>
      </c>
      <c r="AL746" s="17">
        <v>33.872999999999998</v>
      </c>
      <c r="AM746" s="48">
        <v>34</v>
      </c>
      <c r="AN746" s="48">
        <v>34</v>
      </c>
      <c r="AO746" s="48">
        <v>34</v>
      </c>
      <c r="AP746" s="48">
        <v>34</v>
      </c>
      <c r="AQ746" s="20" t="s">
        <v>850</v>
      </c>
      <c r="AR746" s="20" t="s">
        <v>850</v>
      </c>
      <c r="AS746" s="20" t="s">
        <v>850</v>
      </c>
      <c r="AT746" s="20"/>
      <c r="AU746" s="20"/>
    </row>
    <row r="747" spans="1:47" x14ac:dyDescent="0.25">
      <c r="A747" s="20" t="s">
        <v>566</v>
      </c>
      <c r="B747" s="20" t="s">
        <v>557</v>
      </c>
      <c r="C747" s="18">
        <v>55701</v>
      </c>
      <c r="D747" s="19" t="s">
        <v>6</v>
      </c>
      <c r="E747" s="18">
        <v>8964</v>
      </c>
      <c r="F747" s="17">
        <v>3874899.0040000002</v>
      </c>
      <c r="G747" s="17">
        <v>6347260.665</v>
      </c>
      <c r="H747" s="17">
        <v>6153882.2949999999</v>
      </c>
      <c r="I747" s="17">
        <v>5532271.0379999997</v>
      </c>
      <c r="J747" s="17">
        <v>5130505.8789999997</v>
      </c>
      <c r="K747" s="17">
        <v>6011137.9993333304</v>
      </c>
      <c r="L747" s="17">
        <v>6011137.9993333304</v>
      </c>
      <c r="M747" s="17">
        <v>6011137.9993333304</v>
      </c>
      <c r="N747" s="17">
        <v>383971629.405999</v>
      </c>
      <c r="O747" s="17">
        <v>354684724.72166598</v>
      </c>
      <c r="P747" s="17">
        <v>354684724.72166598</v>
      </c>
      <c r="Q747" s="47">
        <v>1.5655161837431798E-2</v>
      </c>
      <c r="R747" s="47">
        <v>1.6947834457913199E-2</v>
      </c>
      <c r="S747" s="47">
        <v>1.6947834457913199E-2</v>
      </c>
      <c r="T747" s="17">
        <v>8950.68</v>
      </c>
      <c r="U747" s="17">
        <v>8563.4</v>
      </c>
      <c r="V747" s="17">
        <v>7453.26</v>
      </c>
      <c r="W747" s="17">
        <v>7453.26</v>
      </c>
      <c r="X747" s="17">
        <v>140.12434395506401</v>
      </c>
      <c r="Y747" s="17">
        <v>134.06141287866299</v>
      </c>
      <c r="Z747" s="17">
        <v>126.31661665178601</v>
      </c>
      <c r="AA747" s="17">
        <v>126.31661665178601</v>
      </c>
      <c r="AB747" s="17">
        <v>22.690999999999999</v>
      </c>
      <c r="AC747" s="17">
        <v>31.698</v>
      </c>
      <c r="AD747" s="17">
        <v>34.125999999999998</v>
      </c>
      <c r="AE747" s="17">
        <v>33.576999999999998</v>
      </c>
      <c r="AF747" s="17">
        <v>27.332999999999998</v>
      </c>
      <c r="AG747" s="17">
        <v>34.125999999999998</v>
      </c>
      <c r="AH747" s="17"/>
      <c r="AI747" s="17"/>
      <c r="AJ747" s="17">
        <v>34.125999999999998</v>
      </c>
      <c r="AK747" s="17">
        <v>34.125999999999998</v>
      </c>
      <c r="AL747" s="17">
        <v>34.125999999999998</v>
      </c>
      <c r="AM747" s="48">
        <v>34</v>
      </c>
      <c r="AN747" s="48">
        <v>34</v>
      </c>
      <c r="AO747" s="48">
        <v>34</v>
      </c>
      <c r="AP747" s="48">
        <v>34</v>
      </c>
      <c r="AQ747" s="20" t="s">
        <v>850</v>
      </c>
      <c r="AR747" s="20" t="s">
        <v>850</v>
      </c>
      <c r="AS747" s="20" t="s">
        <v>850</v>
      </c>
      <c r="AT747" s="20"/>
      <c r="AU747" s="20"/>
    </row>
    <row r="748" spans="1:47" x14ac:dyDescent="0.25">
      <c r="A748" s="20" t="s">
        <v>567</v>
      </c>
      <c r="B748" s="20" t="s">
        <v>557</v>
      </c>
      <c r="C748" s="18">
        <v>8102</v>
      </c>
      <c r="D748" s="19" t="s">
        <v>95</v>
      </c>
      <c r="E748" s="18">
        <v>3461</v>
      </c>
      <c r="F748" s="17">
        <v>34470987.869000003</v>
      </c>
      <c r="G748" s="17">
        <v>30036901.886999998</v>
      </c>
      <c r="H748" s="17">
        <v>29201234.436000001</v>
      </c>
      <c r="I748" s="17">
        <v>29198215.035</v>
      </c>
      <c r="J748" s="17">
        <v>38079177.431999996</v>
      </c>
      <c r="K748" s="17">
        <v>34195689.062666602</v>
      </c>
      <c r="L748" s="17">
        <v>34195689.062666602</v>
      </c>
      <c r="M748" s="17">
        <v>34195689.062666602</v>
      </c>
      <c r="N748" s="17">
        <v>383971629.405999</v>
      </c>
      <c r="O748" s="17">
        <v>354684724.72166598</v>
      </c>
      <c r="P748" s="17">
        <v>354684724.72166598</v>
      </c>
      <c r="Q748" s="47">
        <v>8.9057853351215105E-2</v>
      </c>
      <c r="R748" s="47">
        <v>9.6411507683341002E-2</v>
      </c>
      <c r="S748" s="47">
        <v>9.6411507683341002E-2</v>
      </c>
      <c r="T748" s="17">
        <v>8950.68</v>
      </c>
      <c r="U748" s="17">
        <v>8563.4</v>
      </c>
      <c r="V748" s="17">
        <v>7453.26</v>
      </c>
      <c r="W748" s="17">
        <v>7453.26</v>
      </c>
      <c r="X748" s="17">
        <v>797.12834683365395</v>
      </c>
      <c r="Y748" s="17">
        <v>762.63802138779499</v>
      </c>
      <c r="Z748" s="17">
        <v>718.58003375593796</v>
      </c>
      <c r="AA748" s="17">
        <v>718.58003375593796</v>
      </c>
      <c r="AB748" s="17">
        <v>1806.172</v>
      </c>
      <c r="AC748" s="17">
        <v>1477.847</v>
      </c>
      <c r="AD748" s="17">
        <v>1539.971</v>
      </c>
      <c r="AE748" s="17">
        <v>1682.1659999999999</v>
      </c>
      <c r="AF748" s="17">
        <v>2312.3449999999998</v>
      </c>
      <c r="AG748" s="17">
        <v>2312.3449999999998</v>
      </c>
      <c r="AH748" s="17">
        <v>1523.16709728</v>
      </c>
      <c r="AI748" s="17">
        <v>1523.16709728</v>
      </c>
      <c r="AJ748" s="17">
        <v>2312.3449999999998</v>
      </c>
      <c r="AK748" s="17">
        <v>1523.16709728</v>
      </c>
      <c r="AL748" s="17">
        <v>1523.16709728</v>
      </c>
      <c r="AM748" s="48">
        <v>1223</v>
      </c>
      <c r="AN748" s="48">
        <v>1163</v>
      </c>
      <c r="AO748" s="48">
        <v>1143</v>
      </c>
      <c r="AP748" s="48">
        <v>1143</v>
      </c>
      <c r="AQ748" s="20" t="s">
        <v>850</v>
      </c>
      <c r="AR748" s="20" t="s">
        <v>850</v>
      </c>
      <c r="AS748" s="20" t="s">
        <v>850</v>
      </c>
      <c r="AT748" s="20"/>
      <c r="AU748" s="20"/>
    </row>
    <row r="749" spans="1:47" x14ac:dyDescent="0.25">
      <c r="A749" s="20" t="s">
        <v>567</v>
      </c>
      <c r="B749" s="20" t="s">
        <v>557</v>
      </c>
      <c r="C749" s="18">
        <v>8102</v>
      </c>
      <c r="D749" s="19" t="s">
        <v>96</v>
      </c>
      <c r="E749" s="18">
        <v>3462</v>
      </c>
      <c r="F749" s="17">
        <v>27576993.618999999</v>
      </c>
      <c r="G749" s="17">
        <v>33041547.780999999</v>
      </c>
      <c r="H749" s="17">
        <v>29609533.690000001</v>
      </c>
      <c r="I749" s="17">
        <v>28207885.259</v>
      </c>
      <c r="J749" s="17">
        <v>25256831.818999998</v>
      </c>
      <c r="K749" s="17">
        <v>30286322.243333299</v>
      </c>
      <c r="L749" s="17">
        <v>30286322.243333299</v>
      </c>
      <c r="M749" s="17">
        <v>30286322.243333299</v>
      </c>
      <c r="N749" s="17">
        <v>383971629.405999</v>
      </c>
      <c r="O749" s="17">
        <v>354684724.72166598</v>
      </c>
      <c r="P749" s="17">
        <v>354684724.72166598</v>
      </c>
      <c r="Q749" s="47">
        <v>7.8876458373203104E-2</v>
      </c>
      <c r="R749" s="47">
        <v>8.5389418072909798E-2</v>
      </c>
      <c r="S749" s="47">
        <v>8.5389418072909798E-2</v>
      </c>
      <c r="T749" s="17">
        <v>8950.68</v>
      </c>
      <c r="U749" s="17">
        <v>8563.4</v>
      </c>
      <c r="V749" s="17">
        <v>7453.26</v>
      </c>
      <c r="W749" s="17">
        <v>7453.26</v>
      </c>
      <c r="X749" s="17">
        <v>705.99793843186103</v>
      </c>
      <c r="Y749" s="17">
        <v>675.45066363308695</v>
      </c>
      <c r="Z749" s="17">
        <v>636.42953414609497</v>
      </c>
      <c r="AA749" s="17">
        <v>636.42953414609497</v>
      </c>
      <c r="AB749" s="17">
        <v>1452.3889999999999</v>
      </c>
      <c r="AC749" s="17">
        <v>1708.1690000000001</v>
      </c>
      <c r="AD749" s="17">
        <v>1592.9970000000001</v>
      </c>
      <c r="AE749" s="17">
        <v>1491.614</v>
      </c>
      <c r="AF749" s="17">
        <v>1351.3979999999999</v>
      </c>
      <c r="AG749" s="17">
        <v>1708.1690000000001</v>
      </c>
      <c r="AH749" s="17">
        <v>1321.6619112400001</v>
      </c>
      <c r="AI749" s="17">
        <v>1321.6619112400001</v>
      </c>
      <c r="AJ749" s="17">
        <v>1708.1690000000001</v>
      </c>
      <c r="AK749" s="17">
        <v>1321.6619112400001</v>
      </c>
      <c r="AL749" s="17">
        <v>1321.6619112400001</v>
      </c>
      <c r="AM749" s="48">
        <v>1083</v>
      </c>
      <c r="AN749" s="48">
        <v>1030</v>
      </c>
      <c r="AO749" s="48">
        <v>1012</v>
      </c>
      <c r="AP749" s="48">
        <v>1012</v>
      </c>
      <c r="AQ749" s="20" t="s">
        <v>850</v>
      </c>
      <c r="AR749" s="20" t="s">
        <v>850</v>
      </c>
      <c r="AS749" s="20" t="s">
        <v>850</v>
      </c>
      <c r="AT749" s="20"/>
      <c r="AU749" s="20"/>
    </row>
    <row r="750" spans="1:47" x14ac:dyDescent="0.25">
      <c r="A750" s="20" t="s">
        <v>568</v>
      </c>
      <c r="B750" s="20" t="s">
        <v>557</v>
      </c>
      <c r="C750" s="18">
        <v>55228</v>
      </c>
      <c r="D750" s="19" t="s">
        <v>298</v>
      </c>
      <c r="E750" s="18">
        <v>4212</v>
      </c>
      <c r="F750" s="17">
        <v>63791.7</v>
      </c>
      <c r="G750" s="17">
        <v>158717.6</v>
      </c>
      <c r="H750" s="17">
        <v>225919.7</v>
      </c>
      <c r="I750" s="17">
        <v>93977.3</v>
      </c>
      <c r="J750" s="17">
        <v>44605.9</v>
      </c>
      <c r="K750" s="17">
        <v>159538.20000000001</v>
      </c>
      <c r="L750" s="17">
        <v>159538.20000000001</v>
      </c>
      <c r="M750" s="17">
        <v>159538.20000000001</v>
      </c>
      <c r="N750" s="17">
        <v>383971629.405999</v>
      </c>
      <c r="O750" s="17">
        <v>354684724.72166598</v>
      </c>
      <c r="P750" s="17">
        <v>354684724.72166598</v>
      </c>
      <c r="Q750" s="47">
        <v>4.1549475998214701E-4</v>
      </c>
      <c r="R750" s="47">
        <v>4.4980284991183401E-4</v>
      </c>
      <c r="S750" s="47">
        <v>4.4980284991183401E-4</v>
      </c>
      <c r="T750" s="17">
        <v>8950.68</v>
      </c>
      <c r="U750" s="17">
        <v>8563.4</v>
      </c>
      <c r="V750" s="17">
        <v>7453.26</v>
      </c>
      <c r="W750" s="17">
        <v>7453.26</v>
      </c>
      <c r="X750" s="17">
        <v>3.7189606382770002</v>
      </c>
      <c r="Y750" s="17">
        <v>3.5580478276311198</v>
      </c>
      <c r="Z750" s="17">
        <v>3.3524975891338702</v>
      </c>
      <c r="AA750" s="17">
        <v>3.3524975891338702</v>
      </c>
      <c r="AB750" s="17">
        <v>2.677</v>
      </c>
      <c r="AC750" s="17">
        <v>8.1159999999999997</v>
      </c>
      <c r="AD750" s="17">
        <v>10.173</v>
      </c>
      <c r="AE750" s="17">
        <v>4.157</v>
      </c>
      <c r="AF750" s="17">
        <v>1.972</v>
      </c>
      <c r="AG750" s="17">
        <v>10.173</v>
      </c>
      <c r="AH750" s="17"/>
      <c r="AI750" s="17"/>
      <c r="AJ750" s="17">
        <v>10.173</v>
      </c>
      <c r="AK750" s="17">
        <v>10.173</v>
      </c>
      <c r="AL750" s="17">
        <v>10.173</v>
      </c>
      <c r="AM750" s="48">
        <v>6</v>
      </c>
      <c r="AN750" s="48">
        <v>5</v>
      </c>
      <c r="AO750" s="48">
        <v>5</v>
      </c>
      <c r="AP750" s="48">
        <v>5</v>
      </c>
      <c r="AQ750" s="20" t="s">
        <v>850</v>
      </c>
      <c r="AR750" s="20" t="s">
        <v>850</v>
      </c>
      <c r="AS750" s="20" t="s">
        <v>850</v>
      </c>
      <c r="AT750" s="20"/>
      <c r="AU750" s="20"/>
    </row>
    <row r="751" spans="1:47" x14ac:dyDescent="0.25">
      <c r="A751" s="20" t="s">
        <v>568</v>
      </c>
      <c r="B751" s="20" t="s">
        <v>557</v>
      </c>
      <c r="C751" s="18">
        <v>55228</v>
      </c>
      <c r="D751" s="19" t="s">
        <v>299</v>
      </c>
      <c r="E751" s="18">
        <v>4213</v>
      </c>
      <c r="F751" s="17">
        <v>74486.3</v>
      </c>
      <c r="G751" s="17">
        <v>160420.5</v>
      </c>
      <c r="H751" s="17">
        <v>193237.5</v>
      </c>
      <c r="I751" s="17">
        <v>76297.600000000006</v>
      </c>
      <c r="J751" s="17">
        <v>56383.9</v>
      </c>
      <c r="K751" s="17">
        <v>143318.53333333301</v>
      </c>
      <c r="L751" s="17">
        <v>143318.53333333301</v>
      </c>
      <c r="M751" s="17">
        <v>143318.53333333301</v>
      </c>
      <c r="N751" s="17">
        <v>383971629.405999</v>
      </c>
      <c r="O751" s="17">
        <v>354684724.72166598</v>
      </c>
      <c r="P751" s="17">
        <v>354684724.72166598</v>
      </c>
      <c r="Q751" s="47">
        <v>3.73252923803369E-4</v>
      </c>
      <c r="R751" s="47">
        <v>4.0407303541419801E-4</v>
      </c>
      <c r="S751" s="47">
        <v>4.0407303541419801E-4</v>
      </c>
      <c r="T751" s="17">
        <v>8950.68</v>
      </c>
      <c r="U751" s="17">
        <v>8563.4</v>
      </c>
      <c r="V751" s="17">
        <v>7453.26</v>
      </c>
      <c r="W751" s="17">
        <v>7453.26</v>
      </c>
      <c r="X751" s="17">
        <v>3.34086748002834</v>
      </c>
      <c r="Y751" s="17">
        <v>3.19631408769777</v>
      </c>
      <c r="Z751" s="17">
        <v>3.0116613919312298</v>
      </c>
      <c r="AA751" s="17">
        <v>3.0116613919312298</v>
      </c>
      <c r="AB751" s="17">
        <v>3.1179999999999999</v>
      </c>
      <c r="AC751" s="17">
        <v>8.2159999999999993</v>
      </c>
      <c r="AD751" s="17">
        <v>8.8179999999999996</v>
      </c>
      <c r="AE751" s="17">
        <v>3.4119999999999999</v>
      </c>
      <c r="AF751" s="17">
        <v>2.5230000000000001</v>
      </c>
      <c r="AG751" s="17">
        <v>8.8179999999999996</v>
      </c>
      <c r="AH751" s="17"/>
      <c r="AI751" s="17"/>
      <c r="AJ751" s="17">
        <v>8.8179999999999996</v>
      </c>
      <c r="AK751" s="17">
        <v>8.8179999999999996</v>
      </c>
      <c r="AL751" s="17">
        <v>8.8179999999999996</v>
      </c>
      <c r="AM751" s="48">
        <v>5</v>
      </c>
      <c r="AN751" s="48">
        <v>5</v>
      </c>
      <c r="AO751" s="48">
        <v>5</v>
      </c>
      <c r="AP751" s="48">
        <v>5</v>
      </c>
      <c r="AQ751" s="20" t="s">
        <v>850</v>
      </c>
      <c r="AR751" s="20" t="s">
        <v>850</v>
      </c>
      <c r="AS751" s="20" t="s">
        <v>850</v>
      </c>
      <c r="AT751" s="20"/>
      <c r="AU751" s="20"/>
    </row>
    <row r="752" spans="1:47" x14ac:dyDescent="0.25">
      <c r="A752" s="20" t="s">
        <v>568</v>
      </c>
      <c r="B752" s="20" t="s">
        <v>557</v>
      </c>
      <c r="C752" s="18">
        <v>55228</v>
      </c>
      <c r="D752" s="19" t="s">
        <v>300</v>
      </c>
      <c r="E752" s="18">
        <v>4214</v>
      </c>
      <c r="F752" s="17">
        <v>76083.899999999994</v>
      </c>
      <c r="G752" s="17">
        <v>151537.20000000001</v>
      </c>
      <c r="H752" s="17">
        <v>195489.6</v>
      </c>
      <c r="I752" s="17">
        <v>70813.899999999994</v>
      </c>
      <c r="J752" s="17">
        <v>51630.1</v>
      </c>
      <c r="K752" s="17">
        <v>141036.9</v>
      </c>
      <c r="L752" s="17">
        <v>141036.9</v>
      </c>
      <c r="M752" s="17">
        <v>141036.9</v>
      </c>
      <c r="N752" s="17">
        <v>383971629.405999</v>
      </c>
      <c r="O752" s="17">
        <v>354684724.72166598</v>
      </c>
      <c r="P752" s="17">
        <v>354684724.72166598</v>
      </c>
      <c r="Q752" s="47">
        <v>3.6731073131153599E-4</v>
      </c>
      <c r="R752" s="47">
        <v>3.9764018625464202E-4</v>
      </c>
      <c r="S752" s="47">
        <v>3.9764018625464202E-4</v>
      </c>
      <c r="T752" s="17">
        <v>8950.68</v>
      </c>
      <c r="U752" s="17">
        <v>8563.4</v>
      </c>
      <c r="V752" s="17">
        <v>7453.26</v>
      </c>
      <c r="W752" s="17">
        <v>7453.26</v>
      </c>
      <c r="X752" s="17">
        <v>3.28768081653554</v>
      </c>
      <c r="Y752" s="17">
        <v>3.1454287165132002</v>
      </c>
      <c r="Z752" s="17">
        <v>2.9637156946042702</v>
      </c>
      <c r="AA752" s="17">
        <v>2.9637156946042702</v>
      </c>
      <c r="AB752" s="17">
        <v>3.1840000000000002</v>
      </c>
      <c r="AC752" s="17">
        <v>7.57</v>
      </c>
      <c r="AD752" s="17">
        <v>9.702</v>
      </c>
      <c r="AE752" s="17">
        <v>3.1349999999999998</v>
      </c>
      <c r="AF752" s="17">
        <v>2.2879999999999998</v>
      </c>
      <c r="AG752" s="17">
        <v>9.702</v>
      </c>
      <c r="AH752" s="17"/>
      <c r="AI752" s="17"/>
      <c r="AJ752" s="17">
        <v>9.702</v>
      </c>
      <c r="AK752" s="17">
        <v>9.702</v>
      </c>
      <c r="AL752" s="17">
        <v>9.702</v>
      </c>
      <c r="AM752" s="48">
        <v>5</v>
      </c>
      <c r="AN752" s="48">
        <v>5</v>
      </c>
      <c r="AO752" s="48">
        <v>5</v>
      </c>
      <c r="AP752" s="48">
        <v>5</v>
      </c>
      <c r="AQ752" s="20" t="s">
        <v>850</v>
      </c>
      <c r="AR752" s="20" t="s">
        <v>850</v>
      </c>
      <c r="AS752" s="20" t="s">
        <v>850</v>
      </c>
      <c r="AT752" s="20"/>
      <c r="AU752" s="20"/>
    </row>
    <row r="753" spans="1:47" x14ac:dyDescent="0.25">
      <c r="A753" s="20" t="s">
        <v>568</v>
      </c>
      <c r="B753" s="20" t="s">
        <v>557</v>
      </c>
      <c r="C753" s="18">
        <v>55228</v>
      </c>
      <c r="D753" s="19" t="s">
        <v>301</v>
      </c>
      <c r="E753" s="18">
        <v>4215</v>
      </c>
      <c r="F753" s="17">
        <v>74903.3</v>
      </c>
      <c r="G753" s="17">
        <v>149041.29999999999</v>
      </c>
      <c r="H753" s="17">
        <v>197215</v>
      </c>
      <c r="I753" s="17">
        <v>69006.600000000006</v>
      </c>
      <c r="J753" s="17">
        <v>49535.3</v>
      </c>
      <c r="K753" s="17">
        <v>140386.53333333301</v>
      </c>
      <c r="L753" s="17">
        <v>140386.53333333301</v>
      </c>
      <c r="M753" s="17">
        <v>140386.53333333301</v>
      </c>
      <c r="N753" s="17">
        <v>383971629.405999</v>
      </c>
      <c r="O753" s="17">
        <v>354684724.72166598</v>
      </c>
      <c r="P753" s="17">
        <v>354684724.72166598</v>
      </c>
      <c r="Q753" s="47">
        <v>3.6561694297703601E-4</v>
      </c>
      <c r="R753" s="47">
        <v>3.9580653901432998E-4</v>
      </c>
      <c r="S753" s="47">
        <v>3.9580653901432998E-4</v>
      </c>
      <c r="T753" s="17">
        <v>8950.68</v>
      </c>
      <c r="U753" s="17">
        <v>8563.4</v>
      </c>
      <c r="V753" s="17">
        <v>7453.26</v>
      </c>
      <c r="W753" s="17">
        <v>7453.26</v>
      </c>
      <c r="X753" s="17">
        <v>3.2725202591657001</v>
      </c>
      <c r="Y753" s="17">
        <v>3.13092412948955</v>
      </c>
      <c r="Z753" s="17">
        <v>2.95004904497394</v>
      </c>
      <c r="AA753" s="17">
        <v>2.95004904497394</v>
      </c>
      <c r="AB753" s="17">
        <v>3.1469999999999998</v>
      </c>
      <c r="AC753" s="17">
        <v>8.0419999999999998</v>
      </c>
      <c r="AD753" s="17">
        <v>9.7420000000000009</v>
      </c>
      <c r="AE753" s="17">
        <v>3.081</v>
      </c>
      <c r="AF753" s="17">
        <v>2.2120000000000002</v>
      </c>
      <c r="AG753" s="17">
        <v>9.7420000000000009</v>
      </c>
      <c r="AH753" s="17"/>
      <c r="AI753" s="17"/>
      <c r="AJ753" s="17">
        <v>9.7420000000000009</v>
      </c>
      <c r="AK753" s="17">
        <v>9.7420000000000009</v>
      </c>
      <c r="AL753" s="17">
        <v>9.7420000000000009</v>
      </c>
      <c r="AM753" s="48">
        <v>5</v>
      </c>
      <c r="AN753" s="48">
        <v>5</v>
      </c>
      <c r="AO753" s="48">
        <v>5</v>
      </c>
      <c r="AP753" s="48">
        <v>5</v>
      </c>
      <c r="AQ753" s="20" t="s">
        <v>850</v>
      </c>
      <c r="AR753" s="20" t="s">
        <v>850</v>
      </c>
      <c r="AS753" s="20" t="s">
        <v>850</v>
      </c>
      <c r="AT753" s="20"/>
      <c r="AU753" s="20"/>
    </row>
    <row r="754" spans="1:47" x14ac:dyDescent="0.25">
      <c r="A754" s="20" t="s">
        <v>568</v>
      </c>
      <c r="B754" s="20" t="s">
        <v>557</v>
      </c>
      <c r="C754" s="18">
        <v>55228</v>
      </c>
      <c r="D754" s="19" t="s">
        <v>302</v>
      </c>
      <c r="E754" s="18">
        <v>4216</v>
      </c>
      <c r="F754" s="17">
        <v>77256.899999999994</v>
      </c>
      <c r="G754" s="17">
        <v>155979.29999999999</v>
      </c>
      <c r="H754" s="17">
        <v>193713.6</v>
      </c>
      <c r="I754" s="17">
        <v>79627.8</v>
      </c>
      <c r="J754" s="17">
        <v>49080.6</v>
      </c>
      <c r="K754" s="17">
        <v>143106.9</v>
      </c>
      <c r="L754" s="17">
        <v>143106.9</v>
      </c>
      <c r="M754" s="17">
        <v>143106.9</v>
      </c>
      <c r="N754" s="17">
        <v>383971629.405999</v>
      </c>
      <c r="O754" s="17">
        <v>354684724.72166598</v>
      </c>
      <c r="P754" s="17">
        <v>354684724.72166598</v>
      </c>
      <c r="Q754" s="47">
        <v>3.7270175460979899E-4</v>
      </c>
      <c r="R754" s="47">
        <v>4.03476355268191E-4</v>
      </c>
      <c r="S754" s="47">
        <v>4.03476355268191E-4</v>
      </c>
      <c r="T754" s="17">
        <v>8950.68</v>
      </c>
      <c r="U754" s="17">
        <v>8563.4</v>
      </c>
      <c r="V754" s="17">
        <v>7453.26</v>
      </c>
      <c r="W754" s="17">
        <v>7453.26</v>
      </c>
      <c r="X754" s="17">
        <v>3.3359341409508398</v>
      </c>
      <c r="Y754" s="17">
        <v>3.1915942054255502</v>
      </c>
      <c r="Z754" s="17">
        <v>3.0072141796662</v>
      </c>
      <c r="AA754" s="17">
        <v>3.0072141796662</v>
      </c>
      <c r="AB754" s="17">
        <v>3.2480000000000002</v>
      </c>
      <c r="AC754" s="17">
        <v>7.5819999999999999</v>
      </c>
      <c r="AD754" s="17">
        <v>8.7379999999999995</v>
      </c>
      <c r="AE754" s="17">
        <v>3.57</v>
      </c>
      <c r="AF754" s="17">
        <v>2.1949999999999998</v>
      </c>
      <c r="AG754" s="17">
        <v>8.7379999999999995</v>
      </c>
      <c r="AH754" s="17"/>
      <c r="AI754" s="17"/>
      <c r="AJ754" s="17">
        <v>8.7379999999999995</v>
      </c>
      <c r="AK754" s="17">
        <v>8.7379999999999995</v>
      </c>
      <c r="AL754" s="17">
        <v>8.7379999999999995</v>
      </c>
      <c r="AM754" s="48">
        <v>5</v>
      </c>
      <c r="AN754" s="48">
        <v>5</v>
      </c>
      <c r="AO754" s="48">
        <v>5</v>
      </c>
      <c r="AP754" s="48">
        <v>5</v>
      </c>
      <c r="AQ754" s="20" t="s">
        <v>850</v>
      </c>
      <c r="AR754" s="20" t="s">
        <v>850</v>
      </c>
      <c r="AS754" s="20" t="s">
        <v>850</v>
      </c>
      <c r="AT754" s="20"/>
      <c r="AU754" s="20"/>
    </row>
    <row r="755" spans="1:47" x14ac:dyDescent="0.25">
      <c r="A755" s="20" t="s">
        <v>568</v>
      </c>
      <c r="B755" s="20" t="s">
        <v>557</v>
      </c>
      <c r="C755" s="18">
        <v>55228</v>
      </c>
      <c r="D755" s="19" t="s">
        <v>303</v>
      </c>
      <c r="E755" s="18">
        <v>4217</v>
      </c>
      <c r="F755" s="17">
        <v>79441.2</v>
      </c>
      <c r="G755" s="17">
        <v>145746</v>
      </c>
      <c r="H755" s="17">
        <v>186984.4</v>
      </c>
      <c r="I755" s="17">
        <v>75123.600000000006</v>
      </c>
      <c r="J755" s="17">
        <v>47580.4</v>
      </c>
      <c r="K755" s="17">
        <v>137390.53333333301</v>
      </c>
      <c r="L755" s="17">
        <v>137390.53333333301</v>
      </c>
      <c r="M755" s="17">
        <v>137390.53333333301</v>
      </c>
      <c r="N755" s="17">
        <v>383971629.405999</v>
      </c>
      <c r="O755" s="17">
        <v>354684724.72166598</v>
      </c>
      <c r="P755" s="17">
        <v>354684724.72166598</v>
      </c>
      <c r="Q755" s="47">
        <v>3.57814283169501E-4</v>
      </c>
      <c r="R755" s="47">
        <v>3.8735960067394601E-4</v>
      </c>
      <c r="S755" s="47">
        <v>3.8735960067394601E-4</v>
      </c>
      <c r="T755" s="17">
        <v>8950.68</v>
      </c>
      <c r="U755" s="17">
        <v>8563.4</v>
      </c>
      <c r="V755" s="17">
        <v>7453.26</v>
      </c>
      <c r="W755" s="17">
        <v>7453.26</v>
      </c>
      <c r="X755" s="17">
        <v>3.20268114807959</v>
      </c>
      <c r="Y755" s="17">
        <v>3.0641068324937</v>
      </c>
      <c r="Z755" s="17">
        <v>2.88709181731909</v>
      </c>
      <c r="AA755" s="17">
        <v>2.88709181731909</v>
      </c>
      <c r="AB755" s="17">
        <v>3.3809999999999998</v>
      </c>
      <c r="AC755" s="17">
        <v>7.1280000000000001</v>
      </c>
      <c r="AD755" s="17">
        <v>8.4559999999999995</v>
      </c>
      <c r="AE755" s="17">
        <v>3.3620000000000001</v>
      </c>
      <c r="AF755" s="17">
        <v>2.1219999999999999</v>
      </c>
      <c r="AG755" s="17">
        <v>8.4559999999999995</v>
      </c>
      <c r="AH755" s="17"/>
      <c r="AI755" s="17"/>
      <c r="AJ755" s="17">
        <v>8.4559999999999995</v>
      </c>
      <c r="AK755" s="17">
        <v>8.4559999999999995</v>
      </c>
      <c r="AL755" s="17">
        <v>8.4559999999999995</v>
      </c>
      <c r="AM755" s="48">
        <v>5</v>
      </c>
      <c r="AN755" s="48">
        <v>5</v>
      </c>
      <c r="AO755" s="48">
        <v>5</v>
      </c>
      <c r="AP755" s="48">
        <v>5</v>
      </c>
      <c r="AQ755" s="20" t="s">
        <v>850</v>
      </c>
      <c r="AR755" s="20" t="s">
        <v>850</v>
      </c>
      <c r="AS755" s="20" t="s">
        <v>850</v>
      </c>
      <c r="AT755" s="20"/>
      <c r="AU755" s="20"/>
    </row>
    <row r="756" spans="1:47" x14ac:dyDescent="0.25">
      <c r="A756" s="20" t="s">
        <v>568</v>
      </c>
      <c r="B756" s="20" t="s">
        <v>557</v>
      </c>
      <c r="C756" s="18">
        <v>55228</v>
      </c>
      <c r="D756" s="19" t="s">
        <v>304</v>
      </c>
      <c r="E756" s="18">
        <v>4218</v>
      </c>
      <c r="F756" s="17">
        <v>77278</v>
      </c>
      <c r="G756" s="17">
        <v>152766.70000000001</v>
      </c>
      <c r="H756" s="17">
        <v>134362.4</v>
      </c>
      <c r="I756" s="17">
        <v>72863.5</v>
      </c>
      <c r="J756" s="17">
        <v>48665.1</v>
      </c>
      <c r="K756" s="17">
        <v>121469.03333333301</v>
      </c>
      <c r="L756" s="17">
        <v>121469.03333333301</v>
      </c>
      <c r="M756" s="17">
        <v>121469.03333333301</v>
      </c>
      <c r="N756" s="17">
        <v>383971629.405999</v>
      </c>
      <c r="O756" s="17">
        <v>354684724.72166598</v>
      </c>
      <c r="P756" s="17">
        <v>354684724.72166598</v>
      </c>
      <c r="Q756" s="47">
        <v>3.1634898005679298E-4</v>
      </c>
      <c r="R756" s="47">
        <v>3.4247043886272301E-4</v>
      </c>
      <c r="S756" s="47">
        <v>3.4247043886272301E-4</v>
      </c>
      <c r="T756" s="17">
        <v>8950.68</v>
      </c>
      <c r="U756" s="17">
        <v>8563.4</v>
      </c>
      <c r="V756" s="17">
        <v>7453.26</v>
      </c>
      <c r="W756" s="17">
        <v>7453.26</v>
      </c>
      <c r="X756" s="17">
        <v>2.8315384888147399</v>
      </c>
      <c r="Y756" s="17">
        <v>2.7090228558183398</v>
      </c>
      <c r="Z756" s="17">
        <v>2.5525212231579699</v>
      </c>
      <c r="AA756" s="17">
        <v>2.5525212231579699</v>
      </c>
      <c r="AB756" s="17">
        <v>3.2709999999999999</v>
      </c>
      <c r="AC756" s="17">
        <v>7.4340000000000002</v>
      </c>
      <c r="AD756" s="17">
        <v>5.9489999999999998</v>
      </c>
      <c r="AE756" s="17">
        <v>3.153</v>
      </c>
      <c r="AF756" s="17">
        <v>2.1070000000000002</v>
      </c>
      <c r="AG756" s="17">
        <v>7.4340000000000002</v>
      </c>
      <c r="AH756" s="17"/>
      <c r="AI756" s="17"/>
      <c r="AJ756" s="17">
        <v>7.4340000000000002</v>
      </c>
      <c r="AK756" s="17">
        <v>7.4340000000000002</v>
      </c>
      <c r="AL756" s="17">
        <v>7.4340000000000002</v>
      </c>
      <c r="AM756" s="48">
        <v>4</v>
      </c>
      <c r="AN756" s="48">
        <v>4</v>
      </c>
      <c r="AO756" s="48">
        <v>4</v>
      </c>
      <c r="AP756" s="48">
        <v>4</v>
      </c>
      <c r="AQ756" s="20" t="s">
        <v>850</v>
      </c>
      <c r="AR756" s="20" t="s">
        <v>850</v>
      </c>
      <c r="AS756" s="20" t="s">
        <v>850</v>
      </c>
      <c r="AT756" s="20"/>
      <c r="AU756" s="20"/>
    </row>
    <row r="757" spans="1:47" x14ac:dyDescent="0.25">
      <c r="A757" s="20" t="s">
        <v>568</v>
      </c>
      <c r="B757" s="20" t="s">
        <v>557</v>
      </c>
      <c r="C757" s="18">
        <v>55228</v>
      </c>
      <c r="D757" s="19" t="s">
        <v>305</v>
      </c>
      <c r="E757" s="18">
        <v>4219</v>
      </c>
      <c r="F757" s="17">
        <v>61230.1</v>
      </c>
      <c r="G757" s="17">
        <v>155956.1</v>
      </c>
      <c r="H757" s="17">
        <v>185083.6</v>
      </c>
      <c r="I757" s="17">
        <v>77286.100000000006</v>
      </c>
      <c r="J757" s="17">
        <v>52322.1</v>
      </c>
      <c r="K757" s="17">
        <v>139441.933333333</v>
      </c>
      <c r="L757" s="17">
        <v>139441.933333333</v>
      </c>
      <c r="M757" s="17">
        <v>139441.933333333</v>
      </c>
      <c r="N757" s="17">
        <v>383971629.405999</v>
      </c>
      <c r="O757" s="17">
        <v>354684724.72166598</v>
      </c>
      <c r="P757" s="17">
        <v>354684724.72166598</v>
      </c>
      <c r="Q757" s="47">
        <v>3.6315686538885298E-4</v>
      </c>
      <c r="R757" s="47">
        <v>3.9314332874853299E-4</v>
      </c>
      <c r="S757" s="47">
        <v>3.9314332874853299E-4</v>
      </c>
      <c r="T757" s="17">
        <v>8950.68</v>
      </c>
      <c r="U757" s="17">
        <v>8563.4</v>
      </c>
      <c r="V757" s="17">
        <v>7453.26</v>
      </c>
      <c r="W757" s="17">
        <v>7453.26</v>
      </c>
      <c r="X757" s="17">
        <v>3.2505008918986902</v>
      </c>
      <c r="Y757" s="17">
        <v>3.1098575010709002</v>
      </c>
      <c r="Z757" s="17">
        <v>2.9301994464282899</v>
      </c>
      <c r="AA757" s="17">
        <v>2.9301994464282899</v>
      </c>
      <c r="AB757" s="17">
        <v>2.5630000000000002</v>
      </c>
      <c r="AC757" s="17">
        <v>7.5720000000000001</v>
      </c>
      <c r="AD757" s="17">
        <v>8.2080000000000002</v>
      </c>
      <c r="AE757" s="17">
        <v>3.3740000000000001</v>
      </c>
      <c r="AF757" s="17">
        <v>2.2909999999999999</v>
      </c>
      <c r="AG757" s="17">
        <v>8.2080000000000002</v>
      </c>
      <c r="AH757" s="17"/>
      <c r="AI757" s="17"/>
      <c r="AJ757" s="17">
        <v>8.2080000000000002</v>
      </c>
      <c r="AK757" s="17">
        <v>8.2080000000000002</v>
      </c>
      <c r="AL757" s="17">
        <v>8.2080000000000002</v>
      </c>
      <c r="AM757" s="48">
        <v>5</v>
      </c>
      <c r="AN757" s="48">
        <v>5</v>
      </c>
      <c r="AO757" s="48">
        <v>5</v>
      </c>
      <c r="AP757" s="48">
        <v>5</v>
      </c>
      <c r="AQ757" s="20" t="s">
        <v>850</v>
      </c>
      <c r="AR757" s="20" t="s">
        <v>850</v>
      </c>
      <c r="AS757" s="20" t="s">
        <v>850</v>
      </c>
      <c r="AT757" s="20"/>
      <c r="AU757" s="20"/>
    </row>
    <row r="758" spans="1:47" x14ac:dyDescent="0.25">
      <c r="A758" s="20" t="s">
        <v>859</v>
      </c>
      <c r="B758" s="20" t="s">
        <v>557</v>
      </c>
      <c r="C758" s="18">
        <v>55736</v>
      </c>
      <c r="D758" s="19" t="s">
        <v>204</v>
      </c>
      <c r="E758" s="18">
        <v>9079</v>
      </c>
      <c r="F758" s="17">
        <v>5777969.3899999997</v>
      </c>
      <c r="G758" s="17">
        <v>7048044.6179999998</v>
      </c>
      <c r="H758" s="17">
        <v>7730385.415</v>
      </c>
      <c r="I758" s="17">
        <v>7703642.4539999999</v>
      </c>
      <c r="J758" s="17">
        <v>7215579.8859999999</v>
      </c>
      <c r="K758" s="17">
        <v>7549869.2516666604</v>
      </c>
      <c r="L758" s="17">
        <v>7549869.2516666604</v>
      </c>
      <c r="M758" s="17">
        <v>7549869.2516666604</v>
      </c>
      <c r="N758" s="17">
        <v>383971629.405999</v>
      </c>
      <c r="O758" s="17">
        <v>354684724.72166598</v>
      </c>
      <c r="P758" s="17">
        <v>354684724.72166598</v>
      </c>
      <c r="Q758" s="47">
        <v>1.9662570548105902E-2</v>
      </c>
      <c r="R758" s="47">
        <v>2.1286141537646699E-2</v>
      </c>
      <c r="S758" s="47">
        <v>2.1286141537646699E-2</v>
      </c>
      <c r="T758" s="17">
        <v>8950.68</v>
      </c>
      <c r="U758" s="17">
        <v>8563.4</v>
      </c>
      <c r="V758" s="17">
        <v>7453.26</v>
      </c>
      <c r="W758" s="17">
        <v>7453.26</v>
      </c>
      <c r="X758" s="17">
        <v>175.99337695352</v>
      </c>
      <c r="Y758" s="17">
        <v>168.37845663165001</v>
      </c>
      <c r="Z758" s="17">
        <v>158.65114727688001</v>
      </c>
      <c r="AA758" s="17">
        <v>158.65114727688001</v>
      </c>
      <c r="AB758" s="17">
        <v>24.645</v>
      </c>
      <c r="AC758" s="17">
        <v>27.974</v>
      </c>
      <c r="AD758" s="17">
        <v>31.364999999999998</v>
      </c>
      <c r="AE758" s="17">
        <v>33.878</v>
      </c>
      <c r="AF758" s="17">
        <v>31.157</v>
      </c>
      <c r="AG758" s="17">
        <v>33.878</v>
      </c>
      <c r="AH758" s="17"/>
      <c r="AI758" s="17"/>
      <c r="AJ758" s="17">
        <v>33.878</v>
      </c>
      <c r="AK758" s="17">
        <v>33.878</v>
      </c>
      <c r="AL758" s="17">
        <v>33.878</v>
      </c>
      <c r="AM758" s="48">
        <v>34</v>
      </c>
      <c r="AN758" s="48">
        <v>34</v>
      </c>
      <c r="AO758" s="48">
        <v>34</v>
      </c>
      <c r="AP758" s="48">
        <v>34</v>
      </c>
      <c r="AQ758" s="20" t="s">
        <v>850</v>
      </c>
      <c r="AR758" s="20" t="s">
        <v>850</v>
      </c>
      <c r="AS758" s="20" t="s">
        <v>850</v>
      </c>
      <c r="AT758" s="20"/>
      <c r="AU758" s="20"/>
    </row>
    <row r="759" spans="1:47" x14ac:dyDescent="0.25">
      <c r="A759" s="20" t="s">
        <v>859</v>
      </c>
      <c r="B759" s="20" t="s">
        <v>557</v>
      </c>
      <c r="C759" s="18">
        <v>55736</v>
      </c>
      <c r="D759" s="19" t="s">
        <v>205</v>
      </c>
      <c r="E759" s="18">
        <v>9080</v>
      </c>
      <c r="F759" s="17">
        <v>6199333.7860000003</v>
      </c>
      <c r="G759" s="17">
        <v>7047909.9869999997</v>
      </c>
      <c r="H759" s="17">
        <v>7663185.5489999996</v>
      </c>
      <c r="I759" s="17">
        <v>7656766.6359999999</v>
      </c>
      <c r="J759" s="17">
        <v>7274464.04</v>
      </c>
      <c r="K759" s="17">
        <v>7531472.0750000002</v>
      </c>
      <c r="L759" s="17">
        <v>7531472.0750000002</v>
      </c>
      <c r="M759" s="17">
        <v>7531472.0750000002</v>
      </c>
      <c r="N759" s="17">
        <v>383971629.405999</v>
      </c>
      <c r="O759" s="17">
        <v>354684724.72166598</v>
      </c>
      <c r="P759" s="17">
        <v>354684724.72166598</v>
      </c>
      <c r="Q759" s="47">
        <v>1.9614657693983999E-2</v>
      </c>
      <c r="R759" s="47">
        <v>2.12342724398695E-2</v>
      </c>
      <c r="S759" s="47">
        <v>2.12342724398695E-2</v>
      </c>
      <c r="T759" s="17">
        <v>8950.68</v>
      </c>
      <c r="U759" s="17">
        <v>8563.4</v>
      </c>
      <c r="V759" s="17">
        <v>7453.26</v>
      </c>
      <c r="W759" s="17">
        <v>7453.26</v>
      </c>
      <c r="X759" s="17">
        <v>175.56452432838901</v>
      </c>
      <c r="Y759" s="17">
        <v>167.96815969666301</v>
      </c>
      <c r="Z759" s="17">
        <v>158.264553405182</v>
      </c>
      <c r="AA759" s="17">
        <v>158.264553405182</v>
      </c>
      <c r="AB759" s="17">
        <v>27.637</v>
      </c>
      <c r="AC759" s="17">
        <v>28.765999999999998</v>
      </c>
      <c r="AD759" s="17">
        <v>31.79</v>
      </c>
      <c r="AE759" s="17">
        <v>34.173000000000002</v>
      </c>
      <c r="AF759" s="17">
        <v>32.533000000000001</v>
      </c>
      <c r="AG759" s="17">
        <v>34.173000000000002</v>
      </c>
      <c r="AH759" s="17"/>
      <c r="AI759" s="17"/>
      <c r="AJ759" s="17">
        <v>34.173000000000002</v>
      </c>
      <c r="AK759" s="17">
        <v>34.173000000000002</v>
      </c>
      <c r="AL759" s="17">
        <v>34.173000000000002</v>
      </c>
      <c r="AM759" s="48">
        <v>34</v>
      </c>
      <c r="AN759" s="48">
        <v>34</v>
      </c>
      <c r="AO759" s="48">
        <v>34</v>
      </c>
      <c r="AP759" s="48">
        <v>34</v>
      </c>
      <c r="AQ759" s="20" t="s">
        <v>850</v>
      </c>
      <c r="AR759" s="20" t="s">
        <v>850</v>
      </c>
      <c r="AS759" s="20" t="s">
        <v>850</v>
      </c>
      <c r="AT759" s="20"/>
      <c r="AU759" s="20"/>
    </row>
    <row r="760" spans="1:47" x14ac:dyDescent="0.25">
      <c r="A760" s="20" t="s">
        <v>859</v>
      </c>
      <c r="B760" s="20" t="s">
        <v>557</v>
      </c>
      <c r="C760" s="18">
        <v>55736</v>
      </c>
      <c r="D760" s="19" t="s">
        <v>344</v>
      </c>
      <c r="E760" s="18">
        <v>9081</v>
      </c>
      <c r="F760" s="17">
        <v>6558863.21</v>
      </c>
      <c r="G760" s="17">
        <v>7262523.7889999999</v>
      </c>
      <c r="H760" s="17">
        <v>7816546.1289999997</v>
      </c>
      <c r="I760" s="17">
        <v>7358085.4179999996</v>
      </c>
      <c r="J760" s="17">
        <v>7369218.5899999999</v>
      </c>
      <c r="K760" s="17">
        <v>7514616.71233333</v>
      </c>
      <c r="L760" s="17">
        <v>7514616.71233333</v>
      </c>
      <c r="M760" s="17">
        <v>7514616.71233333</v>
      </c>
      <c r="N760" s="17">
        <v>383971629.405999</v>
      </c>
      <c r="O760" s="17">
        <v>354684724.72166598</v>
      </c>
      <c r="P760" s="17">
        <v>354684724.72166598</v>
      </c>
      <c r="Q760" s="47">
        <v>1.9570760277154702E-2</v>
      </c>
      <c r="R760" s="47">
        <v>2.1186750340687201E-2</v>
      </c>
      <c r="S760" s="47">
        <v>2.1186750340687201E-2</v>
      </c>
      <c r="T760" s="17">
        <v>8950.68</v>
      </c>
      <c r="U760" s="17">
        <v>8563.4</v>
      </c>
      <c r="V760" s="17">
        <v>7453.26</v>
      </c>
      <c r="W760" s="17">
        <v>7453.26</v>
      </c>
      <c r="X760" s="17">
        <v>175.17161259752299</v>
      </c>
      <c r="Y760" s="17">
        <v>167.59224855738699</v>
      </c>
      <c r="Z760" s="17">
        <v>157.91035884422999</v>
      </c>
      <c r="AA760" s="17">
        <v>157.91035884422999</v>
      </c>
      <c r="AB760" s="17">
        <v>28.251000000000001</v>
      </c>
      <c r="AC760" s="17">
        <v>28.181000000000001</v>
      </c>
      <c r="AD760" s="17">
        <v>31.859000000000002</v>
      </c>
      <c r="AE760" s="17">
        <v>32.628</v>
      </c>
      <c r="AF760" s="17">
        <v>35.338000000000001</v>
      </c>
      <c r="AG760" s="17">
        <v>35.338000000000001</v>
      </c>
      <c r="AH760" s="17"/>
      <c r="AI760" s="17"/>
      <c r="AJ760" s="17">
        <v>35.338000000000001</v>
      </c>
      <c r="AK760" s="17">
        <v>35.338000000000001</v>
      </c>
      <c r="AL760" s="17">
        <v>35.338000000000001</v>
      </c>
      <c r="AM760" s="48">
        <v>35</v>
      </c>
      <c r="AN760" s="48">
        <v>35</v>
      </c>
      <c r="AO760" s="48">
        <v>35</v>
      </c>
      <c r="AP760" s="48">
        <v>35</v>
      </c>
      <c r="AQ760" s="20" t="s">
        <v>850</v>
      </c>
      <c r="AR760" s="20" t="s">
        <v>850</v>
      </c>
      <c r="AS760" s="20" t="s">
        <v>850</v>
      </c>
      <c r="AT760" s="20"/>
      <c r="AU760" s="20"/>
    </row>
    <row r="761" spans="1:47" x14ac:dyDescent="0.25">
      <c r="A761" s="20" t="s">
        <v>859</v>
      </c>
      <c r="B761" s="20" t="s">
        <v>557</v>
      </c>
      <c r="C761" s="18">
        <v>55736</v>
      </c>
      <c r="D761" s="19" t="s">
        <v>564</v>
      </c>
      <c r="E761" s="18">
        <v>9082</v>
      </c>
      <c r="F761" s="17">
        <v>6363959.2539999997</v>
      </c>
      <c r="G761" s="17">
        <v>7247624.2709999997</v>
      </c>
      <c r="H761" s="17">
        <v>7766750.1270000003</v>
      </c>
      <c r="I761" s="17">
        <v>7221180.2549999999</v>
      </c>
      <c r="J761" s="17">
        <v>7366298.1900000004</v>
      </c>
      <c r="K761" s="17">
        <v>7460224.1960000005</v>
      </c>
      <c r="L761" s="17">
        <v>7460224.1960000005</v>
      </c>
      <c r="M761" s="17">
        <v>7460224.1960000005</v>
      </c>
      <c r="N761" s="17">
        <v>383971629.405999</v>
      </c>
      <c r="O761" s="17">
        <v>354684724.72166598</v>
      </c>
      <c r="P761" s="17">
        <v>354684724.72166598</v>
      </c>
      <c r="Q761" s="47">
        <v>1.9429102633287999E-2</v>
      </c>
      <c r="R761" s="47">
        <v>2.1033395790738599E-2</v>
      </c>
      <c r="S761" s="47">
        <v>2.1033395790738599E-2</v>
      </c>
      <c r="T761" s="17">
        <v>8950.68</v>
      </c>
      <c r="U761" s="17">
        <v>8563.4</v>
      </c>
      <c r="V761" s="17">
        <v>7453.26</v>
      </c>
      <c r="W761" s="17">
        <v>7453.26</v>
      </c>
      <c r="X761" s="17">
        <v>173.903680357718</v>
      </c>
      <c r="Y761" s="17">
        <v>166.37917748989801</v>
      </c>
      <c r="Z761" s="17">
        <v>156.76736751128001</v>
      </c>
      <c r="AA761" s="17">
        <v>156.76736751128001</v>
      </c>
      <c r="AB761" s="17">
        <v>27.102</v>
      </c>
      <c r="AC761" s="17">
        <v>31.475000000000001</v>
      </c>
      <c r="AD761" s="17">
        <v>32.011000000000003</v>
      </c>
      <c r="AE761" s="17">
        <v>31.42</v>
      </c>
      <c r="AF761" s="17">
        <v>31.459</v>
      </c>
      <c r="AG761" s="17">
        <v>32.011000000000003</v>
      </c>
      <c r="AH761" s="17"/>
      <c r="AI761" s="17"/>
      <c r="AJ761" s="17">
        <v>32.011000000000003</v>
      </c>
      <c r="AK761" s="17">
        <v>32.011000000000003</v>
      </c>
      <c r="AL761" s="17">
        <v>32.011000000000003</v>
      </c>
      <c r="AM761" s="48">
        <v>32</v>
      </c>
      <c r="AN761" s="48">
        <v>32</v>
      </c>
      <c r="AO761" s="48">
        <v>32</v>
      </c>
      <c r="AP761" s="48">
        <v>32</v>
      </c>
      <c r="AQ761" s="20" t="s">
        <v>850</v>
      </c>
      <c r="AR761" s="20" t="s">
        <v>850</v>
      </c>
      <c r="AS761" s="20" t="s">
        <v>850</v>
      </c>
      <c r="AT761" s="20"/>
      <c r="AU761" s="20"/>
    </row>
    <row r="762" spans="1:47" x14ac:dyDescent="0.25">
      <c r="A762" s="20" t="s">
        <v>569</v>
      </c>
      <c r="B762" s="20" t="s">
        <v>557</v>
      </c>
      <c r="C762" s="18">
        <v>2876</v>
      </c>
      <c r="D762" s="19" t="s">
        <v>95</v>
      </c>
      <c r="E762" s="18">
        <v>1971</v>
      </c>
      <c r="F762" s="17">
        <v>5749705.8490000004</v>
      </c>
      <c r="G762" s="17">
        <v>6480095.9400000004</v>
      </c>
      <c r="H762" s="17">
        <v>5251674.4510000004</v>
      </c>
      <c r="I762" s="17">
        <v>4771572.4670000002</v>
      </c>
      <c r="J762" s="17">
        <v>5188784.1960000005</v>
      </c>
      <c r="K762" s="17">
        <v>5827158.7466666596</v>
      </c>
      <c r="L762" s="17">
        <v>5827158.7466666596</v>
      </c>
      <c r="M762" s="17">
        <v>5827158.7466666596</v>
      </c>
      <c r="N762" s="17">
        <v>383971629.405999</v>
      </c>
      <c r="O762" s="17">
        <v>354684724.72166598</v>
      </c>
      <c r="P762" s="17">
        <v>354684724.72166598</v>
      </c>
      <c r="Q762" s="47">
        <v>1.5176013799981E-2</v>
      </c>
      <c r="R762" s="47">
        <v>1.6429122374072999E-2</v>
      </c>
      <c r="S762" s="47">
        <v>1.6429122374072999E-2</v>
      </c>
      <c r="T762" s="17">
        <v>8950.68</v>
      </c>
      <c r="U762" s="17">
        <v>8563.4</v>
      </c>
      <c r="V762" s="17">
        <v>7453.26</v>
      </c>
      <c r="W762" s="17">
        <v>7453.26</v>
      </c>
      <c r="X762" s="17">
        <v>135.83564319921399</v>
      </c>
      <c r="Y762" s="17">
        <v>129.95827657475701</v>
      </c>
      <c r="Z762" s="17">
        <v>122.450520625783</v>
      </c>
      <c r="AA762" s="17">
        <v>122.450520625783</v>
      </c>
      <c r="AB762" s="17">
        <v>173.71100000000001</v>
      </c>
      <c r="AC762" s="17">
        <v>216.173</v>
      </c>
      <c r="AD762" s="17">
        <v>196.167</v>
      </c>
      <c r="AE762" s="17">
        <v>203.04599999999999</v>
      </c>
      <c r="AF762" s="17">
        <v>166.38800000000001</v>
      </c>
      <c r="AG762" s="17">
        <v>216.173</v>
      </c>
      <c r="AH762" s="17">
        <v>259.20383759999999</v>
      </c>
      <c r="AI762" s="17">
        <v>259.20383759999999</v>
      </c>
      <c r="AJ762" s="17">
        <v>216.173</v>
      </c>
      <c r="AK762" s="17">
        <v>216.173</v>
      </c>
      <c r="AL762" s="17">
        <v>216.173</v>
      </c>
      <c r="AM762" s="48">
        <v>208</v>
      </c>
      <c r="AN762" s="48">
        <v>198</v>
      </c>
      <c r="AO762" s="48">
        <v>195</v>
      </c>
      <c r="AP762" s="48">
        <v>195</v>
      </c>
      <c r="AQ762" s="20" t="s">
        <v>850</v>
      </c>
      <c r="AR762" s="20" t="s">
        <v>850</v>
      </c>
      <c r="AS762" s="20" t="s">
        <v>850</v>
      </c>
      <c r="AT762" s="20"/>
      <c r="AU762" s="20"/>
    </row>
    <row r="763" spans="1:47" x14ac:dyDescent="0.25">
      <c r="A763" s="20" t="s">
        <v>569</v>
      </c>
      <c r="B763" s="20" t="s">
        <v>557</v>
      </c>
      <c r="C763" s="18">
        <v>2876</v>
      </c>
      <c r="D763" s="19" t="s">
        <v>96</v>
      </c>
      <c r="E763" s="18">
        <v>1972</v>
      </c>
      <c r="F763" s="17">
        <v>5239657.2410000004</v>
      </c>
      <c r="G763" s="17">
        <v>6352059.1859999998</v>
      </c>
      <c r="H763" s="17">
        <v>4979405.5039999997</v>
      </c>
      <c r="I763" s="17">
        <v>5021922.4309999999</v>
      </c>
      <c r="J763" s="17">
        <v>3979818.0380000002</v>
      </c>
      <c r="K763" s="17">
        <v>5537879.6193333296</v>
      </c>
      <c r="L763" s="17">
        <v>5537879.6193333296</v>
      </c>
      <c r="M763" s="17">
        <v>5537879.6193333296</v>
      </c>
      <c r="N763" s="17">
        <v>383971629.405999</v>
      </c>
      <c r="O763" s="17">
        <v>354684724.72166598</v>
      </c>
      <c r="P763" s="17">
        <v>354684724.72166598</v>
      </c>
      <c r="Q763" s="47">
        <v>1.44226270776837E-2</v>
      </c>
      <c r="R763" s="47">
        <v>1.56135272633438E-2</v>
      </c>
      <c r="S763" s="47">
        <v>1.56135272633438E-2</v>
      </c>
      <c r="T763" s="17">
        <v>8950.68</v>
      </c>
      <c r="U763" s="17">
        <v>8563.4</v>
      </c>
      <c r="V763" s="17">
        <v>7453.26</v>
      </c>
      <c r="W763" s="17">
        <v>7453.26</v>
      </c>
      <c r="X763" s="17">
        <v>129.09231973168201</v>
      </c>
      <c r="Y763" s="17">
        <v>123.506724717037</v>
      </c>
      <c r="Z763" s="17">
        <v>116.371678210789</v>
      </c>
      <c r="AA763" s="17">
        <v>116.371678210789</v>
      </c>
      <c r="AB763" s="17">
        <v>156.04499999999999</v>
      </c>
      <c r="AC763" s="17">
        <v>209.649</v>
      </c>
      <c r="AD763" s="17">
        <v>192.88300000000001</v>
      </c>
      <c r="AE763" s="17">
        <v>216.25</v>
      </c>
      <c r="AF763" s="17">
        <v>122.86799999999999</v>
      </c>
      <c r="AG763" s="17">
        <v>216.25</v>
      </c>
      <c r="AH763" s="17">
        <v>254.08236744000001</v>
      </c>
      <c r="AI763" s="17">
        <v>254.08236744000001</v>
      </c>
      <c r="AJ763" s="17">
        <v>216.25</v>
      </c>
      <c r="AK763" s="17">
        <v>216.25</v>
      </c>
      <c r="AL763" s="17">
        <v>216.25</v>
      </c>
      <c r="AM763" s="48">
        <v>198</v>
      </c>
      <c r="AN763" s="48">
        <v>188</v>
      </c>
      <c r="AO763" s="48">
        <v>185</v>
      </c>
      <c r="AP763" s="48">
        <v>185</v>
      </c>
      <c r="AQ763" s="20" t="s">
        <v>850</v>
      </c>
      <c r="AR763" s="20" t="s">
        <v>850</v>
      </c>
      <c r="AS763" s="20" t="s">
        <v>850</v>
      </c>
      <c r="AT763" s="20"/>
      <c r="AU763" s="20"/>
    </row>
    <row r="764" spans="1:47" x14ac:dyDescent="0.25">
      <c r="A764" s="20" t="s">
        <v>569</v>
      </c>
      <c r="B764" s="20" t="s">
        <v>557</v>
      </c>
      <c r="C764" s="18">
        <v>2876</v>
      </c>
      <c r="D764" s="19" t="s">
        <v>97</v>
      </c>
      <c r="E764" s="18">
        <v>1973</v>
      </c>
      <c r="F764" s="17">
        <v>5403638.8949999996</v>
      </c>
      <c r="G764" s="17">
        <v>4717853.0470000003</v>
      </c>
      <c r="H764" s="17">
        <v>4234085.0860000001</v>
      </c>
      <c r="I764" s="17">
        <v>4403588.7960000001</v>
      </c>
      <c r="J764" s="17">
        <v>6392704.0939999996</v>
      </c>
      <c r="K764" s="17">
        <v>5504732.0120000001</v>
      </c>
      <c r="L764" s="17">
        <v>5504732.0120000001</v>
      </c>
      <c r="M764" s="17">
        <v>5504732.0120000001</v>
      </c>
      <c r="N764" s="17">
        <v>383971629.405999</v>
      </c>
      <c r="O764" s="17">
        <v>354684724.72166598</v>
      </c>
      <c r="P764" s="17">
        <v>354684724.72166598</v>
      </c>
      <c r="Q764" s="47">
        <v>1.43362988055022E-2</v>
      </c>
      <c r="R764" s="47">
        <v>1.55200707228645E-2</v>
      </c>
      <c r="S764" s="47">
        <v>1.55200707228645E-2</v>
      </c>
      <c r="T764" s="17">
        <v>8950.68</v>
      </c>
      <c r="U764" s="17">
        <v>8563.4</v>
      </c>
      <c r="V764" s="17">
        <v>7453.26</v>
      </c>
      <c r="W764" s="17">
        <v>7453.26</v>
      </c>
      <c r="X764" s="17">
        <v>128.31962299243301</v>
      </c>
      <c r="Y764" s="17">
        <v>122.767461191038</v>
      </c>
      <c r="Z764" s="17">
        <v>115.675122315897</v>
      </c>
      <c r="AA764" s="17">
        <v>115.675122315897</v>
      </c>
      <c r="AB764" s="17">
        <v>171.429</v>
      </c>
      <c r="AC764" s="17">
        <v>166.154</v>
      </c>
      <c r="AD764" s="17">
        <v>165.85599999999999</v>
      </c>
      <c r="AE764" s="17">
        <v>177.67599999999999</v>
      </c>
      <c r="AF764" s="17">
        <v>208.964</v>
      </c>
      <c r="AG764" s="17">
        <v>208.964</v>
      </c>
      <c r="AH764" s="17">
        <v>255.70816375999999</v>
      </c>
      <c r="AI764" s="17">
        <v>255.70816375999999</v>
      </c>
      <c r="AJ764" s="17">
        <v>208.964</v>
      </c>
      <c r="AK764" s="17">
        <v>208.964</v>
      </c>
      <c r="AL764" s="17">
        <v>208.964</v>
      </c>
      <c r="AM764" s="48">
        <v>197</v>
      </c>
      <c r="AN764" s="48">
        <v>187</v>
      </c>
      <c r="AO764" s="48">
        <v>184</v>
      </c>
      <c r="AP764" s="48">
        <v>184</v>
      </c>
      <c r="AQ764" s="20" t="s">
        <v>850</v>
      </c>
      <c r="AR764" s="20" t="s">
        <v>850</v>
      </c>
      <c r="AS764" s="20" t="s">
        <v>850</v>
      </c>
      <c r="AT764" s="20"/>
      <c r="AU764" s="20"/>
    </row>
    <row r="765" spans="1:47" x14ac:dyDescent="0.25">
      <c r="A765" s="20" t="s">
        <v>569</v>
      </c>
      <c r="B765" s="20" t="s">
        <v>557</v>
      </c>
      <c r="C765" s="18">
        <v>2876</v>
      </c>
      <c r="D765" s="19" t="s">
        <v>98</v>
      </c>
      <c r="E765" s="18">
        <v>1974</v>
      </c>
      <c r="F765" s="17">
        <v>5458623.71</v>
      </c>
      <c r="G765" s="17">
        <v>4263322.852</v>
      </c>
      <c r="H765" s="17">
        <v>5513535.3030000003</v>
      </c>
      <c r="I765" s="17">
        <v>4125918.838</v>
      </c>
      <c r="J765" s="17">
        <v>6267091.5520000001</v>
      </c>
      <c r="K765" s="17">
        <v>5746416.8550000004</v>
      </c>
      <c r="L765" s="17">
        <v>5746416.8550000004</v>
      </c>
      <c r="M765" s="17">
        <v>5746416.8550000004</v>
      </c>
      <c r="N765" s="17">
        <v>383971629.405999</v>
      </c>
      <c r="O765" s="17">
        <v>354684724.72166598</v>
      </c>
      <c r="P765" s="17">
        <v>354684724.72166598</v>
      </c>
      <c r="Q765" s="47">
        <v>1.4965732921178599E-2</v>
      </c>
      <c r="R765" s="47">
        <v>1.6201478255116301E-2</v>
      </c>
      <c r="S765" s="47">
        <v>1.6201478255116301E-2</v>
      </c>
      <c r="T765" s="17">
        <v>8950.68</v>
      </c>
      <c r="U765" s="17">
        <v>8563.4</v>
      </c>
      <c r="V765" s="17">
        <v>7453.26</v>
      </c>
      <c r="W765" s="17">
        <v>7453.26</v>
      </c>
      <c r="X765" s="17">
        <v>133.95348634293501</v>
      </c>
      <c r="Y765" s="17">
        <v>128.15755729722099</v>
      </c>
      <c r="Z765" s="17">
        <v>120.753829819728</v>
      </c>
      <c r="AA765" s="17">
        <v>120.753829819728</v>
      </c>
      <c r="AB765" s="17">
        <v>174.86500000000001</v>
      </c>
      <c r="AC765" s="17">
        <v>138.00899999999999</v>
      </c>
      <c r="AD765" s="17">
        <v>217.773</v>
      </c>
      <c r="AE765" s="17">
        <v>167.023</v>
      </c>
      <c r="AF765" s="17">
        <v>204.482</v>
      </c>
      <c r="AG765" s="17">
        <v>217.773</v>
      </c>
      <c r="AH765" s="17">
        <v>250.68366208</v>
      </c>
      <c r="AI765" s="17">
        <v>250.68366208</v>
      </c>
      <c r="AJ765" s="17">
        <v>217.773</v>
      </c>
      <c r="AK765" s="17">
        <v>217.773</v>
      </c>
      <c r="AL765" s="17">
        <v>217.773</v>
      </c>
      <c r="AM765" s="48">
        <v>206</v>
      </c>
      <c r="AN765" s="48">
        <v>195</v>
      </c>
      <c r="AO765" s="48">
        <v>192</v>
      </c>
      <c r="AP765" s="48">
        <v>192</v>
      </c>
      <c r="AQ765" s="20" t="s">
        <v>850</v>
      </c>
      <c r="AR765" s="20" t="s">
        <v>850</v>
      </c>
      <c r="AS765" s="20" t="s">
        <v>850</v>
      </c>
      <c r="AT765" s="20"/>
      <c r="AU765" s="20"/>
    </row>
    <row r="766" spans="1:47" x14ac:dyDescent="0.25">
      <c r="A766" s="20" t="s">
        <v>569</v>
      </c>
      <c r="B766" s="20" t="s">
        <v>557</v>
      </c>
      <c r="C766" s="18">
        <v>2876</v>
      </c>
      <c r="D766" s="19" t="s">
        <v>99</v>
      </c>
      <c r="E766" s="18">
        <v>1975</v>
      </c>
      <c r="F766" s="17">
        <v>5193417.466</v>
      </c>
      <c r="G766" s="17">
        <v>4817934.8859999999</v>
      </c>
      <c r="H766" s="17">
        <v>5907324.7110000001</v>
      </c>
      <c r="I766" s="17">
        <v>4639490.6909999996</v>
      </c>
      <c r="J766" s="17">
        <v>5883993.5930000003</v>
      </c>
      <c r="K766" s="17">
        <v>5661578.5899999999</v>
      </c>
      <c r="L766" s="17">
        <v>5661578.5899999999</v>
      </c>
      <c r="M766" s="17">
        <v>5661578.5899999999</v>
      </c>
      <c r="N766" s="17">
        <v>383971629.405999</v>
      </c>
      <c r="O766" s="17">
        <v>354684724.72166598</v>
      </c>
      <c r="P766" s="17">
        <v>354684724.72166598</v>
      </c>
      <c r="Q766" s="47">
        <v>1.4744783615285299E-2</v>
      </c>
      <c r="R766" s="47">
        <v>1.5962284799388601E-2</v>
      </c>
      <c r="S766" s="47">
        <v>1.5962284799388601E-2</v>
      </c>
      <c r="T766" s="17">
        <v>8950.68</v>
      </c>
      <c r="U766" s="17">
        <v>8563.4</v>
      </c>
      <c r="V766" s="17">
        <v>7453.26</v>
      </c>
      <c r="W766" s="17">
        <v>7453.26</v>
      </c>
      <c r="X766" s="17">
        <v>131.97583980966201</v>
      </c>
      <c r="Y766" s="17">
        <v>126.265480011134</v>
      </c>
      <c r="Z766" s="17">
        <v>118.971058803891</v>
      </c>
      <c r="AA766" s="17">
        <v>118.971058803891</v>
      </c>
      <c r="AB766" s="17">
        <v>166.78200000000001</v>
      </c>
      <c r="AC766" s="17">
        <v>165.113</v>
      </c>
      <c r="AD766" s="17">
        <v>232.28</v>
      </c>
      <c r="AE766" s="17">
        <v>184.81899999999999</v>
      </c>
      <c r="AF766" s="17">
        <v>192.64599999999999</v>
      </c>
      <c r="AG766" s="17">
        <v>232.28</v>
      </c>
      <c r="AH766" s="17">
        <v>236.29298843999999</v>
      </c>
      <c r="AI766" s="17">
        <v>236.29298843999999</v>
      </c>
      <c r="AJ766" s="17">
        <v>232.28</v>
      </c>
      <c r="AK766" s="17">
        <v>232.28</v>
      </c>
      <c r="AL766" s="17">
        <v>232.28</v>
      </c>
      <c r="AM766" s="48">
        <v>203</v>
      </c>
      <c r="AN766" s="48">
        <v>193</v>
      </c>
      <c r="AO766" s="48">
        <v>189</v>
      </c>
      <c r="AP766" s="48">
        <v>189</v>
      </c>
      <c r="AQ766" s="20" t="s">
        <v>850</v>
      </c>
      <c r="AR766" s="20" t="s">
        <v>850</v>
      </c>
      <c r="AS766" s="20" t="s">
        <v>850</v>
      </c>
      <c r="AT766" s="20"/>
      <c r="AU766" s="20"/>
    </row>
    <row r="767" spans="1:47" x14ac:dyDescent="0.25">
      <c r="A767" s="20" t="s">
        <v>570</v>
      </c>
      <c r="B767" s="20" t="s">
        <v>557</v>
      </c>
      <c r="C767" s="18">
        <v>55110</v>
      </c>
      <c r="D767" s="19" t="s">
        <v>95</v>
      </c>
      <c r="E767" s="18">
        <v>3912</v>
      </c>
      <c r="F767" s="17">
        <v>282804.15600000002</v>
      </c>
      <c r="G767" s="17">
        <v>279515.43</v>
      </c>
      <c r="H767" s="17">
        <v>351044.28499999997</v>
      </c>
      <c r="I767" s="17">
        <v>354519.79</v>
      </c>
      <c r="J767" s="17">
        <v>492906.04</v>
      </c>
      <c r="K767" s="17">
        <v>399490.03833333298</v>
      </c>
      <c r="L767" s="17">
        <v>399490.03833333298</v>
      </c>
      <c r="M767" s="17">
        <v>399490.03833333298</v>
      </c>
      <c r="N767" s="17">
        <v>383971629.405999</v>
      </c>
      <c r="O767" s="17">
        <v>354684724.72166598</v>
      </c>
      <c r="P767" s="17">
        <v>354684724.72166598</v>
      </c>
      <c r="Q767" s="47">
        <v>1.0404155092170199E-3</v>
      </c>
      <c r="R767" s="47">
        <v>1.12632433958588E-3</v>
      </c>
      <c r="S767" s="47">
        <v>1.12632433958588E-3</v>
      </c>
      <c r="T767" s="17">
        <v>8950.68</v>
      </c>
      <c r="U767" s="17">
        <v>8563.4</v>
      </c>
      <c r="V767" s="17">
        <v>7453.26</v>
      </c>
      <c r="W767" s="17">
        <v>7453.26</v>
      </c>
      <c r="X767" s="17">
        <v>9.3124262900386103</v>
      </c>
      <c r="Y767" s="17">
        <v>8.9094941716290492</v>
      </c>
      <c r="Z767" s="17">
        <v>8.3947881472619006</v>
      </c>
      <c r="AA767" s="17">
        <v>8.3947881472619006</v>
      </c>
      <c r="AB767" s="17">
        <v>4.3159999999999998</v>
      </c>
      <c r="AC767" s="17">
        <v>3.883</v>
      </c>
      <c r="AD767" s="17">
        <v>4.9080000000000004</v>
      </c>
      <c r="AE767" s="17">
        <v>4.7590000000000003</v>
      </c>
      <c r="AF767" s="17">
        <v>7.0720000000000001</v>
      </c>
      <c r="AG767" s="17">
        <v>7.0720000000000001</v>
      </c>
      <c r="AH767" s="17"/>
      <c r="AI767" s="17"/>
      <c r="AJ767" s="17">
        <v>7.0720000000000001</v>
      </c>
      <c r="AK767" s="17">
        <v>7.0720000000000001</v>
      </c>
      <c r="AL767" s="17">
        <v>7.0720000000000001</v>
      </c>
      <c r="AM767" s="48">
        <v>7</v>
      </c>
      <c r="AN767" s="48">
        <v>7</v>
      </c>
      <c r="AO767" s="48">
        <v>7</v>
      </c>
      <c r="AP767" s="48">
        <v>7</v>
      </c>
      <c r="AQ767" s="20" t="s">
        <v>850</v>
      </c>
      <c r="AR767" s="20" t="s">
        <v>850</v>
      </c>
      <c r="AS767" s="20" t="s">
        <v>850</v>
      </c>
      <c r="AT767" s="20"/>
      <c r="AU767" s="20"/>
    </row>
    <row r="768" spans="1:47" x14ac:dyDescent="0.25">
      <c r="A768" s="20" t="s">
        <v>570</v>
      </c>
      <c r="B768" s="20" t="s">
        <v>557</v>
      </c>
      <c r="C768" s="18">
        <v>55110</v>
      </c>
      <c r="D768" s="19" t="s">
        <v>96</v>
      </c>
      <c r="E768" s="18">
        <v>3913</v>
      </c>
      <c r="F768" s="17">
        <v>312510.48300000001</v>
      </c>
      <c r="G768" s="17">
        <v>609605.46600000001</v>
      </c>
      <c r="H768" s="17">
        <v>349059.31900000002</v>
      </c>
      <c r="I768" s="17">
        <v>353446.10200000001</v>
      </c>
      <c r="J768" s="17">
        <v>498578.299</v>
      </c>
      <c r="K768" s="17">
        <v>487209.95566666598</v>
      </c>
      <c r="L768" s="17">
        <v>487209.95566666598</v>
      </c>
      <c r="M768" s="17">
        <v>487209.95566666598</v>
      </c>
      <c r="N768" s="17">
        <v>383971629.405999</v>
      </c>
      <c r="O768" s="17">
        <v>354684724.72166598</v>
      </c>
      <c r="P768" s="17">
        <v>354684724.72166598</v>
      </c>
      <c r="Q768" s="47">
        <v>1.2688696725338101E-3</v>
      </c>
      <c r="R768" s="47">
        <v>1.3736423412341601E-3</v>
      </c>
      <c r="S768" s="47">
        <v>1.3736423412341601E-3</v>
      </c>
      <c r="T768" s="17">
        <v>8950.68</v>
      </c>
      <c r="U768" s="17">
        <v>8563.4</v>
      </c>
      <c r="V768" s="17">
        <v>7453.26</v>
      </c>
      <c r="W768" s="17">
        <v>7453.26</v>
      </c>
      <c r="X768" s="17">
        <v>11.357246400554899</v>
      </c>
      <c r="Y768" s="17">
        <v>10.865838553775999</v>
      </c>
      <c r="Z768" s="17">
        <v>10.2381135162269</v>
      </c>
      <c r="AA768" s="17">
        <v>10.2381135162269</v>
      </c>
      <c r="AB768" s="17">
        <v>5.12</v>
      </c>
      <c r="AC768" s="17">
        <v>11.702</v>
      </c>
      <c r="AD768" s="17">
        <v>6.5270000000000001</v>
      </c>
      <c r="AE768" s="17">
        <v>5.7329999999999997</v>
      </c>
      <c r="AF768" s="17">
        <v>8.3239999999999998</v>
      </c>
      <c r="AG768" s="17">
        <v>11.702</v>
      </c>
      <c r="AH768" s="17"/>
      <c r="AI768" s="17"/>
      <c r="AJ768" s="17">
        <v>11.702</v>
      </c>
      <c r="AK768" s="17">
        <v>11.702</v>
      </c>
      <c r="AL768" s="17">
        <v>11.702</v>
      </c>
      <c r="AM768" s="48">
        <v>12</v>
      </c>
      <c r="AN768" s="48">
        <v>12</v>
      </c>
      <c r="AO768" s="48">
        <v>12</v>
      </c>
      <c r="AP768" s="48">
        <v>12</v>
      </c>
      <c r="AQ768" s="20" t="s">
        <v>850</v>
      </c>
      <c r="AR768" s="20" t="s">
        <v>850</v>
      </c>
      <c r="AS768" s="20" t="s">
        <v>850</v>
      </c>
      <c r="AT768" s="20"/>
      <c r="AU768" s="20"/>
    </row>
    <row r="769" spans="1:47" x14ac:dyDescent="0.25">
      <c r="A769" s="20" t="s">
        <v>570</v>
      </c>
      <c r="B769" s="20" t="s">
        <v>557</v>
      </c>
      <c r="C769" s="18">
        <v>55110</v>
      </c>
      <c r="D769" s="19" t="s">
        <v>97</v>
      </c>
      <c r="E769" s="18">
        <v>3914</v>
      </c>
      <c r="F769" s="17">
        <v>327145.01500000001</v>
      </c>
      <c r="G769" s="17">
        <v>522430.00300000003</v>
      </c>
      <c r="H769" s="17">
        <v>349297.51899999997</v>
      </c>
      <c r="I769" s="17">
        <v>350194.53</v>
      </c>
      <c r="J769" s="17">
        <v>472290.951</v>
      </c>
      <c r="K769" s="17">
        <v>448305.161333333</v>
      </c>
      <c r="L769" s="17">
        <v>448305.161333333</v>
      </c>
      <c r="M769" s="17">
        <v>448305.161333333</v>
      </c>
      <c r="N769" s="17">
        <v>383971629.405999</v>
      </c>
      <c r="O769" s="17">
        <v>354684724.72166598</v>
      </c>
      <c r="P769" s="17">
        <v>354684724.72166598</v>
      </c>
      <c r="Q769" s="47">
        <v>1.1675476181062E-3</v>
      </c>
      <c r="R769" s="47">
        <v>1.2639539570956501E-3</v>
      </c>
      <c r="S769" s="47">
        <v>1.2639539570956501E-3</v>
      </c>
      <c r="T769" s="17">
        <v>8950.68</v>
      </c>
      <c r="U769" s="17">
        <v>8563.4</v>
      </c>
      <c r="V769" s="17">
        <v>7453.26</v>
      </c>
      <c r="W769" s="17">
        <v>7453.26</v>
      </c>
      <c r="X769" s="17">
        <v>10.450345114430799</v>
      </c>
      <c r="Y769" s="17">
        <v>9.9981772728906595</v>
      </c>
      <c r="Z769" s="17">
        <v>9.4205774702627494</v>
      </c>
      <c r="AA769" s="17">
        <v>9.4205774702627494</v>
      </c>
      <c r="AB769" s="17">
        <v>6.3659999999999997</v>
      </c>
      <c r="AC769" s="17">
        <v>8.1890000000000001</v>
      </c>
      <c r="AD769" s="17">
        <v>5.83</v>
      </c>
      <c r="AE769" s="17">
        <v>6.2519999999999998</v>
      </c>
      <c r="AF769" s="17">
        <v>7.9379999999999997</v>
      </c>
      <c r="AG769" s="17">
        <v>8.1890000000000001</v>
      </c>
      <c r="AH769" s="17"/>
      <c r="AI769" s="17"/>
      <c r="AJ769" s="17">
        <v>8.1890000000000001</v>
      </c>
      <c r="AK769" s="17">
        <v>8.1890000000000001</v>
      </c>
      <c r="AL769" s="17">
        <v>8.1890000000000001</v>
      </c>
      <c r="AM769" s="48">
        <v>8</v>
      </c>
      <c r="AN769" s="48">
        <v>8</v>
      </c>
      <c r="AO769" s="48">
        <v>8</v>
      </c>
      <c r="AP769" s="48">
        <v>8</v>
      </c>
      <c r="AQ769" s="20" t="s">
        <v>850</v>
      </c>
      <c r="AR769" s="20" t="s">
        <v>850</v>
      </c>
      <c r="AS769" s="20" t="s">
        <v>850</v>
      </c>
      <c r="AT769" s="20"/>
      <c r="AU769" s="20"/>
    </row>
    <row r="770" spans="1:47" x14ac:dyDescent="0.25">
      <c r="A770" s="20" t="s">
        <v>570</v>
      </c>
      <c r="B770" s="20" t="s">
        <v>557</v>
      </c>
      <c r="C770" s="18">
        <v>55110</v>
      </c>
      <c r="D770" s="19" t="s">
        <v>98</v>
      </c>
      <c r="E770" s="18">
        <v>3915</v>
      </c>
      <c r="F770" s="17">
        <v>324503.57299999997</v>
      </c>
      <c r="G770" s="17">
        <v>496142.28499999997</v>
      </c>
      <c r="H770" s="17">
        <v>340747.11200000002</v>
      </c>
      <c r="I770" s="17">
        <v>341404.59700000001</v>
      </c>
      <c r="J770" s="17">
        <v>449044.68699999998</v>
      </c>
      <c r="K770" s="17">
        <v>428863.85633333301</v>
      </c>
      <c r="L770" s="17">
        <v>428863.85633333301</v>
      </c>
      <c r="M770" s="17">
        <v>428863.85633333301</v>
      </c>
      <c r="N770" s="17">
        <v>383971629.405999</v>
      </c>
      <c r="O770" s="17">
        <v>354684724.72166598</v>
      </c>
      <c r="P770" s="17">
        <v>354684724.72166598</v>
      </c>
      <c r="Q770" s="47">
        <v>1.11691547887738E-3</v>
      </c>
      <c r="R770" s="47">
        <v>1.2091410383401099E-3</v>
      </c>
      <c r="S770" s="47">
        <v>1.2091410383401099E-3</v>
      </c>
      <c r="T770" s="17">
        <v>8950.68</v>
      </c>
      <c r="U770" s="17">
        <v>8563.4</v>
      </c>
      <c r="V770" s="17">
        <v>7453.26</v>
      </c>
      <c r="W770" s="17">
        <v>7453.26</v>
      </c>
      <c r="X770" s="17">
        <v>9.9971530384782508</v>
      </c>
      <c r="Y770" s="17">
        <v>9.5645940118186203</v>
      </c>
      <c r="Z770" s="17">
        <v>9.0120425354188303</v>
      </c>
      <c r="AA770" s="17">
        <v>9.0120425354188303</v>
      </c>
      <c r="AB770" s="17">
        <v>4.9560000000000004</v>
      </c>
      <c r="AC770" s="17">
        <v>8.8650000000000002</v>
      </c>
      <c r="AD770" s="17">
        <v>6.484</v>
      </c>
      <c r="AE770" s="17">
        <v>6.3449999999999998</v>
      </c>
      <c r="AF770" s="17">
        <v>8.7759999999999998</v>
      </c>
      <c r="AG770" s="17">
        <v>8.8650000000000002</v>
      </c>
      <c r="AH770" s="17"/>
      <c r="AI770" s="17"/>
      <c r="AJ770" s="17">
        <v>8.8650000000000002</v>
      </c>
      <c r="AK770" s="17">
        <v>8.8650000000000002</v>
      </c>
      <c r="AL770" s="17">
        <v>8.8650000000000002</v>
      </c>
      <c r="AM770" s="48">
        <v>9</v>
      </c>
      <c r="AN770" s="48">
        <v>9</v>
      </c>
      <c r="AO770" s="48">
        <v>9</v>
      </c>
      <c r="AP770" s="48">
        <v>9</v>
      </c>
      <c r="AQ770" s="20" t="s">
        <v>850</v>
      </c>
      <c r="AR770" s="20" t="s">
        <v>850</v>
      </c>
      <c r="AS770" s="20" t="s">
        <v>850</v>
      </c>
      <c r="AT770" s="20"/>
      <c r="AU770" s="20"/>
    </row>
    <row r="771" spans="1:47" x14ac:dyDescent="0.25">
      <c r="A771" s="20" t="s">
        <v>570</v>
      </c>
      <c r="B771" s="20" t="s">
        <v>557</v>
      </c>
      <c r="C771" s="18">
        <v>55110</v>
      </c>
      <c r="D771" s="19" t="s">
        <v>99</v>
      </c>
      <c r="E771" s="18">
        <v>3916</v>
      </c>
      <c r="F771" s="17">
        <v>299736.65100000001</v>
      </c>
      <c r="G771" s="17">
        <v>537894.58499999996</v>
      </c>
      <c r="H771" s="17">
        <v>373992.538</v>
      </c>
      <c r="I771" s="17">
        <v>376964.84600000002</v>
      </c>
      <c r="J771" s="17">
        <v>467526.63400000002</v>
      </c>
      <c r="K771" s="17">
        <v>460795.35499999998</v>
      </c>
      <c r="L771" s="17">
        <v>460795.35499999998</v>
      </c>
      <c r="M771" s="17">
        <v>460795.35499999998</v>
      </c>
      <c r="N771" s="17">
        <v>383971629.405999</v>
      </c>
      <c r="O771" s="17">
        <v>354684724.72166598</v>
      </c>
      <c r="P771" s="17">
        <v>354684724.72166598</v>
      </c>
      <c r="Q771" s="47">
        <v>1.20007656740901E-3</v>
      </c>
      <c r="R771" s="47">
        <v>1.29916887557422E-3</v>
      </c>
      <c r="S771" s="47">
        <v>1.29916887557422E-3</v>
      </c>
      <c r="T771" s="17">
        <v>8950.68</v>
      </c>
      <c r="U771" s="17">
        <v>8563.4</v>
      </c>
      <c r="V771" s="17">
        <v>7453.26</v>
      </c>
      <c r="W771" s="17">
        <v>7453.26</v>
      </c>
      <c r="X771" s="17">
        <v>10.741501330376501</v>
      </c>
      <c r="Y771" s="17">
        <v>10.276735677350301</v>
      </c>
      <c r="Z771" s="17">
        <v>9.68304341356232</v>
      </c>
      <c r="AA771" s="17">
        <v>9.68304341356232</v>
      </c>
      <c r="AB771" s="17">
        <v>5.492</v>
      </c>
      <c r="AC771" s="17">
        <v>8.4130000000000003</v>
      </c>
      <c r="AD771" s="17">
        <v>6.2069999999999999</v>
      </c>
      <c r="AE771" s="17">
        <v>6.0369999999999999</v>
      </c>
      <c r="AF771" s="17">
        <v>7.8109999999999999</v>
      </c>
      <c r="AG771" s="17">
        <v>8.4130000000000003</v>
      </c>
      <c r="AH771" s="17"/>
      <c r="AI771" s="17"/>
      <c r="AJ771" s="17">
        <v>8.4130000000000003</v>
      </c>
      <c r="AK771" s="17">
        <v>8.4130000000000003</v>
      </c>
      <c r="AL771" s="17">
        <v>8.4130000000000003</v>
      </c>
      <c r="AM771" s="48">
        <v>8</v>
      </c>
      <c r="AN771" s="48">
        <v>8</v>
      </c>
      <c r="AO771" s="48">
        <v>8</v>
      </c>
      <c r="AP771" s="48">
        <v>8</v>
      </c>
      <c r="AQ771" s="20" t="s">
        <v>850</v>
      </c>
      <c r="AR771" s="20" t="s">
        <v>850</v>
      </c>
      <c r="AS771" s="20" t="s">
        <v>850</v>
      </c>
      <c r="AT771" s="20"/>
      <c r="AU771" s="20"/>
    </row>
    <row r="772" spans="1:47" x14ac:dyDescent="0.25">
      <c r="A772" s="20" t="s">
        <v>570</v>
      </c>
      <c r="B772" s="20" t="s">
        <v>557</v>
      </c>
      <c r="C772" s="18">
        <v>55110</v>
      </c>
      <c r="D772" s="19" t="s">
        <v>101</v>
      </c>
      <c r="E772" s="18">
        <v>3917</v>
      </c>
      <c r="F772" s="17">
        <v>390905.74699999997</v>
      </c>
      <c r="G772" s="17">
        <v>520855.82500000001</v>
      </c>
      <c r="H772" s="17">
        <v>362585.79399999999</v>
      </c>
      <c r="I772" s="17">
        <v>357488.74</v>
      </c>
      <c r="J772" s="17">
        <v>460100.55300000001</v>
      </c>
      <c r="K772" s="17">
        <v>457287.375</v>
      </c>
      <c r="L772" s="17">
        <v>457287.375</v>
      </c>
      <c r="M772" s="17">
        <v>457287.375</v>
      </c>
      <c r="N772" s="17">
        <v>383971629.405999</v>
      </c>
      <c r="O772" s="17">
        <v>354684724.72166598</v>
      </c>
      <c r="P772" s="17">
        <v>354684724.72166598</v>
      </c>
      <c r="Q772" s="47">
        <v>1.19094052783904E-3</v>
      </c>
      <c r="R772" s="47">
        <v>1.2892784580978099E-3</v>
      </c>
      <c r="S772" s="47">
        <v>1.2892784580978099E-3</v>
      </c>
      <c r="T772" s="17">
        <v>8950.68</v>
      </c>
      <c r="U772" s="17">
        <v>8563.4</v>
      </c>
      <c r="V772" s="17">
        <v>7453.26</v>
      </c>
      <c r="W772" s="17">
        <v>7453.26</v>
      </c>
      <c r="X772" s="17">
        <v>10.659727563718301</v>
      </c>
      <c r="Y772" s="17">
        <v>10.198500116096801</v>
      </c>
      <c r="Z772" s="17">
        <v>9.60932756060215</v>
      </c>
      <c r="AA772" s="17">
        <v>9.60932756060215</v>
      </c>
      <c r="AB772" s="17">
        <v>6.7460000000000004</v>
      </c>
      <c r="AC772" s="17">
        <v>9.3019999999999996</v>
      </c>
      <c r="AD772" s="17">
        <v>6.2069999999999999</v>
      </c>
      <c r="AE772" s="17">
        <v>6.0209999999999999</v>
      </c>
      <c r="AF772" s="17">
        <v>7.6680000000000001</v>
      </c>
      <c r="AG772" s="17">
        <v>9.3019999999999996</v>
      </c>
      <c r="AH772" s="17"/>
      <c r="AI772" s="17"/>
      <c r="AJ772" s="17">
        <v>9.3019999999999996</v>
      </c>
      <c r="AK772" s="17">
        <v>9.3019999999999996</v>
      </c>
      <c r="AL772" s="17">
        <v>9.3019999999999996</v>
      </c>
      <c r="AM772" s="48">
        <v>9</v>
      </c>
      <c r="AN772" s="48">
        <v>9</v>
      </c>
      <c r="AO772" s="48">
        <v>9</v>
      </c>
      <c r="AP772" s="48">
        <v>9</v>
      </c>
      <c r="AQ772" s="20" t="s">
        <v>850</v>
      </c>
      <c r="AR772" s="20" t="s">
        <v>850</v>
      </c>
      <c r="AS772" s="20" t="s">
        <v>850</v>
      </c>
      <c r="AT772" s="20"/>
      <c r="AU772" s="20"/>
    </row>
    <row r="773" spans="1:47" x14ac:dyDescent="0.25">
      <c r="A773" s="20" t="s">
        <v>570</v>
      </c>
      <c r="B773" s="20" t="s">
        <v>557</v>
      </c>
      <c r="C773" s="18">
        <v>55110</v>
      </c>
      <c r="D773" s="19" t="s">
        <v>102</v>
      </c>
      <c r="E773" s="18">
        <v>3918</v>
      </c>
      <c r="F773" s="17">
        <v>297920.73100000003</v>
      </c>
      <c r="G773" s="17">
        <v>603698.68900000001</v>
      </c>
      <c r="H773" s="17">
        <v>388780.29599999997</v>
      </c>
      <c r="I773" s="17">
        <v>391486.05900000001</v>
      </c>
      <c r="J773" s="17">
        <v>445952.53200000001</v>
      </c>
      <c r="K773" s="17">
        <v>480379.09333333297</v>
      </c>
      <c r="L773" s="17">
        <v>480379.09333333297</v>
      </c>
      <c r="M773" s="17">
        <v>480379.09333333297</v>
      </c>
      <c r="N773" s="17">
        <v>383971629.405999</v>
      </c>
      <c r="O773" s="17">
        <v>354684724.72166598</v>
      </c>
      <c r="P773" s="17">
        <v>354684724.72166598</v>
      </c>
      <c r="Q773" s="47">
        <v>1.2510796541829699E-3</v>
      </c>
      <c r="R773" s="47">
        <v>1.3543833716275801E-3</v>
      </c>
      <c r="S773" s="47">
        <v>1.3543833716275801E-3</v>
      </c>
      <c r="T773" s="17">
        <v>8950.68</v>
      </c>
      <c r="U773" s="17">
        <v>8563.4</v>
      </c>
      <c r="V773" s="17">
        <v>7453.26</v>
      </c>
      <c r="W773" s="17">
        <v>7453.26</v>
      </c>
      <c r="X773" s="17">
        <v>11.1980136391025</v>
      </c>
      <c r="Y773" s="17">
        <v>10.7134955106305</v>
      </c>
      <c r="Z773" s="17">
        <v>10.094571408417</v>
      </c>
      <c r="AA773" s="17">
        <v>10.094571408417</v>
      </c>
      <c r="AB773" s="17">
        <v>4.7720000000000002</v>
      </c>
      <c r="AC773" s="17">
        <v>8.6370000000000005</v>
      </c>
      <c r="AD773" s="17">
        <v>5.8010000000000002</v>
      </c>
      <c r="AE773" s="17">
        <v>5.5350000000000001</v>
      </c>
      <c r="AF773" s="17">
        <v>7.2329999999999997</v>
      </c>
      <c r="AG773" s="17">
        <v>8.6370000000000005</v>
      </c>
      <c r="AH773" s="17"/>
      <c r="AI773" s="17"/>
      <c r="AJ773" s="17">
        <v>8.6370000000000005</v>
      </c>
      <c r="AK773" s="17">
        <v>8.6370000000000005</v>
      </c>
      <c r="AL773" s="17">
        <v>8.6370000000000005</v>
      </c>
      <c r="AM773" s="48">
        <v>9</v>
      </c>
      <c r="AN773" s="48">
        <v>9</v>
      </c>
      <c r="AO773" s="48">
        <v>9</v>
      </c>
      <c r="AP773" s="48">
        <v>9</v>
      </c>
      <c r="AQ773" s="20" t="s">
        <v>850</v>
      </c>
      <c r="AR773" s="20" t="s">
        <v>850</v>
      </c>
      <c r="AS773" s="20" t="s">
        <v>850</v>
      </c>
      <c r="AT773" s="20"/>
      <c r="AU773" s="20"/>
    </row>
    <row r="774" spans="1:47" x14ac:dyDescent="0.25">
      <c r="A774" s="20" t="s">
        <v>570</v>
      </c>
      <c r="B774" s="20" t="s">
        <v>557</v>
      </c>
      <c r="C774" s="18">
        <v>55110</v>
      </c>
      <c r="D774" s="19" t="s">
        <v>103</v>
      </c>
      <c r="E774" s="18">
        <v>3919</v>
      </c>
      <c r="F774" s="17">
        <v>456750.83799999999</v>
      </c>
      <c r="G774" s="17">
        <v>527461.89899999998</v>
      </c>
      <c r="H774" s="17">
        <v>205928.978</v>
      </c>
      <c r="I774" s="17">
        <v>371840.64799999999</v>
      </c>
      <c r="J774" s="17">
        <v>529509.6</v>
      </c>
      <c r="K774" s="17">
        <v>504574.112333333</v>
      </c>
      <c r="L774" s="17">
        <v>504574.112333333</v>
      </c>
      <c r="M774" s="17">
        <v>504574.112333333</v>
      </c>
      <c r="N774" s="17">
        <v>383971629.405999</v>
      </c>
      <c r="O774" s="17">
        <v>354684724.72166598</v>
      </c>
      <c r="P774" s="17">
        <v>354684724.72166598</v>
      </c>
      <c r="Q774" s="47">
        <v>1.3140921716375299E-3</v>
      </c>
      <c r="R774" s="47">
        <v>1.4225989369271201E-3</v>
      </c>
      <c r="S774" s="47">
        <v>1.4225989369271201E-3</v>
      </c>
      <c r="T774" s="17">
        <v>8950.68</v>
      </c>
      <c r="U774" s="17">
        <v>8563.4</v>
      </c>
      <c r="V774" s="17">
        <v>7453.26</v>
      </c>
      <c r="W774" s="17">
        <v>7453.26</v>
      </c>
      <c r="X774" s="17">
        <v>11.762018518832599</v>
      </c>
      <c r="Y774" s="17">
        <v>11.253096902600801</v>
      </c>
      <c r="Z774" s="17">
        <v>10.6029997526414</v>
      </c>
      <c r="AA774" s="17">
        <v>10.6029997526414</v>
      </c>
      <c r="AB774" s="17">
        <v>7.6239999999999997</v>
      </c>
      <c r="AC774" s="17">
        <v>8.266</v>
      </c>
      <c r="AD774" s="17">
        <v>3.2109999999999999</v>
      </c>
      <c r="AE774" s="17">
        <v>6.5</v>
      </c>
      <c r="AF774" s="17">
        <v>9.1440000000000001</v>
      </c>
      <c r="AG774" s="17">
        <v>9.1440000000000001</v>
      </c>
      <c r="AH774" s="17"/>
      <c r="AI774" s="17"/>
      <c r="AJ774" s="17">
        <v>9.1440000000000001</v>
      </c>
      <c r="AK774" s="17">
        <v>9.1440000000000001</v>
      </c>
      <c r="AL774" s="17">
        <v>9.1440000000000001</v>
      </c>
      <c r="AM774" s="48">
        <v>9</v>
      </c>
      <c r="AN774" s="48">
        <v>9</v>
      </c>
      <c r="AO774" s="48">
        <v>9</v>
      </c>
      <c r="AP774" s="48">
        <v>9</v>
      </c>
      <c r="AQ774" s="20" t="s">
        <v>850</v>
      </c>
      <c r="AR774" s="20" t="s">
        <v>850</v>
      </c>
      <c r="AS774" s="20" t="s">
        <v>850</v>
      </c>
      <c r="AT774" s="20"/>
      <c r="AU774" s="20"/>
    </row>
    <row r="775" spans="1:47" x14ac:dyDescent="0.25">
      <c r="A775" s="20" t="s">
        <v>744</v>
      </c>
      <c r="B775" s="20" t="s">
        <v>557</v>
      </c>
      <c r="C775" s="18">
        <v>2832</v>
      </c>
      <c r="D775" s="19" t="s">
        <v>102</v>
      </c>
      <c r="E775" s="18">
        <v>1895</v>
      </c>
      <c r="F775" s="17">
        <v>13190752.513</v>
      </c>
      <c r="G775" s="17">
        <v>11400980.671</v>
      </c>
      <c r="H775" s="17">
        <v>14199770.494000001</v>
      </c>
      <c r="I775" s="17">
        <v>15495525.128</v>
      </c>
      <c r="J775" s="17">
        <v>12548958.444</v>
      </c>
      <c r="K775" s="17">
        <v>14295349.3783333</v>
      </c>
      <c r="L775" s="17">
        <v>14295349.3783333</v>
      </c>
      <c r="M775" s="17">
        <v>14295349.3783333</v>
      </c>
      <c r="N775" s="17">
        <v>383971629.405999</v>
      </c>
      <c r="O775" s="17">
        <v>354684724.72166598</v>
      </c>
      <c r="P775" s="17">
        <v>354684724.72166598</v>
      </c>
      <c r="Q775" s="47">
        <v>3.7230222973629802E-2</v>
      </c>
      <c r="R775" s="47">
        <v>4.0304384096471503E-2</v>
      </c>
      <c r="S775" s="47">
        <v>4.0304384096471503E-2</v>
      </c>
      <c r="T775" s="17">
        <v>8950.68</v>
      </c>
      <c r="U775" s="17">
        <v>8563.4</v>
      </c>
      <c r="V775" s="17">
        <v>7453.26</v>
      </c>
      <c r="W775" s="17">
        <v>7453.26</v>
      </c>
      <c r="X775" s="17">
        <v>333.23581216560802</v>
      </c>
      <c r="Y775" s="17">
        <v>318.817291412381</v>
      </c>
      <c r="Z775" s="17">
        <v>300.39905381086697</v>
      </c>
      <c r="AA775" s="17">
        <v>300.39905381086697</v>
      </c>
      <c r="AB775" s="17">
        <v>753.31100000000004</v>
      </c>
      <c r="AC775" s="17">
        <v>1069.5060000000001</v>
      </c>
      <c r="AD775" s="17">
        <v>2326.8049999999998</v>
      </c>
      <c r="AE775" s="17">
        <v>1441.84</v>
      </c>
      <c r="AF775" s="17">
        <v>417.62299999999999</v>
      </c>
      <c r="AG775" s="17">
        <v>2326.8049999999998</v>
      </c>
      <c r="AH775" s="17">
        <v>619.82100512</v>
      </c>
      <c r="AI775" s="17">
        <v>619.82100512</v>
      </c>
      <c r="AJ775" s="17">
        <v>2326.8049999999998</v>
      </c>
      <c r="AK775" s="17">
        <v>619.82100512</v>
      </c>
      <c r="AL775" s="17">
        <v>619.82100512</v>
      </c>
      <c r="AM775" s="48">
        <v>511</v>
      </c>
      <c r="AN775" s="48">
        <v>486</v>
      </c>
      <c r="AO775" s="48">
        <v>478</v>
      </c>
      <c r="AP775" s="48">
        <v>478</v>
      </c>
      <c r="AQ775" s="20" t="s">
        <v>850</v>
      </c>
      <c r="AR775" s="20" t="s">
        <v>850</v>
      </c>
      <c r="AS775" s="20" t="s">
        <v>850</v>
      </c>
      <c r="AT775" s="20"/>
      <c r="AU775" s="20"/>
    </row>
    <row r="776" spans="1:47" x14ac:dyDescent="0.25">
      <c r="A776" s="20" t="s">
        <v>744</v>
      </c>
      <c r="B776" s="20" t="s">
        <v>557</v>
      </c>
      <c r="C776" s="18">
        <v>2832</v>
      </c>
      <c r="D776" s="19" t="s">
        <v>103</v>
      </c>
      <c r="E776" s="18">
        <v>1896</v>
      </c>
      <c r="F776" s="17">
        <v>12020330.915999999</v>
      </c>
      <c r="G776" s="17">
        <v>12730967.151000001</v>
      </c>
      <c r="H776" s="17">
        <v>15846625.135</v>
      </c>
      <c r="I776" s="17">
        <v>14108637.475</v>
      </c>
      <c r="J776" s="17">
        <v>15019099.196</v>
      </c>
      <c r="K776" s="17">
        <v>14991453.9353333</v>
      </c>
      <c r="L776" s="17">
        <v>14991453.9353333</v>
      </c>
      <c r="M776" s="17">
        <v>14991453.9353333</v>
      </c>
      <c r="N776" s="17">
        <v>383971629.405999</v>
      </c>
      <c r="O776" s="17">
        <v>354684724.72166598</v>
      </c>
      <c r="P776" s="17">
        <v>354684724.72166598</v>
      </c>
      <c r="Q776" s="47">
        <v>3.9043129198177803E-2</v>
      </c>
      <c r="R776" s="47">
        <v>4.2266984988140202E-2</v>
      </c>
      <c r="S776" s="47">
        <v>4.2266984988140202E-2</v>
      </c>
      <c r="T776" s="17">
        <v>8950.68</v>
      </c>
      <c r="U776" s="17">
        <v>8563.4</v>
      </c>
      <c r="V776" s="17">
        <v>7453.26</v>
      </c>
      <c r="W776" s="17">
        <v>7453.26</v>
      </c>
      <c r="X776" s="17">
        <v>349.46255565154598</v>
      </c>
      <c r="Y776" s="17">
        <v>334.34193257567603</v>
      </c>
      <c r="Z776" s="17">
        <v>315.02682853270602</v>
      </c>
      <c r="AA776" s="17">
        <v>315.02682853270602</v>
      </c>
      <c r="AB776" s="17">
        <v>951.94600000000003</v>
      </c>
      <c r="AC776" s="17">
        <v>1218.1189999999999</v>
      </c>
      <c r="AD776" s="17">
        <v>2467.5160000000001</v>
      </c>
      <c r="AE776" s="17">
        <v>1177.3389999999999</v>
      </c>
      <c r="AF776" s="17">
        <v>618.71299999999997</v>
      </c>
      <c r="AG776" s="17">
        <v>2467.5160000000001</v>
      </c>
      <c r="AH776" s="17">
        <v>633.86500539999997</v>
      </c>
      <c r="AI776" s="17">
        <v>633.86500539999997</v>
      </c>
      <c r="AJ776" s="17">
        <v>2467.5160000000001</v>
      </c>
      <c r="AK776" s="17">
        <v>633.86500539999997</v>
      </c>
      <c r="AL776" s="17">
        <v>633.86500539999997</v>
      </c>
      <c r="AM776" s="48">
        <v>536</v>
      </c>
      <c r="AN776" s="48">
        <v>510</v>
      </c>
      <c r="AO776" s="48">
        <v>501</v>
      </c>
      <c r="AP776" s="48">
        <v>501</v>
      </c>
      <c r="AQ776" s="20" t="s">
        <v>850</v>
      </c>
      <c r="AR776" s="20" t="s">
        <v>850</v>
      </c>
      <c r="AS776" s="20" t="s">
        <v>850</v>
      </c>
      <c r="AT776" s="20"/>
      <c r="AU776" s="20"/>
    </row>
    <row r="777" spans="1:47" x14ac:dyDescent="0.25">
      <c r="A777" s="20" t="s">
        <v>749</v>
      </c>
      <c r="B777" s="20" t="s">
        <v>557</v>
      </c>
      <c r="C777" s="18">
        <v>59326</v>
      </c>
      <c r="D777" s="19" t="s">
        <v>95</v>
      </c>
      <c r="E777" s="18">
        <v>91013</v>
      </c>
      <c r="F777" s="17"/>
      <c r="G777" s="17">
        <v>7401923.8169999998</v>
      </c>
      <c r="H777" s="17">
        <v>10456861.835999999</v>
      </c>
      <c r="I777" s="17">
        <v>9496073.1370000001</v>
      </c>
      <c r="J777" s="17">
        <v>4193645.8569999998</v>
      </c>
      <c r="K777" s="17">
        <v>9118286.2633333299</v>
      </c>
      <c r="L777" s="17">
        <v>9118286.2633333299</v>
      </c>
      <c r="M777" s="17">
        <v>9118286.2633333299</v>
      </c>
      <c r="N777" s="17">
        <v>383971629.405999</v>
      </c>
      <c r="O777" s="17">
        <v>354684724.72166598</v>
      </c>
      <c r="P777" s="17">
        <v>354684724.72166598</v>
      </c>
      <c r="Q777" s="47">
        <v>2.37472916356847E-2</v>
      </c>
      <c r="R777" s="47">
        <v>2.5708144805189299E-2</v>
      </c>
      <c r="S777" s="47">
        <v>2.5708144805189299E-2</v>
      </c>
      <c r="T777" s="17">
        <v>8950.68</v>
      </c>
      <c r="U777" s="17">
        <v>8563.4</v>
      </c>
      <c r="V777" s="17">
        <v>7453.26</v>
      </c>
      <c r="W777" s="17">
        <v>7453.26</v>
      </c>
      <c r="X777" s="17">
        <v>212.55440829769</v>
      </c>
      <c r="Y777" s="17">
        <v>203.35755719302199</v>
      </c>
      <c r="Z777" s="17">
        <v>191.609487350725</v>
      </c>
      <c r="AA777" s="17">
        <v>191.609487350725</v>
      </c>
      <c r="AB777" s="17"/>
      <c r="AC777" s="17">
        <v>22.225000000000001</v>
      </c>
      <c r="AD777" s="17">
        <v>31.561</v>
      </c>
      <c r="AE777" s="17">
        <v>30.398</v>
      </c>
      <c r="AF777" s="17">
        <v>12.845000000000001</v>
      </c>
      <c r="AG777" s="17">
        <v>31.561</v>
      </c>
      <c r="AH777" s="17"/>
      <c r="AI777" s="17"/>
      <c r="AJ777" s="17">
        <v>31.561</v>
      </c>
      <c r="AK777" s="17">
        <v>31.561</v>
      </c>
      <c r="AL777" s="17">
        <v>31.561</v>
      </c>
      <c r="AM777" s="48">
        <v>32</v>
      </c>
      <c r="AN777" s="48">
        <v>32</v>
      </c>
      <c r="AO777" s="48">
        <v>32</v>
      </c>
      <c r="AP777" s="48">
        <v>32</v>
      </c>
      <c r="AQ777" s="20" t="s">
        <v>850</v>
      </c>
      <c r="AR777" s="20" t="s">
        <v>850</v>
      </c>
      <c r="AS777" s="20" t="s">
        <v>850</v>
      </c>
      <c r="AT777" s="20"/>
      <c r="AU777" s="20"/>
    </row>
    <row r="778" spans="1:47" x14ac:dyDescent="0.25">
      <c r="A778" s="20" t="s">
        <v>571</v>
      </c>
      <c r="B778" s="20" t="s">
        <v>557</v>
      </c>
      <c r="C778" s="18">
        <v>2861</v>
      </c>
      <c r="D778" s="19" t="s">
        <v>345</v>
      </c>
      <c r="E778" s="18">
        <v>9278</v>
      </c>
      <c r="F778" s="17">
        <v>1628.9</v>
      </c>
      <c r="G778" s="17">
        <v>719</v>
      </c>
      <c r="H778" s="17">
        <v>7537.4</v>
      </c>
      <c r="I778" s="17">
        <v>4884.8</v>
      </c>
      <c r="J778" s="17">
        <v>4205.2</v>
      </c>
      <c r="K778" s="17">
        <v>5542.4666666666599</v>
      </c>
      <c r="L778" s="17">
        <v>5542.4666666666599</v>
      </c>
      <c r="M778" s="17">
        <v>5542.4666666666599</v>
      </c>
      <c r="N778" s="17">
        <v>383971629.405999</v>
      </c>
      <c r="O778" s="17">
        <v>354684724.72166598</v>
      </c>
      <c r="P778" s="17">
        <v>354684724.72166598</v>
      </c>
      <c r="Q778" s="47">
        <v>1.4434573396062599E-5</v>
      </c>
      <c r="R778" s="47">
        <v>1.5626460009001E-5</v>
      </c>
      <c r="S778" s="47">
        <v>1.5626460009001E-5</v>
      </c>
      <c r="T778" s="17">
        <v>8950.68</v>
      </c>
      <c r="U778" s="17">
        <v>8563.4</v>
      </c>
      <c r="V778" s="17">
        <v>7453.26</v>
      </c>
      <c r="W778" s="17">
        <v>7453.26</v>
      </c>
      <c r="X778" s="17">
        <v>0.12919924740466901</v>
      </c>
      <c r="Y778" s="17">
        <v>0.123609025819842</v>
      </c>
      <c r="Z778" s="17">
        <v>0.116468069326687</v>
      </c>
      <c r="AA778" s="17">
        <v>0.116468069326687</v>
      </c>
      <c r="AB778" s="17">
        <v>0.97699999999999998</v>
      </c>
      <c r="AC778" s="17">
        <v>0.43099999999999999</v>
      </c>
      <c r="AD778" s="17">
        <v>4.5229999999999997</v>
      </c>
      <c r="AE778" s="17">
        <v>2.931</v>
      </c>
      <c r="AF778" s="17">
        <v>2.5230000000000001</v>
      </c>
      <c r="AG778" s="17">
        <v>4.5229999999999997</v>
      </c>
      <c r="AH778" s="17"/>
      <c r="AI778" s="17"/>
      <c r="AJ778" s="17">
        <v>4.5229999999999997</v>
      </c>
      <c r="AK778" s="17">
        <v>4.5229999999999997</v>
      </c>
      <c r="AL778" s="17">
        <v>4.5229999999999997</v>
      </c>
      <c r="AM778" s="48">
        <v>0</v>
      </c>
      <c r="AN778" s="48">
        <v>0</v>
      </c>
      <c r="AO778" s="48">
        <v>0</v>
      </c>
      <c r="AP778" s="48">
        <v>0</v>
      </c>
      <c r="AQ778" s="20" t="s">
        <v>850</v>
      </c>
      <c r="AR778" s="20" t="s">
        <v>850</v>
      </c>
      <c r="AS778" s="20" t="s">
        <v>850</v>
      </c>
      <c r="AT778" s="20"/>
      <c r="AU778" s="20"/>
    </row>
    <row r="779" spans="1:47" x14ac:dyDescent="0.25">
      <c r="A779" s="20" t="s">
        <v>572</v>
      </c>
      <c r="B779" s="20" t="s">
        <v>557</v>
      </c>
      <c r="C779" s="18">
        <v>2848</v>
      </c>
      <c r="D779" s="19" t="s">
        <v>573</v>
      </c>
      <c r="E779" s="18">
        <v>88237</v>
      </c>
      <c r="F779" s="17">
        <v>1484.4</v>
      </c>
      <c r="G779" s="17">
        <v>1244.3</v>
      </c>
      <c r="H779" s="17">
        <v>334.8</v>
      </c>
      <c r="I779" s="17">
        <v>558</v>
      </c>
      <c r="J779" s="17">
        <v>9714.7000000000007</v>
      </c>
      <c r="K779" s="17">
        <v>4147.8</v>
      </c>
      <c r="L779" s="17">
        <v>4147.8</v>
      </c>
      <c r="M779" s="17">
        <v>4147.8</v>
      </c>
      <c r="N779" s="17">
        <v>383971629.405999</v>
      </c>
      <c r="O779" s="17">
        <v>354684724.72166598</v>
      </c>
      <c r="P779" s="17">
        <v>354684724.72166598</v>
      </c>
      <c r="Q779" s="47">
        <v>1.08023605973613E-5</v>
      </c>
      <c r="R779" s="47">
        <v>1.16943293885997E-5</v>
      </c>
      <c r="S779" s="47">
        <v>1.16943293885997E-5</v>
      </c>
      <c r="T779" s="17">
        <v>8950.68</v>
      </c>
      <c r="U779" s="17">
        <v>8563.4</v>
      </c>
      <c r="V779" s="17">
        <v>7453.26</v>
      </c>
      <c r="W779" s="17">
        <v>7453.26</v>
      </c>
      <c r="X779" s="17">
        <v>9.6688472951589999E-2</v>
      </c>
      <c r="Y779" s="17">
        <v>9.2504934739443906E-2</v>
      </c>
      <c r="Z779" s="17">
        <v>8.7160877458874894E-2</v>
      </c>
      <c r="AA779" s="17">
        <v>8.7160877458874894E-2</v>
      </c>
      <c r="AB779" s="17">
        <v>0.52</v>
      </c>
      <c r="AC779" s="17">
        <v>0.435</v>
      </c>
      <c r="AD779" s="17">
        <v>0.11700000000000001</v>
      </c>
      <c r="AE779" s="17">
        <v>0.19500000000000001</v>
      </c>
      <c r="AF779" s="17">
        <v>3.4</v>
      </c>
      <c r="AG779" s="17">
        <v>3.4</v>
      </c>
      <c r="AH779" s="17"/>
      <c r="AI779" s="17"/>
      <c r="AJ779" s="17">
        <v>3.4</v>
      </c>
      <c r="AK779" s="17">
        <v>3.4</v>
      </c>
      <c r="AL779" s="17">
        <v>3.4</v>
      </c>
      <c r="AM779" s="48">
        <v>0</v>
      </c>
      <c r="AN779" s="48">
        <v>0</v>
      </c>
      <c r="AO779" s="48">
        <v>0</v>
      </c>
      <c r="AP779" s="48">
        <v>0</v>
      </c>
      <c r="AQ779" s="20" t="s">
        <v>850</v>
      </c>
      <c r="AR779" s="20" t="s">
        <v>850</v>
      </c>
      <c r="AS779" s="20" t="s">
        <v>850</v>
      </c>
      <c r="AT779" s="20"/>
      <c r="AU779" s="20"/>
    </row>
    <row r="780" spans="1:47" x14ac:dyDescent="0.25">
      <c r="A780" s="20" t="s">
        <v>574</v>
      </c>
      <c r="B780" s="20" t="s">
        <v>557</v>
      </c>
      <c r="C780" s="18">
        <v>7783</v>
      </c>
      <c r="D780" s="19" t="s">
        <v>575</v>
      </c>
      <c r="E780" s="18">
        <v>3226</v>
      </c>
      <c r="F780" s="17">
        <v>14781.1</v>
      </c>
      <c r="G780" s="17">
        <v>23601.599999999999</v>
      </c>
      <c r="H780" s="17">
        <v>12424.8</v>
      </c>
      <c r="I780" s="17">
        <v>27400.7</v>
      </c>
      <c r="J780" s="17">
        <v>29364.9</v>
      </c>
      <c r="K780" s="17">
        <v>26789.0666666666</v>
      </c>
      <c r="L780" s="17">
        <v>26789.0666666666</v>
      </c>
      <c r="M780" s="17">
        <v>26789.0666666666</v>
      </c>
      <c r="N780" s="17">
        <v>383971629.405999</v>
      </c>
      <c r="O780" s="17">
        <v>354684724.72166598</v>
      </c>
      <c r="P780" s="17">
        <v>354684724.72166598</v>
      </c>
      <c r="Q780" s="47">
        <v>6.9768349052530396E-5</v>
      </c>
      <c r="R780" s="47">
        <v>7.5529237092713695E-5</v>
      </c>
      <c r="S780" s="47">
        <v>7.5529237092713695E-5</v>
      </c>
      <c r="T780" s="17">
        <v>8950.68</v>
      </c>
      <c r="U780" s="17">
        <v>8563.4</v>
      </c>
      <c r="V780" s="17">
        <v>7453.26</v>
      </c>
      <c r="W780" s="17">
        <v>7453.26</v>
      </c>
      <c r="X780" s="17">
        <v>0.62447416649750298</v>
      </c>
      <c r="Y780" s="17">
        <v>0.59745428027643899</v>
      </c>
      <c r="Z780" s="17">
        <v>0.56293904165363895</v>
      </c>
      <c r="AA780" s="17">
        <v>0.56293904165363895</v>
      </c>
      <c r="AB780" s="17">
        <v>1.22</v>
      </c>
      <c r="AC780" s="17">
        <v>1.946</v>
      </c>
      <c r="AD780" s="17">
        <v>1.0249999999999999</v>
      </c>
      <c r="AE780" s="17">
        <v>9.59</v>
      </c>
      <c r="AF780" s="17">
        <v>10.276999999999999</v>
      </c>
      <c r="AG780" s="17">
        <v>10.276999999999999</v>
      </c>
      <c r="AH780" s="17"/>
      <c r="AI780" s="17"/>
      <c r="AJ780" s="17">
        <v>10.276999999999999</v>
      </c>
      <c r="AK780" s="17">
        <v>10.276999999999999</v>
      </c>
      <c r="AL780" s="17">
        <v>10.276999999999999</v>
      </c>
      <c r="AM780" s="48">
        <v>1</v>
      </c>
      <c r="AN780" s="48">
        <v>1</v>
      </c>
      <c r="AO780" s="48">
        <v>1</v>
      </c>
      <c r="AP780" s="48">
        <v>1</v>
      </c>
      <c r="AQ780" s="20" t="s">
        <v>850</v>
      </c>
      <c r="AR780" s="20" t="s">
        <v>850</v>
      </c>
      <c r="AS780" s="20" t="s">
        <v>850</v>
      </c>
      <c r="AT780" s="20"/>
      <c r="AU780" s="20"/>
    </row>
    <row r="781" spans="1:47" x14ac:dyDescent="0.25">
      <c r="A781" s="20" t="s">
        <v>576</v>
      </c>
      <c r="B781" s="20" t="s">
        <v>557</v>
      </c>
      <c r="C781" s="18">
        <v>7782</v>
      </c>
      <c r="D781" s="19" t="s">
        <v>575</v>
      </c>
      <c r="E781" s="18">
        <v>3225</v>
      </c>
      <c r="F781" s="17">
        <v>19132.099999999999</v>
      </c>
      <c r="G781" s="17">
        <v>28646.5</v>
      </c>
      <c r="H781" s="17">
        <v>22111.200000000001</v>
      </c>
      <c r="I781" s="17">
        <v>35517.4</v>
      </c>
      <c r="J781" s="17">
        <v>31077.1</v>
      </c>
      <c r="K781" s="17">
        <v>31747</v>
      </c>
      <c r="L781" s="17">
        <v>31747</v>
      </c>
      <c r="M781" s="17">
        <v>31747</v>
      </c>
      <c r="N781" s="17">
        <v>383971629.405999</v>
      </c>
      <c r="O781" s="17">
        <v>354684724.72166598</v>
      </c>
      <c r="P781" s="17">
        <v>354684724.72166598</v>
      </c>
      <c r="Q781" s="47">
        <v>8.2680587753611502E-5</v>
      </c>
      <c r="R781" s="47">
        <v>8.9507660711672706E-5</v>
      </c>
      <c r="S781" s="47">
        <v>8.9507660711672706E-5</v>
      </c>
      <c r="T781" s="17">
        <v>8950.68</v>
      </c>
      <c r="U781" s="17">
        <v>8563.4</v>
      </c>
      <c r="V781" s="17">
        <v>7453.26</v>
      </c>
      <c r="W781" s="17">
        <v>7453.26</v>
      </c>
      <c r="X781" s="17">
        <v>0.74004748319449498</v>
      </c>
      <c r="Y781" s="17">
        <v>0.708026945169277</v>
      </c>
      <c r="Z781" s="17">
        <v>0.66712386727588202</v>
      </c>
      <c r="AA781" s="17">
        <v>0.66712386727588202</v>
      </c>
      <c r="AB781" s="17">
        <v>1.5780000000000001</v>
      </c>
      <c r="AC781" s="17">
        <v>2.3620000000000001</v>
      </c>
      <c r="AD781" s="17">
        <v>1.8240000000000001</v>
      </c>
      <c r="AE781" s="17">
        <v>12.432</v>
      </c>
      <c r="AF781" s="17">
        <v>10.877000000000001</v>
      </c>
      <c r="AG781" s="17">
        <v>12.432</v>
      </c>
      <c r="AH781" s="17"/>
      <c r="AI781" s="17"/>
      <c r="AJ781" s="17">
        <v>12.432</v>
      </c>
      <c r="AK781" s="17">
        <v>12.432</v>
      </c>
      <c r="AL781" s="17">
        <v>12.432</v>
      </c>
      <c r="AM781" s="48">
        <v>1</v>
      </c>
      <c r="AN781" s="48">
        <v>1</v>
      </c>
      <c r="AO781" s="48">
        <v>1</v>
      </c>
      <c r="AP781" s="48">
        <v>1</v>
      </c>
      <c r="AQ781" s="20" t="s">
        <v>850</v>
      </c>
      <c r="AR781" s="20" t="s">
        <v>850</v>
      </c>
      <c r="AS781" s="20" t="s">
        <v>850</v>
      </c>
      <c r="AT781" s="20"/>
      <c r="AU781" s="20"/>
    </row>
    <row r="782" spans="1:47" x14ac:dyDescent="0.25">
      <c r="A782" s="20" t="s">
        <v>739</v>
      </c>
      <c r="B782" s="20" t="s">
        <v>557</v>
      </c>
      <c r="C782" s="18">
        <v>59764</v>
      </c>
      <c r="D782" s="19" t="s">
        <v>105</v>
      </c>
      <c r="E782" s="18">
        <v>90998</v>
      </c>
      <c r="F782" s="17">
        <v>5093265.8130000001</v>
      </c>
      <c r="G782" s="17">
        <v>6176367.6509999996</v>
      </c>
      <c r="H782" s="17">
        <v>8304416.1749999998</v>
      </c>
      <c r="I782" s="17">
        <v>6901191.1320000002</v>
      </c>
      <c r="J782" s="17">
        <v>7588008.8569999998</v>
      </c>
      <c r="K782" s="17">
        <v>7597872.0546666598</v>
      </c>
      <c r="L782" s="17">
        <v>7597872.0546666598</v>
      </c>
      <c r="M782" s="17">
        <v>7597872.0546666598</v>
      </c>
      <c r="N782" s="17">
        <v>383971629.405999</v>
      </c>
      <c r="O782" s="17">
        <v>354684724.72166598</v>
      </c>
      <c r="P782" s="17">
        <v>354684724.72166598</v>
      </c>
      <c r="Q782" s="47">
        <v>1.9787587084026202E-2</v>
      </c>
      <c r="R782" s="47">
        <v>2.1421480895826499E-2</v>
      </c>
      <c r="S782" s="47">
        <v>2.1421480895826499E-2</v>
      </c>
      <c r="T782" s="17">
        <v>8950.68</v>
      </c>
      <c r="U782" s="17">
        <v>8563.4</v>
      </c>
      <c r="V782" s="17">
        <v>7453.26</v>
      </c>
      <c r="W782" s="17">
        <v>7453.26</v>
      </c>
      <c r="X782" s="17">
        <v>177.112359961251</v>
      </c>
      <c r="Y782" s="17">
        <v>169.44902323535001</v>
      </c>
      <c r="Z782" s="17">
        <v>159.65986670162701</v>
      </c>
      <c r="AA782" s="17">
        <v>159.65986670162701</v>
      </c>
      <c r="AB782" s="17">
        <v>15.329000000000001</v>
      </c>
      <c r="AC782" s="17">
        <v>14.285</v>
      </c>
      <c r="AD782" s="17">
        <v>22.135999999999999</v>
      </c>
      <c r="AE782" s="17">
        <v>18.359000000000002</v>
      </c>
      <c r="AF782" s="17">
        <v>21.1</v>
      </c>
      <c r="AG782" s="17">
        <v>22.135999999999999</v>
      </c>
      <c r="AH782" s="17"/>
      <c r="AI782" s="17"/>
      <c r="AJ782" s="17">
        <v>22.135999999999999</v>
      </c>
      <c r="AK782" s="17">
        <v>22.135999999999999</v>
      </c>
      <c r="AL782" s="17">
        <v>22.135999999999999</v>
      </c>
      <c r="AM782" s="48">
        <v>22</v>
      </c>
      <c r="AN782" s="48">
        <v>22</v>
      </c>
      <c r="AO782" s="48">
        <v>22</v>
      </c>
      <c r="AP782" s="48">
        <v>22</v>
      </c>
      <c r="AQ782" s="20" t="s">
        <v>850</v>
      </c>
      <c r="AR782" s="20" t="s">
        <v>850</v>
      </c>
      <c r="AS782" s="20" t="s">
        <v>850</v>
      </c>
      <c r="AT782" s="20"/>
      <c r="AU782" s="20"/>
    </row>
    <row r="783" spans="1:47" x14ac:dyDescent="0.25">
      <c r="A783" s="20" t="s">
        <v>739</v>
      </c>
      <c r="B783" s="20" t="s">
        <v>557</v>
      </c>
      <c r="C783" s="18">
        <v>59764</v>
      </c>
      <c r="D783" s="19" t="s">
        <v>180</v>
      </c>
      <c r="E783" s="18">
        <v>90999</v>
      </c>
      <c r="F783" s="17">
        <v>4835739.3310000002</v>
      </c>
      <c r="G783" s="17">
        <v>6504165.1679999996</v>
      </c>
      <c r="H783" s="17">
        <v>8463053.9100000001</v>
      </c>
      <c r="I783" s="17">
        <v>6714460.2630000003</v>
      </c>
      <c r="J783" s="17">
        <v>7723778.1809999999</v>
      </c>
      <c r="K783" s="17">
        <v>7633764.1179999998</v>
      </c>
      <c r="L783" s="17">
        <v>7633764.1179999998</v>
      </c>
      <c r="M783" s="17">
        <v>7633764.1179999998</v>
      </c>
      <c r="N783" s="17">
        <v>383971629.405999</v>
      </c>
      <c r="O783" s="17">
        <v>354684724.72166598</v>
      </c>
      <c r="P783" s="17">
        <v>354684724.72166598</v>
      </c>
      <c r="Q783" s="47">
        <v>1.9881062905114499E-2</v>
      </c>
      <c r="R783" s="47">
        <v>2.1522675170154201E-2</v>
      </c>
      <c r="S783" s="47">
        <v>2.1522675170154201E-2</v>
      </c>
      <c r="T783" s="17">
        <v>8950.68</v>
      </c>
      <c r="U783" s="17">
        <v>8563.4</v>
      </c>
      <c r="V783" s="17">
        <v>7453.26</v>
      </c>
      <c r="W783" s="17">
        <v>7453.26</v>
      </c>
      <c r="X783" s="17">
        <v>177.94903212355001</v>
      </c>
      <c r="Y783" s="17">
        <v>170.24949408165699</v>
      </c>
      <c r="Z783" s="17">
        <v>160.41409393870299</v>
      </c>
      <c r="AA783" s="17">
        <v>160.41409393870299</v>
      </c>
      <c r="AB783" s="17">
        <v>13.779</v>
      </c>
      <c r="AC783" s="17">
        <v>16.282</v>
      </c>
      <c r="AD783" s="17">
        <v>23.024000000000001</v>
      </c>
      <c r="AE783" s="17">
        <v>18.408000000000001</v>
      </c>
      <c r="AF783" s="17">
        <v>22.253</v>
      </c>
      <c r="AG783" s="17">
        <v>23.024000000000001</v>
      </c>
      <c r="AH783" s="17"/>
      <c r="AI783" s="17"/>
      <c r="AJ783" s="17">
        <v>23.024000000000001</v>
      </c>
      <c r="AK783" s="17">
        <v>23.024000000000001</v>
      </c>
      <c r="AL783" s="17">
        <v>23.024000000000001</v>
      </c>
      <c r="AM783" s="48">
        <v>23</v>
      </c>
      <c r="AN783" s="48">
        <v>23</v>
      </c>
      <c r="AO783" s="48">
        <v>23</v>
      </c>
      <c r="AP783" s="48">
        <v>23</v>
      </c>
      <c r="AQ783" s="20" t="s">
        <v>850</v>
      </c>
      <c r="AR783" s="20" t="s">
        <v>850</v>
      </c>
      <c r="AS783" s="20" t="s">
        <v>850</v>
      </c>
      <c r="AT783" s="20"/>
      <c r="AU783" s="20"/>
    </row>
    <row r="784" spans="1:47" x14ac:dyDescent="0.25">
      <c r="A784" s="20" t="s">
        <v>577</v>
      </c>
      <c r="B784" s="20" t="s">
        <v>557</v>
      </c>
      <c r="C784" s="18">
        <v>2880</v>
      </c>
      <c r="D784" s="19" t="s">
        <v>564</v>
      </c>
      <c r="E784" s="18">
        <v>1988</v>
      </c>
      <c r="F784" s="17">
        <v>310684.60600000003</v>
      </c>
      <c r="G784" s="17">
        <v>286684.99800000002</v>
      </c>
      <c r="H784" s="17">
        <v>625991.26500000001</v>
      </c>
      <c r="I784" s="17">
        <v>758944.77</v>
      </c>
      <c r="J784" s="17">
        <v>923268.35100000002</v>
      </c>
      <c r="K784" s="17">
        <v>769401.46200000006</v>
      </c>
      <c r="L784" s="17">
        <v>769401.46200000006</v>
      </c>
      <c r="M784" s="17">
        <v>769401.46200000006</v>
      </c>
      <c r="N784" s="17">
        <v>383971629.405999</v>
      </c>
      <c r="O784" s="17">
        <v>354684724.72166598</v>
      </c>
      <c r="P784" s="17">
        <v>354684724.72166598</v>
      </c>
      <c r="Q784" s="47">
        <v>2.0037976847150198E-3</v>
      </c>
      <c r="R784" s="47">
        <v>2.16925457560591E-3</v>
      </c>
      <c r="S784" s="47">
        <v>2.16925457560591E-3</v>
      </c>
      <c r="T784" s="17">
        <v>8950.68</v>
      </c>
      <c r="U784" s="17">
        <v>8563.4</v>
      </c>
      <c r="V784" s="17">
        <v>7453.26</v>
      </c>
      <c r="W784" s="17">
        <v>7453.26</v>
      </c>
      <c r="X784" s="17">
        <v>17.935351860625101</v>
      </c>
      <c r="Y784" s="17">
        <v>17.1593210932886</v>
      </c>
      <c r="Z784" s="17">
        <v>16.1680183581805</v>
      </c>
      <c r="AA784" s="17">
        <v>16.1680183581805</v>
      </c>
      <c r="AB784" s="17">
        <v>12.68</v>
      </c>
      <c r="AC784" s="17">
        <v>11.747</v>
      </c>
      <c r="AD784" s="17">
        <v>26.422999999999998</v>
      </c>
      <c r="AE784" s="17">
        <v>32.17</v>
      </c>
      <c r="AF784" s="17">
        <v>39.819000000000003</v>
      </c>
      <c r="AG784" s="17">
        <v>39.819000000000003</v>
      </c>
      <c r="AH784" s="17"/>
      <c r="AI784" s="17"/>
      <c r="AJ784" s="17">
        <v>39.819000000000003</v>
      </c>
      <c r="AK784" s="17">
        <v>39.819000000000003</v>
      </c>
      <c r="AL784" s="17">
        <v>39.819000000000003</v>
      </c>
      <c r="AM784" s="48">
        <v>28</v>
      </c>
      <c r="AN784" s="48">
        <v>26</v>
      </c>
      <c r="AO784" s="48">
        <v>26</v>
      </c>
      <c r="AP784" s="48">
        <v>26</v>
      </c>
      <c r="AQ784" s="20" t="s">
        <v>850</v>
      </c>
      <c r="AR784" s="20" t="s">
        <v>850</v>
      </c>
      <c r="AS784" s="20" t="s">
        <v>850</v>
      </c>
      <c r="AT784" s="20"/>
      <c r="AU784" s="20"/>
    </row>
    <row r="785" spans="1:47" x14ac:dyDescent="0.25">
      <c r="A785" s="20" t="s">
        <v>577</v>
      </c>
      <c r="B785" s="20" t="s">
        <v>557</v>
      </c>
      <c r="C785" s="18">
        <v>2880</v>
      </c>
      <c r="D785" s="19" t="s">
        <v>257</v>
      </c>
      <c r="E785" s="18">
        <v>1989</v>
      </c>
      <c r="F785" s="17">
        <v>191353.682</v>
      </c>
      <c r="G785" s="17">
        <v>356735.91899999999</v>
      </c>
      <c r="H785" s="17">
        <v>651078.85</v>
      </c>
      <c r="I785" s="17">
        <v>835697.12300000002</v>
      </c>
      <c r="J785" s="17">
        <v>963632.57700000005</v>
      </c>
      <c r="K785" s="17">
        <v>816802.85</v>
      </c>
      <c r="L785" s="17">
        <v>816802.85</v>
      </c>
      <c r="M785" s="17">
        <v>816802.85</v>
      </c>
      <c r="N785" s="17">
        <v>383971629.405999</v>
      </c>
      <c r="O785" s="17">
        <v>354684724.72166598</v>
      </c>
      <c r="P785" s="17">
        <v>354684724.72166598</v>
      </c>
      <c r="Q785" s="47">
        <v>2.12724792001842E-3</v>
      </c>
      <c r="R785" s="47">
        <v>2.30289830113482E-3</v>
      </c>
      <c r="S785" s="47">
        <v>2.30289830113482E-3</v>
      </c>
      <c r="T785" s="17">
        <v>8950.68</v>
      </c>
      <c r="U785" s="17">
        <v>8563.4</v>
      </c>
      <c r="V785" s="17">
        <v>7453.26</v>
      </c>
      <c r="W785" s="17">
        <v>7453.26</v>
      </c>
      <c r="X785" s="17">
        <v>19.040315412750498</v>
      </c>
      <c r="Y785" s="17">
        <v>18.216474838285801</v>
      </c>
      <c r="Z785" s="17">
        <v>17.164099791916101</v>
      </c>
      <c r="AA785" s="17">
        <v>17.164099791916101</v>
      </c>
      <c r="AB785" s="17">
        <v>8.0190000000000001</v>
      </c>
      <c r="AC785" s="17">
        <v>14.791</v>
      </c>
      <c r="AD785" s="17">
        <v>27.719000000000001</v>
      </c>
      <c r="AE785" s="17">
        <v>35.174999999999997</v>
      </c>
      <c r="AF785" s="17">
        <v>40.707999999999998</v>
      </c>
      <c r="AG785" s="17">
        <v>40.707999999999998</v>
      </c>
      <c r="AH785" s="17"/>
      <c r="AI785" s="17"/>
      <c r="AJ785" s="17">
        <v>40.707999999999998</v>
      </c>
      <c r="AK785" s="17">
        <v>40.707999999999998</v>
      </c>
      <c r="AL785" s="17">
        <v>40.707999999999998</v>
      </c>
      <c r="AM785" s="48">
        <v>29</v>
      </c>
      <c r="AN785" s="48">
        <v>28</v>
      </c>
      <c r="AO785" s="48">
        <v>27</v>
      </c>
      <c r="AP785" s="48">
        <v>27</v>
      </c>
      <c r="AQ785" s="20" t="s">
        <v>850</v>
      </c>
      <c r="AR785" s="20" t="s">
        <v>850</v>
      </c>
      <c r="AS785" s="20" t="s">
        <v>850</v>
      </c>
      <c r="AT785" s="20"/>
      <c r="AU785" s="20"/>
    </row>
    <row r="786" spans="1:47" x14ac:dyDescent="0.25">
      <c r="A786" s="20" t="s">
        <v>577</v>
      </c>
      <c r="B786" s="20" t="s">
        <v>557</v>
      </c>
      <c r="C786" s="18">
        <v>2880</v>
      </c>
      <c r="D786" s="19" t="s">
        <v>258</v>
      </c>
      <c r="E786" s="18">
        <v>1990</v>
      </c>
      <c r="F786" s="17">
        <v>225375.76800000001</v>
      </c>
      <c r="G786" s="17">
        <v>205658.59700000001</v>
      </c>
      <c r="H786" s="17">
        <v>579776.83499999996</v>
      </c>
      <c r="I786" s="17">
        <v>617558.73</v>
      </c>
      <c r="J786" s="17">
        <v>721820.60199999996</v>
      </c>
      <c r="K786" s="17">
        <v>639718.72233333299</v>
      </c>
      <c r="L786" s="17">
        <v>639718.72233333299</v>
      </c>
      <c r="M786" s="17">
        <v>639718.72233333299</v>
      </c>
      <c r="N786" s="17">
        <v>383971629.405999</v>
      </c>
      <c r="O786" s="17">
        <v>354684724.72166598</v>
      </c>
      <c r="P786" s="17">
        <v>354684724.72166598</v>
      </c>
      <c r="Q786" s="47">
        <v>1.6660572639779899E-3</v>
      </c>
      <c r="R786" s="47">
        <v>1.8036263694055101E-3</v>
      </c>
      <c r="S786" s="47">
        <v>1.8036263694055101E-3</v>
      </c>
      <c r="T786" s="17">
        <v>8950.68</v>
      </c>
      <c r="U786" s="17">
        <v>8563.4</v>
      </c>
      <c r="V786" s="17">
        <v>7453.26</v>
      </c>
      <c r="W786" s="17">
        <v>7453.26</v>
      </c>
      <c r="X786" s="17">
        <v>14.9123454315425</v>
      </c>
      <c r="Y786" s="17">
        <v>14.2671147743491</v>
      </c>
      <c r="Z786" s="17">
        <v>13.4428962740353</v>
      </c>
      <c r="AA786" s="17">
        <v>13.4428962740353</v>
      </c>
      <c r="AB786" s="17">
        <v>9.4589999999999996</v>
      </c>
      <c r="AC786" s="17">
        <v>8.5869999999999997</v>
      </c>
      <c r="AD786" s="17">
        <v>24.948</v>
      </c>
      <c r="AE786" s="17">
        <v>26.768000000000001</v>
      </c>
      <c r="AF786" s="17">
        <v>32.225000000000001</v>
      </c>
      <c r="AG786" s="17">
        <v>32.225000000000001</v>
      </c>
      <c r="AH786" s="17"/>
      <c r="AI786" s="17"/>
      <c r="AJ786" s="17">
        <v>32.225000000000001</v>
      </c>
      <c r="AK786" s="17">
        <v>32.225000000000001</v>
      </c>
      <c r="AL786" s="17">
        <v>32.225000000000001</v>
      </c>
      <c r="AM786" s="48">
        <v>23</v>
      </c>
      <c r="AN786" s="48">
        <v>22</v>
      </c>
      <c r="AO786" s="48">
        <v>21</v>
      </c>
      <c r="AP786" s="48">
        <v>21</v>
      </c>
      <c r="AQ786" s="20" t="s">
        <v>850</v>
      </c>
      <c r="AR786" s="20" t="s">
        <v>850</v>
      </c>
      <c r="AS786" s="20" t="s">
        <v>850</v>
      </c>
      <c r="AT786" s="20"/>
      <c r="AU786" s="20"/>
    </row>
    <row r="787" spans="1:47" x14ac:dyDescent="0.25">
      <c r="A787" s="20" t="s">
        <v>578</v>
      </c>
      <c r="B787" s="20" t="s">
        <v>557</v>
      </c>
      <c r="C787" s="18">
        <v>7872</v>
      </c>
      <c r="D787" s="19" t="s">
        <v>95</v>
      </c>
      <c r="E787" s="18">
        <v>3336</v>
      </c>
      <c r="F787" s="17">
        <v>186314.6</v>
      </c>
      <c r="G787" s="17">
        <v>702430.6</v>
      </c>
      <c r="H787" s="17">
        <v>203062.3</v>
      </c>
      <c r="I787" s="17">
        <v>390606.9</v>
      </c>
      <c r="J787" s="17">
        <v>689054</v>
      </c>
      <c r="K787" s="17">
        <v>594030.5</v>
      </c>
      <c r="L787" s="17">
        <v>594030.5</v>
      </c>
      <c r="M787" s="17">
        <v>594030.5</v>
      </c>
      <c r="N787" s="17">
        <v>383971629.405999</v>
      </c>
      <c r="O787" s="17">
        <v>354684724.72166598</v>
      </c>
      <c r="P787" s="17">
        <v>354684724.72166598</v>
      </c>
      <c r="Q787" s="47">
        <v>1.54706872723632E-3</v>
      </c>
      <c r="R787" s="47">
        <v>1.67481275227219E-3</v>
      </c>
      <c r="S787" s="47">
        <v>1.67481275227219E-3</v>
      </c>
      <c r="T787" s="17">
        <v>8950.68</v>
      </c>
      <c r="U787" s="17">
        <v>8563.4</v>
      </c>
      <c r="V787" s="17">
        <v>7453.26</v>
      </c>
      <c r="W787" s="17">
        <v>7453.26</v>
      </c>
      <c r="X787" s="17">
        <v>13.8473171154996</v>
      </c>
      <c r="Y787" s="17">
        <v>13.2481683388155</v>
      </c>
      <c r="Z787" s="17">
        <v>12.4828148940002</v>
      </c>
      <c r="AA787" s="17">
        <v>12.4828148940002</v>
      </c>
      <c r="AB787" s="17">
        <v>8.6359999999999992</v>
      </c>
      <c r="AC787" s="17">
        <v>26.954000000000001</v>
      </c>
      <c r="AD787" s="17">
        <v>12.738</v>
      </c>
      <c r="AE787" s="17">
        <v>19.712</v>
      </c>
      <c r="AF787" s="17">
        <v>31.414999999999999</v>
      </c>
      <c r="AG787" s="17">
        <v>31.414999999999999</v>
      </c>
      <c r="AH787" s="17"/>
      <c r="AI787" s="17"/>
      <c r="AJ787" s="17">
        <v>31.414999999999999</v>
      </c>
      <c r="AK787" s="17">
        <v>31.414999999999999</v>
      </c>
      <c r="AL787" s="17">
        <v>31.414999999999999</v>
      </c>
      <c r="AM787" s="48">
        <v>21</v>
      </c>
      <c r="AN787" s="48">
        <v>20</v>
      </c>
      <c r="AO787" s="48">
        <v>20</v>
      </c>
      <c r="AP787" s="48">
        <v>20</v>
      </c>
      <c r="AQ787" s="20" t="s">
        <v>850</v>
      </c>
      <c r="AR787" s="20" t="s">
        <v>850</v>
      </c>
      <c r="AS787" s="20" t="s">
        <v>850</v>
      </c>
      <c r="AT787" s="20"/>
      <c r="AU787" s="20"/>
    </row>
    <row r="788" spans="1:47" x14ac:dyDescent="0.25">
      <c r="A788" s="20" t="s">
        <v>578</v>
      </c>
      <c r="B788" s="20" t="s">
        <v>557</v>
      </c>
      <c r="C788" s="18">
        <v>7872</v>
      </c>
      <c r="D788" s="19" t="s">
        <v>96</v>
      </c>
      <c r="E788" s="18">
        <v>3337</v>
      </c>
      <c r="F788" s="17">
        <v>186525.9</v>
      </c>
      <c r="G788" s="17">
        <v>738613.8</v>
      </c>
      <c r="H788" s="17">
        <v>191326.4</v>
      </c>
      <c r="I788" s="17">
        <v>429852.3</v>
      </c>
      <c r="J788" s="17">
        <v>712996</v>
      </c>
      <c r="K788" s="17">
        <v>627154.03333333298</v>
      </c>
      <c r="L788" s="17">
        <v>627154.03333333298</v>
      </c>
      <c r="M788" s="17">
        <v>627154.03333333298</v>
      </c>
      <c r="N788" s="17">
        <v>383971629.405999</v>
      </c>
      <c r="O788" s="17">
        <v>354684724.72166598</v>
      </c>
      <c r="P788" s="17">
        <v>354684724.72166598</v>
      </c>
      <c r="Q788" s="47">
        <v>1.6333343020773E-3</v>
      </c>
      <c r="R788" s="47">
        <v>1.76820141838778E-3</v>
      </c>
      <c r="S788" s="47">
        <v>1.76820141838778E-3</v>
      </c>
      <c r="T788" s="17">
        <v>8950.68</v>
      </c>
      <c r="U788" s="17">
        <v>8563.4</v>
      </c>
      <c r="V788" s="17">
        <v>7453.26</v>
      </c>
      <c r="W788" s="17">
        <v>7453.26</v>
      </c>
      <c r="X788" s="17">
        <v>14.6194526709172</v>
      </c>
      <c r="Y788" s="17">
        <v>13.9868949624087</v>
      </c>
      <c r="Z788" s="17">
        <v>13.178864903612901</v>
      </c>
      <c r="AA788" s="17">
        <v>13.178864903612901</v>
      </c>
      <c r="AB788" s="17">
        <v>8.9870000000000001</v>
      </c>
      <c r="AC788" s="17">
        <v>28.99</v>
      </c>
      <c r="AD788" s="17">
        <v>11.345000000000001</v>
      </c>
      <c r="AE788" s="17">
        <v>19.838000000000001</v>
      </c>
      <c r="AF788" s="17">
        <v>32.689</v>
      </c>
      <c r="AG788" s="17">
        <v>32.689</v>
      </c>
      <c r="AH788" s="17"/>
      <c r="AI788" s="17"/>
      <c r="AJ788" s="17">
        <v>32.689</v>
      </c>
      <c r="AK788" s="17">
        <v>32.689</v>
      </c>
      <c r="AL788" s="17">
        <v>32.689</v>
      </c>
      <c r="AM788" s="48">
        <v>22</v>
      </c>
      <c r="AN788" s="48">
        <v>21</v>
      </c>
      <c r="AO788" s="48">
        <v>21</v>
      </c>
      <c r="AP788" s="48">
        <v>21</v>
      </c>
      <c r="AQ788" s="20" t="s">
        <v>850</v>
      </c>
      <c r="AR788" s="20" t="s">
        <v>850</v>
      </c>
      <c r="AS788" s="20" t="s">
        <v>850</v>
      </c>
      <c r="AT788" s="20"/>
      <c r="AU788" s="20"/>
    </row>
    <row r="789" spans="1:47" x14ac:dyDescent="0.25">
      <c r="A789" s="20" t="s">
        <v>578</v>
      </c>
      <c r="B789" s="20" t="s">
        <v>557</v>
      </c>
      <c r="C789" s="18">
        <v>7872</v>
      </c>
      <c r="D789" s="19" t="s">
        <v>97</v>
      </c>
      <c r="E789" s="18">
        <v>3338</v>
      </c>
      <c r="F789" s="17">
        <v>201762</v>
      </c>
      <c r="G789" s="17">
        <v>824641.5</v>
      </c>
      <c r="H789" s="17">
        <v>177510.2</v>
      </c>
      <c r="I789" s="17">
        <v>410732.6</v>
      </c>
      <c r="J789" s="17">
        <v>711263.9</v>
      </c>
      <c r="K789" s="17">
        <v>648879.33333333302</v>
      </c>
      <c r="L789" s="17">
        <v>648879.33333333302</v>
      </c>
      <c r="M789" s="17">
        <v>648879.33333333302</v>
      </c>
      <c r="N789" s="17">
        <v>383971629.405999</v>
      </c>
      <c r="O789" s="17">
        <v>354684724.72166598</v>
      </c>
      <c r="P789" s="17">
        <v>354684724.72166598</v>
      </c>
      <c r="Q789" s="47">
        <v>1.6899147844259799E-3</v>
      </c>
      <c r="R789" s="47">
        <v>1.8294538447984499E-3</v>
      </c>
      <c r="S789" s="47">
        <v>1.8294538447984499E-3</v>
      </c>
      <c r="T789" s="17">
        <v>8950.68</v>
      </c>
      <c r="U789" s="17">
        <v>8563.4</v>
      </c>
      <c r="V789" s="17">
        <v>7453.26</v>
      </c>
      <c r="W789" s="17">
        <v>7453.26</v>
      </c>
      <c r="X789" s="17">
        <v>15.1258864626659</v>
      </c>
      <c r="Y789" s="17">
        <v>14.471416264953399</v>
      </c>
      <c r="Z789" s="17">
        <v>13.635395163282499</v>
      </c>
      <c r="AA789" s="17">
        <v>13.635395163282499</v>
      </c>
      <c r="AB789" s="17">
        <v>9.4879999999999995</v>
      </c>
      <c r="AC789" s="17">
        <v>30.244</v>
      </c>
      <c r="AD789" s="17">
        <v>11.391999999999999</v>
      </c>
      <c r="AE789" s="17">
        <v>20.777000000000001</v>
      </c>
      <c r="AF789" s="17">
        <v>35.350999999999999</v>
      </c>
      <c r="AG789" s="17">
        <v>35.350999999999999</v>
      </c>
      <c r="AH789" s="17"/>
      <c r="AI789" s="17"/>
      <c r="AJ789" s="17">
        <v>35.350999999999999</v>
      </c>
      <c r="AK789" s="17">
        <v>35.350999999999999</v>
      </c>
      <c r="AL789" s="17">
        <v>35.350999999999999</v>
      </c>
      <c r="AM789" s="48">
        <v>23</v>
      </c>
      <c r="AN789" s="48">
        <v>22</v>
      </c>
      <c r="AO789" s="48">
        <v>22</v>
      </c>
      <c r="AP789" s="48">
        <v>22</v>
      </c>
      <c r="AQ789" s="20" t="s">
        <v>850</v>
      </c>
      <c r="AR789" s="20" t="s">
        <v>850</v>
      </c>
      <c r="AS789" s="20" t="s">
        <v>850</v>
      </c>
      <c r="AT789" s="20"/>
      <c r="AU789" s="20"/>
    </row>
    <row r="790" spans="1:47" x14ac:dyDescent="0.25">
      <c r="A790" s="20" t="s">
        <v>579</v>
      </c>
      <c r="B790" s="20" t="s">
        <v>557</v>
      </c>
      <c r="C790" s="18">
        <v>55401</v>
      </c>
      <c r="D790" s="19" t="s">
        <v>2</v>
      </c>
      <c r="E790" s="18">
        <v>4669</v>
      </c>
      <c r="F790" s="17">
        <v>458042.43800000002</v>
      </c>
      <c r="G790" s="17">
        <v>1186900.682</v>
      </c>
      <c r="H790" s="17">
        <v>643219.89899999998</v>
      </c>
      <c r="I790" s="17">
        <v>944468.80900000001</v>
      </c>
      <c r="J790" s="17">
        <v>1192519.9979999999</v>
      </c>
      <c r="K790" s="17">
        <v>1107963.1629999999</v>
      </c>
      <c r="L790" s="17">
        <v>1107963.1629999999</v>
      </c>
      <c r="M790" s="17">
        <v>1107963.1629999999</v>
      </c>
      <c r="N790" s="17">
        <v>383971629.405999</v>
      </c>
      <c r="O790" s="17">
        <v>354684724.72166598</v>
      </c>
      <c r="P790" s="17">
        <v>354684724.72166598</v>
      </c>
      <c r="Q790" s="47">
        <v>2.8855339252902802E-3</v>
      </c>
      <c r="R790" s="47">
        <v>3.1237972367416001E-3</v>
      </c>
      <c r="S790" s="47">
        <v>3.1237972367416001E-3</v>
      </c>
      <c r="T790" s="17">
        <v>8950.68</v>
      </c>
      <c r="U790" s="17">
        <v>8563.4</v>
      </c>
      <c r="V790" s="17">
        <v>7453.26</v>
      </c>
      <c r="W790" s="17">
        <v>7453.26</v>
      </c>
      <c r="X790" s="17">
        <v>25.827490794417201</v>
      </c>
      <c r="Y790" s="17">
        <v>24.709981215830702</v>
      </c>
      <c r="Z790" s="17">
        <v>23.282472992716698</v>
      </c>
      <c r="AA790" s="17">
        <v>23.282472992716698</v>
      </c>
      <c r="AB790" s="17">
        <v>8.9730000000000008</v>
      </c>
      <c r="AC790" s="17">
        <v>25.122</v>
      </c>
      <c r="AD790" s="17">
        <v>14.007999999999999</v>
      </c>
      <c r="AE790" s="17">
        <v>21.46</v>
      </c>
      <c r="AF790" s="17">
        <v>20.382000000000001</v>
      </c>
      <c r="AG790" s="17">
        <v>25.122</v>
      </c>
      <c r="AH790" s="17"/>
      <c r="AI790" s="17"/>
      <c r="AJ790" s="17">
        <v>25.122</v>
      </c>
      <c r="AK790" s="17">
        <v>25.122</v>
      </c>
      <c r="AL790" s="17">
        <v>25.122</v>
      </c>
      <c r="AM790" s="48">
        <v>25</v>
      </c>
      <c r="AN790" s="48">
        <v>25</v>
      </c>
      <c r="AO790" s="48">
        <v>25</v>
      </c>
      <c r="AP790" s="48">
        <v>25</v>
      </c>
      <c r="AQ790" s="20" t="s">
        <v>850</v>
      </c>
      <c r="AR790" s="20" t="s">
        <v>850</v>
      </c>
      <c r="AS790" s="20" t="s">
        <v>850</v>
      </c>
      <c r="AT790" s="20"/>
      <c r="AU790" s="20"/>
    </row>
    <row r="791" spans="1:47" x14ac:dyDescent="0.25">
      <c r="A791" s="20" t="s">
        <v>579</v>
      </c>
      <c r="B791" s="20" t="s">
        <v>557</v>
      </c>
      <c r="C791" s="18">
        <v>55401</v>
      </c>
      <c r="D791" s="19" t="s">
        <v>1</v>
      </c>
      <c r="E791" s="18">
        <v>4670</v>
      </c>
      <c r="F791" s="17">
        <v>266156.38500000001</v>
      </c>
      <c r="G791" s="17">
        <v>697496.07400000002</v>
      </c>
      <c r="H791" s="17">
        <v>926373.55500000005</v>
      </c>
      <c r="I791" s="17">
        <v>833483.99899999995</v>
      </c>
      <c r="J791" s="17">
        <v>651024.96499999997</v>
      </c>
      <c r="K791" s="17">
        <v>819117.87600000005</v>
      </c>
      <c r="L791" s="17">
        <v>819117.87600000005</v>
      </c>
      <c r="M791" s="17">
        <v>819117.87600000005</v>
      </c>
      <c r="N791" s="17">
        <v>383971629.405999</v>
      </c>
      <c r="O791" s="17">
        <v>354684724.72166598</v>
      </c>
      <c r="P791" s="17">
        <v>354684724.72166598</v>
      </c>
      <c r="Q791" s="47">
        <v>2.13327707900494E-3</v>
      </c>
      <c r="R791" s="47">
        <v>2.3094252977564501E-3</v>
      </c>
      <c r="S791" s="47">
        <v>2.3094252977564501E-3</v>
      </c>
      <c r="T791" s="17">
        <v>8950.68</v>
      </c>
      <c r="U791" s="17">
        <v>8563.4</v>
      </c>
      <c r="V791" s="17">
        <v>7453.26</v>
      </c>
      <c r="W791" s="17">
        <v>7453.26</v>
      </c>
      <c r="X791" s="17">
        <v>19.094280485507898</v>
      </c>
      <c r="Y791" s="17">
        <v>18.268104938350898</v>
      </c>
      <c r="Z791" s="17">
        <v>17.212747194756201</v>
      </c>
      <c r="AA791" s="17">
        <v>17.212747194756201</v>
      </c>
      <c r="AB791" s="17">
        <v>5.4370000000000003</v>
      </c>
      <c r="AC791" s="17">
        <v>14.076000000000001</v>
      </c>
      <c r="AD791" s="17">
        <v>19.878</v>
      </c>
      <c r="AE791" s="17">
        <v>18.689</v>
      </c>
      <c r="AF791" s="17">
        <v>14.484</v>
      </c>
      <c r="AG791" s="17">
        <v>19.878</v>
      </c>
      <c r="AH791" s="17"/>
      <c r="AI791" s="17"/>
      <c r="AJ791" s="17">
        <v>19.878</v>
      </c>
      <c r="AK791" s="17">
        <v>19.878</v>
      </c>
      <c r="AL791" s="17">
        <v>19.878</v>
      </c>
      <c r="AM791" s="48">
        <v>20</v>
      </c>
      <c r="AN791" s="48">
        <v>20</v>
      </c>
      <c r="AO791" s="48">
        <v>20</v>
      </c>
      <c r="AP791" s="48">
        <v>20</v>
      </c>
      <c r="AQ791" s="20" t="s">
        <v>850</v>
      </c>
      <c r="AR791" s="20" t="s">
        <v>850</v>
      </c>
      <c r="AS791" s="20" t="s">
        <v>850</v>
      </c>
      <c r="AT791" s="20"/>
      <c r="AU791" s="20"/>
    </row>
    <row r="792" spans="1:47" x14ac:dyDescent="0.25">
      <c r="A792" s="20" t="s">
        <v>579</v>
      </c>
      <c r="B792" s="20" t="s">
        <v>557</v>
      </c>
      <c r="C792" s="18">
        <v>55401</v>
      </c>
      <c r="D792" s="19" t="s">
        <v>0</v>
      </c>
      <c r="E792" s="18">
        <v>4671</v>
      </c>
      <c r="F792" s="17">
        <v>691895.59100000001</v>
      </c>
      <c r="G792" s="17">
        <v>1195843.956</v>
      </c>
      <c r="H792" s="17">
        <v>792520.59499999997</v>
      </c>
      <c r="I792" s="17">
        <v>495006.766</v>
      </c>
      <c r="J792" s="17">
        <v>618880.95499999996</v>
      </c>
      <c r="K792" s="17">
        <v>893420.04733333294</v>
      </c>
      <c r="L792" s="17">
        <v>893420.04733333294</v>
      </c>
      <c r="M792" s="17">
        <v>893420.04733333294</v>
      </c>
      <c r="N792" s="17">
        <v>383971629.405999</v>
      </c>
      <c r="O792" s="17">
        <v>354684724.72166598</v>
      </c>
      <c r="P792" s="17">
        <v>354684724.72166598</v>
      </c>
      <c r="Q792" s="47">
        <v>2.32678661367623E-3</v>
      </c>
      <c r="R792" s="47">
        <v>2.5189132349424698E-3</v>
      </c>
      <c r="S792" s="47">
        <v>2.5189132349424698E-3</v>
      </c>
      <c r="T792" s="17">
        <v>8950.68</v>
      </c>
      <c r="U792" s="17">
        <v>8563.4</v>
      </c>
      <c r="V792" s="17">
        <v>7453.26</v>
      </c>
      <c r="W792" s="17">
        <v>7453.26</v>
      </c>
      <c r="X792" s="17">
        <v>20.8263224072996</v>
      </c>
      <c r="Y792" s="17">
        <v>19.925204487555</v>
      </c>
      <c r="Z792" s="17">
        <v>18.774115257467301</v>
      </c>
      <c r="AA792" s="17">
        <v>18.774115257467301</v>
      </c>
      <c r="AB792" s="17">
        <v>15.741</v>
      </c>
      <c r="AC792" s="17">
        <v>25.55</v>
      </c>
      <c r="AD792" s="17">
        <v>18.303999999999998</v>
      </c>
      <c r="AE792" s="17">
        <v>10.942</v>
      </c>
      <c r="AF792" s="17">
        <v>13.972</v>
      </c>
      <c r="AG792" s="17">
        <v>25.55</v>
      </c>
      <c r="AH792" s="17"/>
      <c r="AI792" s="17"/>
      <c r="AJ792" s="17">
        <v>25.55</v>
      </c>
      <c r="AK792" s="17">
        <v>25.55</v>
      </c>
      <c r="AL792" s="17">
        <v>25.55</v>
      </c>
      <c r="AM792" s="48">
        <v>26</v>
      </c>
      <c r="AN792" s="48">
        <v>26</v>
      </c>
      <c r="AO792" s="48">
        <v>26</v>
      </c>
      <c r="AP792" s="48">
        <v>26</v>
      </c>
      <c r="AQ792" s="20" t="s">
        <v>850</v>
      </c>
      <c r="AR792" s="20" t="s">
        <v>850</v>
      </c>
      <c r="AS792" s="20" t="s">
        <v>850</v>
      </c>
      <c r="AT792" s="20"/>
      <c r="AU792" s="20"/>
    </row>
    <row r="793" spans="1:47" x14ac:dyDescent="0.25">
      <c r="A793" s="20" t="s">
        <v>579</v>
      </c>
      <c r="B793" s="20" t="s">
        <v>557</v>
      </c>
      <c r="C793" s="18">
        <v>55401</v>
      </c>
      <c r="D793" s="19" t="s">
        <v>580</v>
      </c>
      <c r="E793" s="18">
        <v>4672</v>
      </c>
      <c r="F793" s="17">
        <v>511228.64</v>
      </c>
      <c r="G793" s="17">
        <v>1071798.379</v>
      </c>
      <c r="H793" s="17">
        <v>773054.83799999999</v>
      </c>
      <c r="I793" s="17">
        <v>81185.312000000005</v>
      </c>
      <c r="J793" s="17">
        <v>184942.394</v>
      </c>
      <c r="K793" s="17">
        <v>785360.61899999995</v>
      </c>
      <c r="L793" s="17">
        <v>785360.61899999995</v>
      </c>
      <c r="M793" s="17">
        <v>785360.61899999995</v>
      </c>
      <c r="N793" s="17">
        <v>383971629.405999</v>
      </c>
      <c r="O793" s="17">
        <v>354684724.72166598</v>
      </c>
      <c r="P793" s="17">
        <v>354684724.72166598</v>
      </c>
      <c r="Q793" s="47">
        <v>2.04536106017766E-3</v>
      </c>
      <c r="R793" s="47">
        <v>2.21424990776329E-3</v>
      </c>
      <c r="S793" s="47">
        <v>2.21424990776329E-3</v>
      </c>
      <c r="T793" s="17">
        <v>8950.68</v>
      </c>
      <c r="U793" s="17">
        <v>8563.4</v>
      </c>
      <c r="V793" s="17">
        <v>7453.26</v>
      </c>
      <c r="W793" s="17">
        <v>7453.26</v>
      </c>
      <c r="X793" s="17">
        <v>18.307372334110902</v>
      </c>
      <c r="Y793" s="17">
        <v>17.5152449027253</v>
      </c>
      <c r="Z793" s="17">
        <v>16.5033802675358</v>
      </c>
      <c r="AA793" s="17">
        <v>16.5033802675358</v>
      </c>
      <c r="AB793" s="17">
        <v>11.944000000000001</v>
      </c>
      <c r="AC793" s="17">
        <v>22.702000000000002</v>
      </c>
      <c r="AD793" s="17">
        <v>16.61</v>
      </c>
      <c r="AE793" s="17">
        <v>1.8480000000000001</v>
      </c>
      <c r="AF793" s="17">
        <v>4.0670000000000002</v>
      </c>
      <c r="AG793" s="17">
        <v>22.702000000000002</v>
      </c>
      <c r="AH793" s="17"/>
      <c r="AI793" s="17"/>
      <c r="AJ793" s="17">
        <v>22.702000000000002</v>
      </c>
      <c r="AK793" s="17">
        <v>22.702000000000002</v>
      </c>
      <c r="AL793" s="17">
        <v>22.702000000000002</v>
      </c>
      <c r="AM793" s="48">
        <v>23</v>
      </c>
      <c r="AN793" s="48">
        <v>23</v>
      </c>
      <c r="AO793" s="48">
        <v>23</v>
      </c>
      <c r="AP793" s="48">
        <v>23</v>
      </c>
      <c r="AQ793" s="20" t="s">
        <v>850</v>
      </c>
      <c r="AR793" s="20" t="s">
        <v>850</v>
      </c>
      <c r="AS793" s="20" t="s">
        <v>850</v>
      </c>
      <c r="AT793" s="20"/>
      <c r="AU793" s="20"/>
    </row>
    <row r="794" spans="1:47" x14ac:dyDescent="0.25">
      <c r="A794" s="20" t="s">
        <v>579</v>
      </c>
      <c r="B794" s="20" t="s">
        <v>557</v>
      </c>
      <c r="C794" s="18">
        <v>55401</v>
      </c>
      <c r="D794" s="19" t="s">
        <v>581</v>
      </c>
      <c r="E794" s="18">
        <v>4673</v>
      </c>
      <c r="F794" s="17">
        <v>652116.41</v>
      </c>
      <c r="G794" s="17">
        <v>666171.48499999999</v>
      </c>
      <c r="H794" s="17">
        <v>702613.65800000005</v>
      </c>
      <c r="I794" s="17">
        <v>334543.40399999998</v>
      </c>
      <c r="J794" s="17">
        <v>401147.84299999999</v>
      </c>
      <c r="K794" s="17">
        <v>673633.85100000002</v>
      </c>
      <c r="L794" s="17">
        <v>673633.85100000002</v>
      </c>
      <c r="M794" s="17">
        <v>673633.85100000002</v>
      </c>
      <c r="N794" s="17">
        <v>383971629.405999</v>
      </c>
      <c r="O794" s="17">
        <v>354684724.72166598</v>
      </c>
      <c r="P794" s="17">
        <v>354684724.72166598</v>
      </c>
      <c r="Q794" s="47">
        <v>1.7543844373140299E-3</v>
      </c>
      <c r="R794" s="47">
        <v>1.89924686361563E-3</v>
      </c>
      <c r="S794" s="47">
        <v>1.89924686361563E-3</v>
      </c>
      <c r="T794" s="17">
        <v>8950.68</v>
      </c>
      <c r="U794" s="17">
        <v>8563.4</v>
      </c>
      <c r="V794" s="17">
        <v>7453.26</v>
      </c>
      <c r="W794" s="17">
        <v>7453.26</v>
      </c>
      <c r="X794" s="17">
        <v>15.702933695378</v>
      </c>
      <c r="Y794" s="17">
        <v>15.023495690495</v>
      </c>
      <c r="Z794" s="17">
        <v>14.1555806787118</v>
      </c>
      <c r="AA794" s="17">
        <v>14.1555806787118</v>
      </c>
      <c r="AB794" s="17">
        <v>14.153</v>
      </c>
      <c r="AC794" s="17">
        <v>14.039</v>
      </c>
      <c r="AD794" s="17">
        <v>15.409000000000001</v>
      </c>
      <c r="AE794" s="17">
        <v>7.4260000000000002</v>
      </c>
      <c r="AF794" s="17">
        <v>8.7219999999999995</v>
      </c>
      <c r="AG794" s="17">
        <v>15.409000000000001</v>
      </c>
      <c r="AH794" s="17"/>
      <c r="AI794" s="17"/>
      <c r="AJ794" s="17">
        <v>15.409000000000001</v>
      </c>
      <c r="AK794" s="17">
        <v>15.409000000000001</v>
      </c>
      <c r="AL794" s="17">
        <v>15.409000000000001</v>
      </c>
      <c r="AM794" s="48">
        <v>15</v>
      </c>
      <c r="AN794" s="48">
        <v>15</v>
      </c>
      <c r="AO794" s="48">
        <v>15</v>
      </c>
      <c r="AP794" s="48">
        <v>15</v>
      </c>
      <c r="AQ794" s="20" t="s">
        <v>850</v>
      </c>
      <c r="AR794" s="20" t="s">
        <v>850</v>
      </c>
      <c r="AS794" s="20" t="s">
        <v>850</v>
      </c>
      <c r="AT794" s="20"/>
      <c r="AU794" s="20"/>
    </row>
    <row r="795" spans="1:47" x14ac:dyDescent="0.25">
      <c r="A795" s="20" t="s">
        <v>582</v>
      </c>
      <c r="B795" s="20" t="s">
        <v>557</v>
      </c>
      <c r="C795" s="18">
        <v>55248</v>
      </c>
      <c r="D795" s="19" t="s">
        <v>22</v>
      </c>
      <c r="E795" s="18">
        <v>4319</v>
      </c>
      <c r="F795" s="17">
        <v>452619.6</v>
      </c>
      <c r="G795" s="17">
        <v>784119.2</v>
      </c>
      <c r="H795" s="17">
        <v>1131293.1000000001</v>
      </c>
      <c r="I795" s="17">
        <v>1244067.3</v>
      </c>
      <c r="J795" s="17">
        <v>938555.5</v>
      </c>
      <c r="K795" s="17">
        <v>1104638.63333333</v>
      </c>
      <c r="L795" s="17">
        <v>1104638.63333333</v>
      </c>
      <c r="M795" s="17">
        <v>1104638.63333333</v>
      </c>
      <c r="N795" s="17">
        <v>383971629.405999</v>
      </c>
      <c r="O795" s="17">
        <v>354684724.72166598</v>
      </c>
      <c r="P795" s="17">
        <v>354684724.72166598</v>
      </c>
      <c r="Q795" s="47">
        <v>2.87687565626188E-3</v>
      </c>
      <c r="R795" s="47">
        <v>3.1144240401110601E-3</v>
      </c>
      <c r="S795" s="47">
        <v>3.1144240401110601E-3</v>
      </c>
      <c r="T795" s="17">
        <v>8950.68</v>
      </c>
      <c r="U795" s="17">
        <v>8563.4</v>
      </c>
      <c r="V795" s="17">
        <v>7453.26</v>
      </c>
      <c r="W795" s="17">
        <v>7453.26</v>
      </c>
      <c r="X795" s="17">
        <v>25.7499933989901</v>
      </c>
      <c r="Y795" s="17">
        <v>24.635836994832999</v>
      </c>
      <c r="Z795" s="17">
        <v>23.212612121198099</v>
      </c>
      <c r="AA795" s="17">
        <v>23.212612121198099</v>
      </c>
      <c r="AB795" s="17">
        <v>7.7729999999999997</v>
      </c>
      <c r="AC795" s="17">
        <v>13.109</v>
      </c>
      <c r="AD795" s="17">
        <v>32.287999999999997</v>
      </c>
      <c r="AE795" s="17">
        <v>36.676000000000002</v>
      </c>
      <c r="AF795" s="17">
        <v>32.911000000000001</v>
      </c>
      <c r="AG795" s="17">
        <v>36.676000000000002</v>
      </c>
      <c r="AH795" s="17"/>
      <c r="AI795" s="17"/>
      <c r="AJ795" s="17">
        <v>36.676000000000002</v>
      </c>
      <c r="AK795" s="17">
        <v>36.676000000000002</v>
      </c>
      <c r="AL795" s="17">
        <v>36.676000000000002</v>
      </c>
      <c r="AM795" s="48">
        <v>37</v>
      </c>
      <c r="AN795" s="48">
        <v>37</v>
      </c>
      <c r="AO795" s="48">
        <v>37</v>
      </c>
      <c r="AP795" s="48">
        <v>37</v>
      </c>
      <c r="AQ795" s="20" t="s">
        <v>850</v>
      </c>
      <c r="AR795" s="20" t="s">
        <v>850</v>
      </c>
      <c r="AS795" s="20" t="s">
        <v>850</v>
      </c>
      <c r="AT795" s="20"/>
      <c r="AU795" s="20"/>
    </row>
    <row r="796" spans="1:47" x14ac:dyDescent="0.25">
      <c r="A796" s="20" t="s">
        <v>582</v>
      </c>
      <c r="B796" s="20" t="s">
        <v>557</v>
      </c>
      <c r="C796" s="18">
        <v>55248</v>
      </c>
      <c r="D796" s="19" t="s">
        <v>21</v>
      </c>
      <c r="E796" s="18">
        <v>4320</v>
      </c>
      <c r="F796" s="17">
        <v>491919.3</v>
      </c>
      <c r="G796" s="17">
        <v>740118.8</v>
      </c>
      <c r="H796" s="17">
        <v>1128414.6000000001</v>
      </c>
      <c r="I796" s="17">
        <v>1300502</v>
      </c>
      <c r="J796" s="17">
        <v>914247</v>
      </c>
      <c r="K796" s="17">
        <v>1114387.8666666599</v>
      </c>
      <c r="L796" s="17">
        <v>1114387.8666666599</v>
      </c>
      <c r="M796" s="17">
        <v>1114387.8666666599</v>
      </c>
      <c r="N796" s="17">
        <v>383971629.405999</v>
      </c>
      <c r="O796" s="17">
        <v>354684724.72166598</v>
      </c>
      <c r="P796" s="17">
        <v>354684724.72166598</v>
      </c>
      <c r="Q796" s="47">
        <v>2.9022661606291399E-3</v>
      </c>
      <c r="R796" s="47">
        <v>3.14191108044239E-3</v>
      </c>
      <c r="S796" s="47">
        <v>3.14191108044239E-3</v>
      </c>
      <c r="T796" s="17">
        <v>8950.68</v>
      </c>
      <c r="U796" s="17">
        <v>8563.4</v>
      </c>
      <c r="V796" s="17">
        <v>7453.26</v>
      </c>
      <c r="W796" s="17">
        <v>7453.26</v>
      </c>
      <c r="X796" s="17">
        <v>25.977255678620001</v>
      </c>
      <c r="Y796" s="17">
        <v>24.853266039931501</v>
      </c>
      <c r="Z796" s="17">
        <v>23.417480179418099</v>
      </c>
      <c r="AA796" s="17">
        <v>23.417480179418099</v>
      </c>
      <c r="AB796" s="17">
        <v>9.4250000000000007</v>
      </c>
      <c r="AC796" s="17">
        <v>21.638000000000002</v>
      </c>
      <c r="AD796" s="17">
        <v>36.554000000000002</v>
      </c>
      <c r="AE796" s="17">
        <v>43.523000000000003</v>
      </c>
      <c r="AF796" s="17">
        <v>31.533999999999999</v>
      </c>
      <c r="AG796" s="17">
        <v>43.523000000000003</v>
      </c>
      <c r="AH796" s="17"/>
      <c r="AI796" s="17"/>
      <c r="AJ796" s="17">
        <v>43.523000000000003</v>
      </c>
      <c r="AK796" s="17">
        <v>43.523000000000003</v>
      </c>
      <c r="AL796" s="17">
        <v>43.523000000000003</v>
      </c>
      <c r="AM796" s="48">
        <v>40</v>
      </c>
      <c r="AN796" s="48">
        <v>38</v>
      </c>
      <c r="AO796" s="48">
        <v>37</v>
      </c>
      <c r="AP796" s="48">
        <v>37</v>
      </c>
      <c r="AQ796" s="20" t="s">
        <v>850</v>
      </c>
      <c r="AR796" s="20" t="s">
        <v>850</v>
      </c>
      <c r="AS796" s="20" t="s">
        <v>850</v>
      </c>
      <c r="AT796" s="20"/>
      <c r="AU796" s="20"/>
    </row>
    <row r="797" spans="1:47" x14ac:dyDescent="0.25">
      <c r="A797" s="20" t="s">
        <v>582</v>
      </c>
      <c r="B797" s="20" t="s">
        <v>557</v>
      </c>
      <c r="C797" s="18">
        <v>55248</v>
      </c>
      <c r="D797" s="19" t="s">
        <v>25</v>
      </c>
      <c r="E797" s="18">
        <v>4321</v>
      </c>
      <c r="F797" s="17">
        <v>433622.2</v>
      </c>
      <c r="G797" s="17">
        <v>770162.3</v>
      </c>
      <c r="H797" s="17">
        <v>1138724.8999999999</v>
      </c>
      <c r="I797" s="17">
        <v>1278636.3999999999</v>
      </c>
      <c r="J797" s="17">
        <v>945615.2</v>
      </c>
      <c r="K797" s="17">
        <v>1120992.16666666</v>
      </c>
      <c r="L797" s="17">
        <v>1120992.16666666</v>
      </c>
      <c r="M797" s="17">
        <v>1120992.16666666</v>
      </c>
      <c r="N797" s="17">
        <v>383971629.405999</v>
      </c>
      <c r="O797" s="17">
        <v>354684724.72166598</v>
      </c>
      <c r="P797" s="17">
        <v>354684724.72166598</v>
      </c>
      <c r="Q797" s="47">
        <v>2.9194661293096801E-3</v>
      </c>
      <c r="R797" s="47">
        <v>3.1605312790009398E-3</v>
      </c>
      <c r="S797" s="47">
        <v>3.1605312790009398E-3</v>
      </c>
      <c r="T797" s="17">
        <v>8950.68</v>
      </c>
      <c r="U797" s="17">
        <v>8563.4</v>
      </c>
      <c r="V797" s="17">
        <v>7453.26</v>
      </c>
      <c r="W797" s="17">
        <v>7453.26</v>
      </c>
      <c r="X797" s="17">
        <v>26.131207094289501</v>
      </c>
      <c r="Y797" s="17">
        <v>25.000556251730501</v>
      </c>
      <c r="Z797" s="17">
        <v>23.556261360526499</v>
      </c>
      <c r="AA797" s="17">
        <v>23.556261360526499</v>
      </c>
      <c r="AB797" s="17">
        <v>7.5179999999999998</v>
      </c>
      <c r="AC797" s="17">
        <v>13.802</v>
      </c>
      <c r="AD797" s="17">
        <v>31.815000000000001</v>
      </c>
      <c r="AE797" s="17">
        <v>35.933999999999997</v>
      </c>
      <c r="AF797" s="17">
        <v>28.620999999999999</v>
      </c>
      <c r="AG797" s="17">
        <v>35.933999999999997</v>
      </c>
      <c r="AH797" s="17"/>
      <c r="AI797" s="17"/>
      <c r="AJ797" s="17">
        <v>35.933999999999997</v>
      </c>
      <c r="AK797" s="17">
        <v>35.933999999999997</v>
      </c>
      <c r="AL797" s="17">
        <v>35.933999999999997</v>
      </c>
      <c r="AM797" s="48">
        <v>36</v>
      </c>
      <c r="AN797" s="48">
        <v>36</v>
      </c>
      <c r="AO797" s="48">
        <v>36</v>
      </c>
      <c r="AP797" s="48">
        <v>36</v>
      </c>
      <c r="AQ797" s="20" t="s">
        <v>850</v>
      </c>
      <c r="AR797" s="20" t="s">
        <v>850</v>
      </c>
      <c r="AS797" s="20" t="s">
        <v>850</v>
      </c>
      <c r="AT797" s="20"/>
      <c r="AU797" s="20"/>
    </row>
    <row r="798" spans="1:47" x14ac:dyDescent="0.25">
      <c r="A798" s="20" t="s">
        <v>582</v>
      </c>
      <c r="B798" s="20" t="s">
        <v>557</v>
      </c>
      <c r="C798" s="18">
        <v>55248</v>
      </c>
      <c r="D798" s="19" t="s">
        <v>17</v>
      </c>
      <c r="E798" s="18">
        <v>4322</v>
      </c>
      <c r="F798" s="17">
        <v>465648.7</v>
      </c>
      <c r="G798" s="17">
        <v>713919.4</v>
      </c>
      <c r="H798" s="17">
        <v>1152057.8999999999</v>
      </c>
      <c r="I798" s="17">
        <v>1133144.1000000001</v>
      </c>
      <c r="J798" s="17">
        <v>689741.1</v>
      </c>
      <c r="K798" s="17">
        <v>999707.13333333295</v>
      </c>
      <c r="L798" s="17">
        <v>999707.13333333295</v>
      </c>
      <c r="M798" s="17">
        <v>999707.13333333295</v>
      </c>
      <c r="N798" s="17">
        <v>383971629.405999</v>
      </c>
      <c r="O798" s="17">
        <v>354684724.72166598</v>
      </c>
      <c r="P798" s="17">
        <v>354684724.72166598</v>
      </c>
      <c r="Q798" s="47">
        <v>2.6035963513238399E-3</v>
      </c>
      <c r="R798" s="47">
        <v>2.8185796107172002E-3</v>
      </c>
      <c r="S798" s="47">
        <v>2.8185796107172002E-3</v>
      </c>
      <c r="T798" s="17">
        <v>8950.68</v>
      </c>
      <c r="U798" s="17">
        <v>8563.4</v>
      </c>
      <c r="V798" s="17">
        <v>7453.26</v>
      </c>
      <c r="W798" s="17">
        <v>7453.26</v>
      </c>
      <c r="X798" s="17">
        <v>23.303957789867301</v>
      </c>
      <c r="Y798" s="17">
        <v>22.2956369949266</v>
      </c>
      <c r="Z798" s="17">
        <v>21.007606669373999</v>
      </c>
      <c r="AA798" s="17">
        <v>21.007606669373999</v>
      </c>
      <c r="AB798" s="17">
        <v>8.218</v>
      </c>
      <c r="AC798" s="17">
        <v>12.74</v>
      </c>
      <c r="AD798" s="17">
        <v>34.090000000000003</v>
      </c>
      <c r="AE798" s="17">
        <v>34.823</v>
      </c>
      <c r="AF798" s="17">
        <v>26.646000000000001</v>
      </c>
      <c r="AG798" s="17">
        <v>34.823</v>
      </c>
      <c r="AH798" s="17"/>
      <c r="AI798" s="17"/>
      <c r="AJ798" s="17">
        <v>34.823</v>
      </c>
      <c r="AK798" s="17">
        <v>34.823</v>
      </c>
      <c r="AL798" s="17">
        <v>34.823</v>
      </c>
      <c r="AM798" s="48">
        <v>35</v>
      </c>
      <c r="AN798" s="48">
        <v>34</v>
      </c>
      <c r="AO798" s="48">
        <v>33</v>
      </c>
      <c r="AP798" s="48">
        <v>33</v>
      </c>
      <c r="AQ798" s="20" t="s">
        <v>850</v>
      </c>
      <c r="AR798" s="20" t="s">
        <v>850</v>
      </c>
      <c r="AS798" s="20" t="s">
        <v>850</v>
      </c>
      <c r="AT798" s="20"/>
      <c r="AU798" s="20"/>
    </row>
    <row r="799" spans="1:47" x14ac:dyDescent="0.25">
      <c r="A799" s="20" t="s">
        <v>583</v>
      </c>
      <c r="B799" s="20" t="s">
        <v>557</v>
      </c>
      <c r="C799" s="18">
        <v>55348</v>
      </c>
      <c r="D799" s="19" t="s">
        <v>95</v>
      </c>
      <c r="E799" s="18">
        <v>4535</v>
      </c>
      <c r="F799" s="17">
        <v>331651.03499999997</v>
      </c>
      <c r="G799" s="17">
        <v>1179146.9890000001</v>
      </c>
      <c r="H799" s="17">
        <v>480032.24200000003</v>
      </c>
      <c r="I799" s="17">
        <v>1529476.351</v>
      </c>
      <c r="J799" s="17">
        <v>1815512.0930000001</v>
      </c>
      <c r="K799" s="17">
        <v>1508045.14433333</v>
      </c>
      <c r="L799" s="17">
        <v>1508045.14433333</v>
      </c>
      <c r="M799" s="17">
        <v>1508045.14433333</v>
      </c>
      <c r="N799" s="17">
        <v>383971629.405999</v>
      </c>
      <c r="O799" s="17">
        <v>354684724.72166598</v>
      </c>
      <c r="P799" s="17">
        <v>354684724.72166598</v>
      </c>
      <c r="Q799" s="47">
        <v>3.9274910666349501E-3</v>
      </c>
      <c r="R799" s="47">
        <v>4.2517905035711501E-3</v>
      </c>
      <c r="S799" s="47">
        <v>4.2517905035711501E-3</v>
      </c>
      <c r="T799" s="17">
        <v>8950.68</v>
      </c>
      <c r="U799" s="17">
        <v>8563.4</v>
      </c>
      <c r="V799" s="17">
        <v>7453.26</v>
      </c>
      <c r="W799" s="17">
        <v>7453.26</v>
      </c>
      <c r="X799" s="17">
        <v>35.153715740308101</v>
      </c>
      <c r="Y799" s="17">
        <v>33.632677000021701</v>
      </c>
      <c r="Z799" s="17">
        <v>31.689700088646699</v>
      </c>
      <c r="AA799" s="17">
        <v>31.689700088646699</v>
      </c>
      <c r="AB799" s="17">
        <v>6.51</v>
      </c>
      <c r="AC799" s="17">
        <v>20.253</v>
      </c>
      <c r="AD799" s="17">
        <v>8.7490000000000006</v>
      </c>
      <c r="AE799" s="17">
        <v>26.353000000000002</v>
      </c>
      <c r="AF799" s="17">
        <v>29.984000000000002</v>
      </c>
      <c r="AG799" s="17">
        <v>29.984000000000002</v>
      </c>
      <c r="AH799" s="17"/>
      <c r="AI799" s="17"/>
      <c r="AJ799" s="17">
        <v>29.984000000000002</v>
      </c>
      <c r="AK799" s="17">
        <v>29.984000000000002</v>
      </c>
      <c r="AL799" s="17">
        <v>29.984000000000002</v>
      </c>
      <c r="AM799" s="48">
        <v>30</v>
      </c>
      <c r="AN799" s="48">
        <v>30</v>
      </c>
      <c r="AO799" s="48">
        <v>30</v>
      </c>
      <c r="AP799" s="48">
        <v>30</v>
      </c>
      <c r="AQ799" s="20" t="s">
        <v>850</v>
      </c>
      <c r="AR799" s="20" t="s">
        <v>850</v>
      </c>
      <c r="AS799" s="20" t="s">
        <v>850</v>
      </c>
      <c r="AT799" s="20"/>
      <c r="AU799" s="20"/>
    </row>
    <row r="800" spans="1:47" x14ac:dyDescent="0.25">
      <c r="A800" s="20" t="s">
        <v>583</v>
      </c>
      <c r="B800" s="20" t="s">
        <v>557</v>
      </c>
      <c r="C800" s="18">
        <v>55348</v>
      </c>
      <c r="D800" s="19" t="s">
        <v>96</v>
      </c>
      <c r="E800" s="18">
        <v>4536</v>
      </c>
      <c r="F800" s="17">
        <v>230643.07800000001</v>
      </c>
      <c r="G800" s="17">
        <v>1183488.6529999999</v>
      </c>
      <c r="H800" s="17">
        <v>414242.84499999997</v>
      </c>
      <c r="I800" s="17">
        <v>1583607.4280000001</v>
      </c>
      <c r="J800" s="17">
        <v>1679592.321</v>
      </c>
      <c r="K800" s="17">
        <v>1482229.4673333301</v>
      </c>
      <c r="L800" s="17">
        <v>1482229.4673333301</v>
      </c>
      <c r="M800" s="17">
        <v>1482229.4673333301</v>
      </c>
      <c r="N800" s="17">
        <v>383971629.405999</v>
      </c>
      <c r="O800" s="17">
        <v>354684724.72166598</v>
      </c>
      <c r="P800" s="17">
        <v>354684724.72166598</v>
      </c>
      <c r="Q800" s="47">
        <v>3.8602577738004401E-3</v>
      </c>
      <c r="R800" s="47">
        <v>4.1790056464836101E-3</v>
      </c>
      <c r="S800" s="47">
        <v>4.1790056464836101E-3</v>
      </c>
      <c r="T800" s="17">
        <v>8950.68</v>
      </c>
      <c r="U800" s="17">
        <v>8563.4</v>
      </c>
      <c r="V800" s="17">
        <v>7453.26</v>
      </c>
      <c r="W800" s="17">
        <v>7453.26</v>
      </c>
      <c r="X800" s="17">
        <v>34.551932050800097</v>
      </c>
      <c r="Y800" s="17">
        <v>33.056931420162599</v>
      </c>
      <c r="Z800" s="17">
        <v>31.147215624710501</v>
      </c>
      <c r="AA800" s="17">
        <v>31.147215624710501</v>
      </c>
      <c r="AB800" s="17">
        <v>5.1710000000000003</v>
      </c>
      <c r="AC800" s="17">
        <v>19.699000000000002</v>
      </c>
      <c r="AD800" s="17">
        <v>7.8840000000000003</v>
      </c>
      <c r="AE800" s="17">
        <v>26.771000000000001</v>
      </c>
      <c r="AF800" s="17">
        <v>29.154</v>
      </c>
      <c r="AG800" s="17">
        <v>29.154</v>
      </c>
      <c r="AH800" s="17"/>
      <c r="AI800" s="17"/>
      <c r="AJ800" s="17">
        <v>29.154</v>
      </c>
      <c r="AK800" s="17">
        <v>29.154</v>
      </c>
      <c r="AL800" s="17">
        <v>29.154</v>
      </c>
      <c r="AM800" s="48">
        <v>29</v>
      </c>
      <c r="AN800" s="48">
        <v>29</v>
      </c>
      <c r="AO800" s="48">
        <v>29</v>
      </c>
      <c r="AP800" s="48">
        <v>29</v>
      </c>
      <c r="AQ800" s="20" t="s">
        <v>850</v>
      </c>
      <c r="AR800" s="20" t="s">
        <v>850</v>
      </c>
      <c r="AS800" s="20" t="s">
        <v>850</v>
      </c>
      <c r="AT800" s="20"/>
      <c r="AU800" s="20"/>
    </row>
    <row r="801" spans="1:47" x14ac:dyDescent="0.25">
      <c r="A801" s="20" t="s">
        <v>583</v>
      </c>
      <c r="B801" s="20" t="s">
        <v>557</v>
      </c>
      <c r="C801" s="18">
        <v>55348</v>
      </c>
      <c r="D801" s="19" t="s">
        <v>97</v>
      </c>
      <c r="E801" s="18">
        <v>4537</v>
      </c>
      <c r="F801" s="17">
        <v>306955.53000000003</v>
      </c>
      <c r="G801" s="17">
        <v>891486.15300000005</v>
      </c>
      <c r="H801" s="17">
        <v>450871.08199999999</v>
      </c>
      <c r="I801" s="17">
        <v>1764543.348</v>
      </c>
      <c r="J801" s="17">
        <v>1591315.0549999999</v>
      </c>
      <c r="K801" s="17">
        <v>1415781.5186666599</v>
      </c>
      <c r="L801" s="17">
        <v>1415781.5186666599</v>
      </c>
      <c r="M801" s="17">
        <v>1415781.5186666599</v>
      </c>
      <c r="N801" s="17">
        <v>383971629.405999</v>
      </c>
      <c r="O801" s="17">
        <v>354684724.72166598</v>
      </c>
      <c r="P801" s="17">
        <v>354684724.72166598</v>
      </c>
      <c r="Q801" s="47">
        <v>3.6872034552575201E-3</v>
      </c>
      <c r="R801" s="47">
        <v>3.9916619464728199E-3</v>
      </c>
      <c r="S801" s="47">
        <v>3.9916619464728199E-3</v>
      </c>
      <c r="T801" s="17">
        <v>8950.68</v>
      </c>
      <c r="U801" s="17">
        <v>8563.4</v>
      </c>
      <c r="V801" s="17">
        <v>7453.26</v>
      </c>
      <c r="W801" s="17">
        <v>7453.26</v>
      </c>
      <c r="X801" s="17">
        <v>33.002978222904403</v>
      </c>
      <c r="Y801" s="17">
        <v>31.574998068752301</v>
      </c>
      <c r="Z801" s="17">
        <v>29.750894319168001</v>
      </c>
      <c r="AA801" s="17">
        <v>29.750894319168001</v>
      </c>
      <c r="AB801" s="17">
        <v>5.984</v>
      </c>
      <c r="AC801" s="17">
        <v>15.396000000000001</v>
      </c>
      <c r="AD801" s="17">
        <v>8.8610000000000007</v>
      </c>
      <c r="AE801" s="17">
        <v>28.393999999999998</v>
      </c>
      <c r="AF801" s="17">
        <v>27.599</v>
      </c>
      <c r="AG801" s="17">
        <v>28.393999999999998</v>
      </c>
      <c r="AH801" s="17"/>
      <c r="AI801" s="17"/>
      <c r="AJ801" s="17">
        <v>28.393999999999998</v>
      </c>
      <c r="AK801" s="17">
        <v>28.393999999999998</v>
      </c>
      <c r="AL801" s="17">
        <v>28.393999999999998</v>
      </c>
      <c r="AM801" s="48">
        <v>28</v>
      </c>
      <c r="AN801" s="48">
        <v>28</v>
      </c>
      <c r="AO801" s="48">
        <v>28</v>
      </c>
      <c r="AP801" s="48">
        <v>28</v>
      </c>
      <c r="AQ801" s="20" t="s">
        <v>850</v>
      </c>
      <c r="AR801" s="20" t="s">
        <v>850</v>
      </c>
      <c r="AS801" s="20" t="s">
        <v>850</v>
      </c>
      <c r="AT801" s="20"/>
      <c r="AU801" s="20"/>
    </row>
    <row r="802" spans="1:47" x14ac:dyDescent="0.25">
      <c r="A802" s="20" t="s">
        <v>583</v>
      </c>
      <c r="B802" s="20" t="s">
        <v>557</v>
      </c>
      <c r="C802" s="18">
        <v>55348</v>
      </c>
      <c r="D802" s="19" t="s">
        <v>98</v>
      </c>
      <c r="E802" s="18">
        <v>4538</v>
      </c>
      <c r="F802" s="17">
        <v>283394.68699999998</v>
      </c>
      <c r="G802" s="17">
        <v>860766.17</v>
      </c>
      <c r="H802" s="17">
        <v>332858.658</v>
      </c>
      <c r="I802" s="17">
        <v>1629721.65</v>
      </c>
      <c r="J802" s="17">
        <v>1104215.835</v>
      </c>
      <c r="K802" s="17">
        <v>1198234.55166666</v>
      </c>
      <c r="L802" s="17">
        <v>1198234.55166666</v>
      </c>
      <c r="M802" s="17">
        <v>1198234.55166666</v>
      </c>
      <c r="N802" s="17">
        <v>383971629.405999</v>
      </c>
      <c r="O802" s="17">
        <v>354684724.72166598</v>
      </c>
      <c r="P802" s="17">
        <v>354684724.72166598</v>
      </c>
      <c r="Q802" s="47">
        <v>3.12063303614468E-3</v>
      </c>
      <c r="R802" s="47">
        <v>3.37830887024233E-3</v>
      </c>
      <c r="S802" s="47">
        <v>3.37830887024233E-3</v>
      </c>
      <c r="T802" s="17">
        <v>8950.68</v>
      </c>
      <c r="U802" s="17">
        <v>8563.4</v>
      </c>
      <c r="V802" s="17">
        <v>7453.26</v>
      </c>
      <c r="W802" s="17">
        <v>7453.26</v>
      </c>
      <c r="X802" s="17">
        <v>27.931787703959401</v>
      </c>
      <c r="Y802" s="17">
        <v>26.723228941721299</v>
      </c>
      <c r="Z802" s="17">
        <v>25.1794143702223</v>
      </c>
      <c r="AA802" s="17">
        <v>25.1794143702223</v>
      </c>
      <c r="AB802" s="17">
        <v>5.4749999999999996</v>
      </c>
      <c r="AC802" s="17">
        <v>15.657</v>
      </c>
      <c r="AD802" s="17">
        <v>6.2320000000000002</v>
      </c>
      <c r="AE802" s="17">
        <v>27.489000000000001</v>
      </c>
      <c r="AF802" s="17">
        <v>16.402999999999999</v>
      </c>
      <c r="AG802" s="17">
        <v>27.489000000000001</v>
      </c>
      <c r="AH802" s="17"/>
      <c r="AI802" s="17"/>
      <c r="AJ802" s="17">
        <v>27.489000000000001</v>
      </c>
      <c r="AK802" s="17">
        <v>27.489000000000001</v>
      </c>
      <c r="AL802" s="17">
        <v>27.489000000000001</v>
      </c>
      <c r="AM802" s="48">
        <v>27</v>
      </c>
      <c r="AN802" s="48">
        <v>27</v>
      </c>
      <c r="AO802" s="48">
        <v>27</v>
      </c>
      <c r="AP802" s="48">
        <v>27</v>
      </c>
      <c r="AQ802" s="20" t="s">
        <v>850</v>
      </c>
      <c r="AR802" s="20" t="s">
        <v>850</v>
      </c>
      <c r="AS802" s="20" t="s">
        <v>850</v>
      </c>
      <c r="AT802" s="20"/>
      <c r="AU802" s="20"/>
    </row>
    <row r="803" spans="1:47" x14ac:dyDescent="0.25">
      <c r="A803" s="20" t="s">
        <v>584</v>
      </c>
      <c r="B803" s="20" t="s">
        <v>557</v>
      </c>
      <c r="C803" s="18">
        <v>2866</v>
      </c>
      <c r="D803" s="19" t="s">
        <v>99</v>
      </c>
      <c r="E803" s="18">
        <v>1960</v>
      </c>
      <c r="F803" s="17">
        <v>6034677.3949999996</v>
      </c>
      <c r="G803" s="17">
        <v>5400798.8480000002</v>
      </c>
      <c r="H803" s="17">
        <v>3725520.6340000001</v>
      </c>
      <c r="I803" s="17">
        <v>699961.38800000004</v>
      </c>
      <c r="J803" s="17">
        <v>3186286.3560000001</v>
      </c>
      <c r="K803" s="17">
        <v>5053665.6256666603</v>
      </c>
      <c r="L803" s="17"/>
      <c r="M803" s="17"/>
      <c r="N803" s="17">
        <v>383971629.405999</v>
      </c>
      <c r="O803" s="17">
        <v>354684724.72166598</v>
      </c>
      <c r="P803" s="17">
        <v>354684724.72166598</v>
      </c>
      <c r="Q803" s="47">
        <v>1.31615599659918E-2</v>
      </c>
      <c r="R803" s="47"/>
      <c r="S803" s="47"/>
      <c r="T803" s="17">
        <v>8950.68</v>
      </c>
      <c r="U803" s="17">
        <v>8563.4</v>
      </c>
      <c r="V803" s="17">
        <v>7453.26</v>
      </c>
      <c r="W803" s="17">
        <v>7453.26</v>
      </c>
      <c r="X803" s="17">
        <v>117.804911556403</v>
      </c>
      <c r="Y803" s="17">
        <v>112.707702612774</v>
      </c>
      <c r="Z803" s="17"/>
      <c r="AA803" s="17"/>
      <c r="AB803" s="17">
        <v>414.13499999999999</v>
      </c>
      <c r="AC803" s="17">
        <v>414.84500000000003</v>
      </c>
      <c r="AD803" s="17">
        <v>320.18799999999999</v>
      </c>
      <c r="AE803" s="17">
        <v>55.631</v>
      </c>
      <c r="AF803" s="17">
        <v>222.64</v>
      </c>
      <c r="AG803" s="17">
        <v>414.84500000000003</v>
      </c>
      <c r="AH803" s="17"/>
      <c r="AI803" s="17"/>
      <c r="AJ803" s="17">
        <v>414.84500000000003</v>
      </c>
      <c r="AK803" s="17">
        <v>414.84500000000003</v>
      </c>
      <c r="AL803" s="17">
        <v>414.84500000000003</v>
      </c>
      <c r="AM803" s="48">
        <v>181</v>
      </c>
      <c r="AN803" s="48">
        <v>172</v>
      </c>
      <c r="AO803" s="48"/>
      <c r="AP803" s="48"/>
      <c r="AQ803" s="20" t="s">
        <v>850</v>
      </c>
      <c r="AR803" s="20" t="s">
        <v>832</v>
      </c>
      <c r="AS803" s="20" t="s">
        <v>832</v>
      </c>
      <c r="AT803" s="20"/>
      <c r="AU803" s="20"/>
    </row>
    <row r="804" spans="1:47" x14ac:dyDescent="0.25">
      <c r="A804" s="20" t="s">
        <v>584</v>
      </c>
      <c r="B804" s="20" t="s">
        <v>557</v>
      </c>
      <c r="C804" s="18">
        <v>2866</v>
      </c>
      <c r="D804" s="19" t="s">
        <v>101</v>
      </c>
      <c r="E804" s="18">
        <v>1961</v>
      </c>
      <c r="F804" s="17">
        <v>12207537.348999999</v>
      </c>
      <c r="G804" s="17">
        <v>7433071.0489999996</v>
      </c>
      <c r="H804" s="17">
        <v>5837089.6339999996</v>
      </c>
      <c r="I804" s="17">
        <v>13127250.625</v>
      </c>
      <c r="J804" s="17">
        <v>10944548.301999999</v>
      </c>
      <c r="K804" s="17">
        <v>12093112.092</v>
      </c>
      <c r="L804" s="17"/>
      <c r="M804" s="17"/>
      <c r="N804" s="17">
        <v>383971629.405999</v>
      </c>
      <c r="O804" s="17">
        <v>354684724.72166598</v>
      </c>
      <c r="P804" s="17">
        <v>354684724.72166598</v>
      </c>
      <c r="Q804" s="47">
        <v>3.14948062978192E-2</v>
      </c>
      <c r="R804" s="47"/>
      <c r="S804" s="47"/>
      <c r="T804" s="17">
        <v>8950.68</v>
      </c>
      <c r="U804" s="17">
        <v>8563.4</v>
      </c>
      <c r="V804" s="17">
        <v>7453.26</v>
      </c>
      <c r="W804" s="17">
        <v>7453.26</v>
      </c>
      <c r="X804" s="17">
        <v>281.89993283376401</v>
      </c>
      <c r="Y804" s="17">
        <v>269.70262425074498</v>
      </c>
      <c r="Z804" s="17"/>
      <c r="AA804" s="17"/>
      <c r="AB804" s="17">
        <v>623.44899999999996</v>
      </c>
      <c r="AC804" s="17">
        <v>382.745</v>
      </c>
      <c r="AD804" s="17">
        <v>254.69</v>
      </c>
      <c r="AE804" s="17">
        <v>518.44899999999996</v>
      </c>
      <c r="AF804" s="17">
        <v>465.04199999999997</v>
      </c>
      <c r="AG804" s="17">
        <v>623.44899999999996</v>
      </c>
      <c r="AH804" s="17">
        <v>525.09002499999997</v>
      </c>
      <c r="AI804" s="17">
        <v>525.09002499999997</v>
      </c>
      <c r="AJ804" s="17">
        <v>623.44899999999996</v>
      </c>
      <c r="AK804" s="17">
        <v>525.09002499999997</v>
      </c>
      <c r="AL804" s="17">
        <v>525.09002499999997</v>
      </c>
      <c r="AM804" s="48">
        <v>433</v>
      </c>
      <c r="AN804" s="48">
        <v>411</v>
      </c>
      <c r="AO804" s="48"/>
      <c r="AP804" s="48"/>
      <c r="AQ804" s="20" t="s">
        <v>850</v>
      </c>
      <c r="AR804" s="20" t="s">
        <v>832</v>
      </c>
      <c r="AS804" s="20" t="s">
        <v>832</v>
      </c>
      <c r="AT804" s="20"/>
      <c r="AU804" s="20"/>
    </row>
    <row r="805" spans="1:47" x14ac:dyDescent="0.25">
      <c r="A805" s="20" t="s">
        <v>584</v>
      </c>
      <c r="B805" s="20" t="s">
        <v>557</v>
      </c>
      <c r="C805" s="18">
        <v>2866</v>
      </c>
      <c r="D805" s="19" t="s">
        <v>102</v>
      </c>
      <c r="E805" s="18">
        <v>1962</v>
      </c>
      <c r="F805" s="17">
        <v>12968366.359999999</v>
      </c>
      <c r="G805" s="17">
        <v>8902791.1349999998</v>
      </c>
      <c r="H805" s="17">
        <v>8761777.3990000002</v>
      </c>
      <c r="I805" s="17">
        <v>11658594.509</v>
      </c>
      <c r="J805" s="17">
        <v>11793420.030999999</v>
      </c>
      <c r="K805" s="17">
        <v>12140126.9666666</v>
      </c>
      <c r="L805" s="17"/>
      <c r="M805" s="17"/>
      <c r="N805" s="17">
        <v>383971629.405999</v>
      </c>
      <c r="O805" s="17">
        <v>354684724.72166598</v>
      </c>
      <c r="P805" s="17">
        <v>354684724.72166598</v>
      </c>
      <c r="Q805" s="47">
        <v>3.1617249913612901E-2</v>
      </c>
      <c r="R805" s="47"/>
      <c r="S805" s="47"/>
      <c r="T805" s="17">
        <v>8950.68</v>
      </c>
      <c r="U805" s="17">
        <v>8563.4</v>
      </c>
      <c r="V805" s="17">
        <v>7453.26</v>
      </c>
      <c r="W805" s="17">
        <v>7453.26</v>
      </c>
      <c r="X805" s="17">
        <v>282.99588645677602</v>
      </c>
      <c r="Y805" s="17">
        <v>270.751157910232</v>
      </c>
      <c r="Z805" s="17"/>
      <c r="AA805" s="17"/>
      <c r="AB805" s="17">
        <v>689.91499999999996</v>
      </c>
      <c r="AC805" s="17">
        <v>457.72800000000001</v>
      </c>
      <c r="AD805" s="17">
        <v>416.673</v>
      </c>
      <c r="AE805" s="17">
        <v>434.49</v>
      </c>
      <c r="AF805" s="17">
        <v>494.488</v>
      </c>
      <c r="AG805" s="17">
        <v>689.91499999999996</v>
      </c>
      <c r="AH805" s="17">
        <v>518.73465439999995</v>
      </c>
      <c r="AI805" s="17">
        <v>518.73465439999995</v>
      </c>
      <c r="AJ805" s="17">
        <v>689.91499999999996</v>
      </c>
      <c r="AK805" s="17">
        <v>518.73465439999995</v>
      </c>
      <c r="AL805" s="17">
        <v>518.73465439999995</v>
      </c>
      <c r="AM805" s="48">
        <v>434</v>
      </c>
      <c r="AN805" s="48">
        <v>413</v>
      </c>
      <c r="AO805" s="48"/>
      <c r="AP805" s="48"/>
      <c r="AQ805" s="20" t="s">
        <v>850</v>
      </c>
      <c r="AR805" s="20" t="s">
        <v>832</v>
      </c>
      <c r="AS805" s="20" t="s">
        <v>832</v>
      </c>
      <c r="AT805" s="20"/>
      <c r="AU805" s="20"/>
    </row>
    <row r="806" spans="1:47" x14ac:dyDescent="0.25">
      <c r="A806" s="20" t="s">
        <v>585</v>
      </c>
      <c r="B806" s="20" t="s">
        <v>557</v>
      </c>
      <c r="C806" s="18">
        <v>6019</v>
      </c>
      <c r="D806" s="19" t="s">
        <v>95</v>
      </c>
      <c r="E806" s="18">
        <v>2683</v>
      </c>
      <c r="F806" s="17">
        <v>30827252.506999999</v>
      </c>
      <c r="G806" s="17">
        <v>29945856.673999999</v>
      </c>
      <c r="H806" s="17">
        <v>20132143.550000001</v>
      </c>
      <c r="I806" s="17">
        <v>24507216.502999999</v>
      </c>
      <c r="J806" s="17">
        <v>26307447.162999999</v>
      </c>
      <c r="K806" s="17"/>
      <c r="L806" s="17"/>
      <c r="M806" s="17"/>
      <c r="N806" s="17">
        <v>383971629.405999</v>
      </c>
      <c r="O806" s="17">
        <v>354684724.72166598</v>
      </c>
      <c r="P806" s="17">
        <v>354684724.72166598</v>
      </c>
      <c r="Q806" s="47"/>
      <c r="R806" s="47"/>
      <c r="S806" s="47"/>
      <c r="T806" s="17">
        <v>8950.68</v>
      </c>
      <c r="U806" s="17">
        <v>8563.4</v>
      </c>
      <c r="V806" s="17">
        <v>7453.26</v>
      </c>
      <c r="W806" s="17">
        <v>7453.26</v>
      </c>
      <c r="X806" s="17"/>
      <c r="Y806" s="17"/>
      <c r="Z806" s="17"/>
      <c r="AA806" s="17"/>
      <c r="AB806" s="17">
        <v>2971.8980000000001</v>
      </c>
      <c r="AC806" s="17">
        <v>2804.8389999999999</v>
      </c>
      <c r="AD806" s="17">
        <v>2236.4830000000002</v>
      </c>
      <c r="AE806" s="17">
        <v>2053.2939999999999</v>
      </c>
      <c r="AF806" s="17">
        <v>1167.451</v>
      </c>
      <c r="AG806" s="17">
        <v>2971.8980000000001</v>
      </c>
      <c r="AH806" s="17">
        <v>1233.0901002799999</v>
      </c>
      <c r="AI806" s="17">
        <v>1233.0901002799999</v>
      </c>
      <c r="AJ806" s="17">
        <v>2971.8980000000001</v>
      </c>
      <c r="AK806" s="17">
        <v>1233.0901002799999</v>
      </c>
      <c r="AL806" s="17">
        <v>1233.0901002799999</v>
      </c>
      <c r="AM806" s="48"/>
      <c r="AN806" s="48"/>
      <c r="AO806" s="48"/>
      <c r="AP806" s="48"/>
      <c r="AQ806" s="20" t="s">
        <v>832</v>
      </c>
      <c r="AR806" s="20" t="s">
        <v>832</v>
      </c>
      <c r="AS806" s="20" t="s">
        <v>832</v>
      </c>
      <c r="AT806" s="20"/>
      <c r="AU806" s="20"/>
    </row>
    <row r="807" spans="1:47" x14ac:dyDescent="0.25">
      <c r="A807" s="20" t="s">
        <v>860</v>
      </c>
      <c r="B807" s="20" t="s">
        <v>557</v>
      </c>
      <c r="C807" s="18">
        <v>55397</v>
      </c>
      <c r="D807" s="19" t="s">
        <v>15</v>
      </c>
      <c r="E807" s="18">
        <v>9212</v>
      </c>
      <c r="F807" s="17">
        <v>5945867.7149999999</v>
      </c>
      <c r="G807" s="17">
        <v>6691133.9649999999</v>
      </c>
      <c r="H807" s="17">
        <v>7567585.3439999996</v>
      </c>
      <c r="I807" s="17">
        <v>8016349.7070000004</v>
      </c>
      <c r="J807" s="17">
        <v>6757679.0650000004</v>
      </c>
      <c r="K807" s="17">
        <v>7447204.7053333297</v>
      </c>
      <c r="L807" s="17">
        <v>7447204.7053333297</v>
      </c>
      <c r="M807" s="17">
        <v>7447204.7053333297</v>
      </c>
      <c r="N807" s="17">
        <v>383971629.405999</v>
      </c>
      <c r="O807" s="17">
        <v>354684724.72166598</v>
      </c>
      <c r="P807" s="17">
        <v>354684724.72166598</v>
      </c>
      <c r="Q807" s="47">
        <v>1.9395195204536499E-2</v>
      </c>
      <c r="R807" s="47">
        <v>2.09966885694821E-2</v>
      </c>
      <c r="S807" s="47">
        <v>2.09966885694821E-2</v>
      </c>
      <c r="T807" s="17">
        <v>8950.68</v>
      </c>
      <c r="U807" s="17">
        <v>8563.4</v>
      </c>
      <c r="V807" s="17">
        <v>7453.26</v>
      </c>
      <c r="W807" s="17">
        <v>7453.26</v>
      </c>
      <c r="X807" s="17">
        <v>173.600185813341</v>
      </c>
      <c r="Y807" s="17">
        <v>166.08881461452799</v>
      </c>
      <c r="Z807" s="17">
        <v>156.49377904737801</v>
      </c>
      <c r="AA807" s="17">
        <v>156.49377904737801</v>
      </c>
      <c r="AB807" s="17">
        <v>31.262</v>
      </c>
      <c r="AC807" s="17">
        <v>33.75</v>
      </c>
      <c r="AD807" s="17">
        <v>37.741</v>
      </c>
      <c r="AE807" s="17">
        <v>39.899000000000001</v>
      </c>
      <c r="AF807" s="17">
        <v>35.771000000000001</v>
      </c>
      <c r="AG807" s="17">
        <v>39.899000000000001</v>
      </c>
      <c r="AH807" s="17"/>
      <c r="AI807" s="17"/>
      <c r="AJ807" s="17">
        <v>39.899000000000001</v>
      </c>
      <c r="AK807" s="17">
        <v>39.899000000000001</v>
      </c>
      <c r="AL807" s="17">
        <v>39.899000000000001</v>
      </c>
      <c r="AM807" s="48">
        <v>40</v>
      </c>
      <c r="AN807" s="48">
        <v>40</v>
      </c>
      <c r="AO807" s="48">
        <v>40</v>
      </c>
      <c r="AP807" s="48">
        <v>40</v>
      </c>
      <c r="AQ807" s="20" t="s">
        <v>850</v>
      </c>
      <c r="AR807" s="20" t="s">
        <v>850</v>
      </c>
      <c r="AS807" s="20" t="s">
        <v>850</v>
      </c>
      <c r="AT807" s="20"/>
      <c r="AU807" s="20"/>
    </row>
    <row r="808" spans="1:47" x14ac:dyDescent="0.25">
      <c r="A808" s="20" t="s">
        <v>860</v>
      </c>
      <c r="B808" s="20" t="s">
        <v>557</v>
      </c>
      <c r="C808" s="18">
        <v>55397</v>
      </c>
      <c r="D808" s="19" t="s">
        <v>23</v>
      </c>
      <c r="E808" s="18">
        <v>9213</v>
      </c>
      <c r="F808" s="17">
        <v>5781936.8389999997</v>
      </c>
      <c r="G808" s="17">
        <v>6683161.5870000003</v>
      </c>
      <c r="H808" s="17">
        <v>7594572.6299999999</v>
      </c>
      <c r="I808" s="17">
        <v>7976751.6710000001</v>
      </c>
      <c r="J808" s="17">
        <v>6803116.4989999998</v>
      </c>
      <c r="K808" s="17">
        <v>7458146.9333333299</v>
      </c>
      <c r="L808" s="17">
        <v>7458146.9333333299</v>
      </c>
      <c r="M808" s="17">
        <v>7458146.9333333299</v>
      </c>
      <c r="N808" s="17">
        <v>383971629.405999</v>
      </c>
      <c r="O808" s="17">
        <v>354684724.72166598</v>
      </c>
      <c r="P808" s="17">
        <v>354684724.72166598</v>
      </c>
      <c r="Q808" s="47">
        <v>1.9423692695397801E-2</v>
      </c>
      <c r="R808" s="47">
        <v>2.1027539145324001E-2</v>
      </c>
      <c r="S808" s="47">
        <v>2.1027539145324001E-2</v>
      </c>
      <c r="T808" s="17">
        <v>8950.68</v>
      </c>
      <c r="U808" s="17">
        <v>8563.4</v>
      </c>
      <c r="V808" s="17">
        <v>7453.26</v>
      </c>
      <c r="W808" s="17">
        <v>7453.26</v>
      </c>
      <c r="X808" s="17">
        <v>173.85525773484301</v>
      </c>
      <c r="Y808" s="17">
        <v>166.33285002776901</v>
      </c>
      <c r="Z808" s="17">
        <v>156.72371641027701</v>
      </c>
      <c r="AA808" s="17">
        <v>156.72371641027701</v>
      </c>
      <c r="AB808" s="17">
        <v>30.751000000000001</v>
      </c>
      <c r="AC808" s="17">
        <v>32.729999999999997</v>
      </c>
      <c r="AD808" s="17">
        <v>37.930999999999997</v>
      </c>
      <c r="AE808" s="17">
        <v>39.651000000000003</v>
      </c>
      <c r="AF808" s="17">
        <v>35.89</v>
      </c>
      <c r="AG808" s="17">
        <v>39.651000000000003</v>
      </c>
      <c r="AH808" s="17"/>
      <c r="AI808" s="17"/>
      <c r="AJ808" s="17">
        <v>39.651000000000003</v>
      </c>
      <c r="AK808" s="17">
        <v>39.651000000000003</v>
      </c>
      <c r="AL808" s="17">
        <v>39.651000000000003</v>
      </c>
      <c r="AM808" s="48">
        <v>40</v>
      </c>
      <c r="AN808" s="48">
        <v>40</v>
      </c>
      <c r="AO808" s="48">
        <v>40</v>
      </c>
      <c r="AP808" s="48">
        <v>40</v>
      </c>
      <c r="AQ808" s="20" t="s">
        <v>850</v>
      </c>
      <c r="AR808" s="20" t="s">
        <v>850</v>
      </c>
      <c r="AS808" s="20" t="s">
        <v>850</v>
      </c>
      <c r="AT808" s="20"/>
      <c r="AU808" s="20"/>
    </row>
    <row r="809" spans="1:47" x14ac:dyDescent="0.25">
      <c r="A809" s="20" t="s">
        <v>586</v>
      </c>
      <c r="B809" s="20" t="s">
        <v>557</v>
      </c>
      <c r="C809" s="18">
        <v>55503</v>
      </c>
      <c r="D809" s="19" t="s">
        <v>95</v>
      </c>
      <c r="E809" s="18">
        <v>8620</v>
      </c>
      <c r="F809" s="17">
        <v>5826630.6720000003</v>
      </c>
      <c r="G809" s="17">
        <v>6209155.8300000001</v>
      </c>
      <c r="H809" s="17">
        <v>6414429.8020000001</v>
      </c>
      <c r="I809" s="17">
        <v>6440695.4009999996</v>
      </c>
      <c r="J809" s="17">
        <v>2744191.2459999998</v>
      </c>
      <c r="K809" s="17">
        <v>6354760.3443333302</v>
      </c>
      <c r="L809" s="17">
        <v>6354760.3443333302</v>
      </c>
      <c r="M809" s="17">
        <v>6354760.3443333302</v>
      </c>
      <c r="N809" s="17">
        <v>383971629.405999</v>
      </c>
      <c r="O809" s="17">
        <v>354684724.72166598</v>
      </c>
      <c r="P809" s="17">
        <v>354684724.72166598</v>
      </c>
      <c r="Q809" s="47">
        <v>1.6550077812165599E-2</v>
      </c>
      <c r="R809" s="47">
        <v>1.7916645125667902E-2</v>
      </c>
      <c r="S809" s="47">
        <v>1.7916645125667902E-2</v>
      </c>
      <c r="T809" s="17">
        <v>8950.68</v>
      </c>
      <c r="U809" s="17">
        <v>8563.4</v>
      </c>
      <c r="V809" s="17">
        <v>7453.26</v>
      </c>
      <c r="W809" s="17">
        <v>7453.26</v>
      </c>
      <c r="X809" s="17">
        <v>148.134450471794</v>
      </c>
      <c r="Y809" s="17">
        <v>141.72493633669899</v>
      </c>
      <c r="Z809" s="17">
        <v>133.53741444933601</v>
      </c>
      <c r="AA809" s="17">
        <v>133.53741444933601</v>
      </c>
      <c r="AB809" s="17">
        <v>26.423999999999999</v>
      </c>
      <c r="AC809" s="17">
        <v>28.419</v>
      </c>
      <c r="AD809" s="17">
        <v>28.983000000000001</v>
      </c>
      <c r="AE809" s="17">
        <v>30.11</v>
      </c>
      <c r="AF809" s="17">
        <v>13.198</v>
      </c>
      <c r="AG809" s="17">
        <v>30.11</v>
      </c>
      <c r="AH809" s="17"/>
      <c r="AI809" s="17"/>
      <c r="AJ809" s="17">
        <v>30.11</v>
      </c>
      <c r="AK809" s="17">
        <v>30.11</v>
      </c>
      <c r="AL809" s="17">
        <v>30.11</v>
      </c>
      <c r="AM809" s="48">
        <v>30</v>
      </c>
      <c r="AN809" s="48">
        <v>30</v>
      </c>
      <c r="AO809" s="48">
        <v>30</v>
      </c>
      <c r="AP809" s="48">
        <v>30</v>
      </c>
      <c r="AQ809" s="20" t="s">
        <v>850</v>
      </c>
      <c r="AR809" s="20" t="s">
        <v>850</v>
      </c>
      <c r="AS809" s="20" t="s">
        <v>850</v>
      </c>
      <c r="AT809" s="20"/>
      <c r="AU809" s="20"/>
    </row>
    <row r="810" spans="1:47" x14ac:dyDescent="0.25">
      <c r="A810" s="20" t="s">
        <v>586</v>
      </c>
      <c r="B810" s="20" t="s">
        <v>557</v>
      </c>
      <c r="C810" s="18">
        <v>55503</v>
      </c>
      <c r="D810" s="19" t="s">
        <v>96</v>
      </c>
      <c r="E810" s="18">
        <v>8622</v>
      </c>
      <c r="F810" s="17">
        <v>5815205.3559999997</v>
      </c>
      <c r="G810" s="17">
        <v>6240631.4579999996</v>
      </c>
      <c r="H810" s="17">
        <v>6439683.9929999998</v>
      </c>
      <c r="I810" s="17">
        <v>6401035.5310000004</v>
      </c>
      <c r="J810" s="17">
        <v>6152763.4069999997</v>
      </c>
      <c r="K810" s="17">
        <v>6360450.3273333302</v>
      </c>
      <c r="L810" s="17">
        <v>6360450.3273333302</v>
      </c>
      <c r="M810" s="17">
        <v>6360450.3273333302</v>
      </c>
      <c r="N810" s="17">
        <v>383971629.405999</v>
      </c>
      <c r="O810" s="17">
        <v>354684724.72166598</v>
      </c>
      <c r="P810" s="17">
        <v>354684724.72166598</v>
      </c>
      <c r="Q810" s="47">
        <v>1.6564896571064001E-2</v>
      </c>
      <c r="R810" s="47">
        <v>1.7932687494012001E-2</v>
      </c>
      <c r="S810" s="47">
        <v>1.7932687494012001E-2</v>
      </c>
      <c r="T810" s="17">
        <v>8950.68</v>
      </c>
      <c r="U810" s="17">
        <v>8563.4</v>
      </c>
      <c r="V810" s="17">
        <v>7453.26</v>
      </c>
      <c r="W810" s="17">
        <v>7453.26</v>
      </c>
      <c r="X810" s="17">
        <v>148.267088440691</v>
      </c>
      <c r="Y810" s="17">
        <v>141.85183529664999</v>
      </c>
      <c r="Z810" s="17">
        <v>133.65698239162001</v>
      </c>
      <c r="AA810" s="17">
        <v>133.65698239162001</v>
      </c>
      <c r="AB810" s="17">
        <v>27.966999999999999</v>
      </c>
      <c r="AC810" s="17">
        <v>30.353000000000002</v>
      </c>
      <c r="AD810" s="17">
        <v>29.24</v>
      </c>
      <c r="AE810" s="17">
        <v>31.405999999999999</v>
      </c>
      <c r="AF810" s="17">
        <v>30.234000000000002</v>
      </c>
      <c r="AG810" s="17">
        <v>31.405999999999999</v>
      </c>
      <c r="AH810" s="17"/>
      <c r="AI810" s="17"/>
      <c r="AJ810" s="17">
        <v>31.405999999999999</v>
      </c>
      <c r="AK810" s="17">
        <v>31.405999999999999</v>
      </c>
      <c r="AL810" s="17">
        <v>31.405999999999999</v>
      </c>
      <c r="AM810" s="48">
        <v>31</v>
      </c>
      <c r="AN810" s="48">
        <v>31</v>
      </c>
      <c r="AO810" s="48">
        <v>31</v>
      </c>
      <c r="AP810" s="48">
        <v>31</v>
      </c>
      <c r="AQ810" s="20" t="s">
        <v>850</v>
      </c>
      <c r="AR810" s="20" t="s">
        <v>850</v>
      </c>
      <c r="AS810" s="20" t="s">
        <v>850</v>
      </c>
      <c r="AT810" s="20"/>
      <c r="AU810" s="20"/>
    </row>
    <row r="811" spans="1:47" x14ac:dyDescent="0.25">
      <c r="A811" s="20" t="s">
        <v>586</v>
      </c>
      <c r="B811" s="20" t="s">
        <v>557</v>
      </c>
      <c r="C811" s="18">
        <v>55503</v>
      </c>
      <c r="D811" s="19" t="s">
        <v>97</v>
      </c>
      <c r="E811" s="18">
        <v>8624</v>
      </c>
      <c r="F811" s="17">
        <v>5813258.4560000002</v>
      </c>
      <c r="G811" s="17">
        <v>6186248.2869999995</v>
      </c>
      <c r="H811" s="17">
        <v>5757489.4699999997</v>
      </c>
      <c r="I811" s="17">
        <v>6414022.801</v>
      </c>
      <c r="J811" s="17">
        <v>6300685.2000000002</v>
      </c>
      <c r="K811" s="17">
        <v>6300318.7626666604</v>
      </c>
      <c r="L811" s="17">
        <v>6300318.7626666604</v>
      </c>
      <c r="M811" s="17">
        <v>6300318.7626666604</v>
      </c>
      <c r="N811" s="17">
        <v>383971629.405999</v>
      </c>
      <c r="O811" s="17">
        <v>354684724.72166598</v>
      </c>
      <c r="P811" s="17">
        <v>354684724.72166598</v>
      </c>
      <c r="Q811" s="47">
        <v>1.6408292384552398E-2</v>
      </c>
      <c r="R811" s="47">
        <v>1.7763152240657502E-2</v>
      </c>
      <c r="S811" s="47">
        <v>1.7763152240657502E-2</v>
      </c>
      <c r="T811" s="17">
        <v>8950.68</v>
      </c>
      <c r="U811" s="17">
        <v>8563.4</v>
      </c>
      <c r="V811" s="17">
        <v>7453.26</v>
      </c>
      <c r="W811" s="17">
        <v>7453.26</v>
      </c>
      <c r="X811" s="17">
        <v>146.86537448056501</v>
      </c>
      <c r="Y811" s="17">
        <v>140.51077100587599</v>
      </c>
      <c r="Z811" s="17">
        <v>132.393392069203</v>
      </c>
      <c r="AA811" s="17">
        <v>132.393392069203</v>
      </c>
      <c r="AB811" s="17">
        <v>26.26</v>
      </c>
      <c r="AC811" s="17">
        <v>30.364000000000001</v>
      </c>
      <c r="AD811" s="17">
        <v>27.414999999999999</v>
      </c>
      <c r="AE811" s="17">
        <v>30.318000000000001</v>
      </c>
      <c r="AF811" s="17">
        <v>31.245000000000001</v>
      </c>
      <c r="AG811" s="17">
        <v>31.245000000000001</v>
      </c>
      <c r="AH811" s="17"/>
      <c r="AI811" s="17"/>
      <c r="AJ811" s="17">
        <v>31.245000000000001</v>
      </c>
      <c r="AK811" s="17">
        <v>31.245000000000001</v>
      </c>
      <c r="AL811" s="17">
        <v>31.245000000000001</v>
      </c>
      <c r="AM811" s="48">
        <v>31</v>
      </c>
      <c r="AN811" s="48">
        <v>31</v>
      </c>
      <c r="AO811" s="48">
        <v>31</v>
      </c>
      <c r="AP811" s="48">
        <v>31</v>
      </c>
      <c r="AQ811" s="20" t="s">
        <v>850</v>
      </c>
      <c r="AR811" s="20" t="s">
        <v>850</v>
      </c>
      <c r="AS811" s="20" t="s">
        <v>850</v>
      </c>
      <c r="AT811" s="20"/>
      <c r="AU811" s="20"/>
    </row>
    <row r="812" spans="1:47" x14ac:dyDescent="0.25">
      <c r="A812" s="20" t="s">
        <v>587</v>
      </c>
      <c r="B812" s="20" t="s">
        <v>557</v>
      </c>
      <c r="C812" s="18">
        <v>2869</v>
      </c>
      <c r="D812" s="19" t="s">
        <v>9</v>
      </c>
      <c r="E812" s="18">
        <v>9279</v>
      </c>
      <c r="F812" s="17">
        <v>7350</v>
      </c>
      <c r="G812" s="17">
        <v>38850</v>
      </c>
      <c r="H812" s="17">
        <v>14700</v>
      </c>
      <c r="I812" s="17">
        <v>20097</v>
      </c>
      <c r="J812" s="17">
        <v>5250</v>
      </c>
      <c r="K812" s="17">
        <v>24549</v>
      </c>
      <c r="L812" s="17">
        <v>24549</v>
      </c>
      <c r="M812" s="17">
        <v>24549</v>
      </c>
      <c r="N812" s="17">
        <v>383971629.405999</v>
      </c>
      <c r="O812" s="17">
        <v>354684724.72166598</v>
      </c>
      <c r="P812" s="17">
        <v>354684724.72166598</v>
      </c>
      <c r="Q812" s="47">
        <v>6.3934411086509195E-5</v>
      </c>
      <c r="R812" s="47">
        <v>6.9213581214314906E-5</v>
      </c>
      <c r="S812" s="47">
        <v>6.9213581214314906E-5</v>
      </c>
      <c r="T812" s="17">
        <v>8950.68</v>
      </c>
      <c r="U812" s="17">
        <v>8563.4</v>
      </c>
      <c r="V812" s="17">
        <v>7453.26</v>
      </c>
      <c r="W812" s="17">
        <v>7453.26</v>
      </c>
      <c r="X812" s="17">
        <v>0.57225645462379604</v>
      </c>
      <c r="Y812" s="17">
        <v>0.54749593589821299</v>
      </c>
      <c r="Z812" s="17">
        <v>0.51586681632140396</v>
      </c>
      <c r="AA812" s="17">
        <v>0.51586681632140396</v>
      </c>
      <c r="AB812" s="17">
        <v>1.9550000000000001</v>
      </c>
      <c r="AC812" s="17">
        <v>10.586</v>
      </c>
      <c r="AD812" s="17">
        <v>4.2039999999999997</v>
      </c>
      <c r="AE812" s="17">
        <v>5.7480000000000002</v>
      </c>
      <c r="AF812" s="17">
        <v>1.502</v>
      </c>
      <c r="AG812" s="17">
        <v>10.586</v>
      </c>
      <c r="AH812" s="17"/>
      <c r="AI812" s="17"/>
      <c r="AJ812" s="17">
        <v>10.586</v>
      </c>
      <c r="AK812" s="17">
        <v>10.586</v>
      </c>
      <c r="AL812" s="17">
        <v>10.586</v>
      </c>
      <c r="AM812" s="48">
        <v>1</v>
      </c>
      <c r="AN812" s="48">
        <v>1</v>
      </c>
      <c r="AO812" s="48">
        <v>1</v>
      </c>
      <c r="AP812" s="48">
        <v>1</v>
      </c>
      <c r="AQ812" s="20" t="s">
        <v>850</v>
      </c>
      <c r="AR812" s="20" t="s">
        <v>850</v>
      </c>
      <c r="AS812" s="20" t="s">
        <v>850</v>
      </c>
      <c r="AT812" s="20"/>
      <c r="AU812" s="20"/>
    </row>
    <row r="813" spans="1:47" x14ac:dyDescent="0.25">
      <c r="A813" s="20" t="s">
        <v>587</v>
      </c>
      <c r="B813" s="20" t="s">
        <v>557</v>
      </c>
      <c r="C813" s="18">
        <v>2869</v>
      </c>
      <c r="D813" s="19" t="s">
        <v>8</v>
      </c>
      <c r="E813" s="18">
        <v>9280</v>
      </c>
      <c r="F813" s="17">
        <v>8400</v>
      </c>
      <c r="G813" s="17">
        <v>29400</v>
      </c>
      <c r="H813" s="17">
        <v>9450</v>
      </c>
      <c r="I813" s="17">
        <v>15393</v>
      </c>
      <c r="J813" s="17">
        <v>7350</v>
      </c>
      <c r="K813" s="17">
        <v>18081</v>
      </c>
      <c r="L813" s="17">
        <v>18081</v>
      </c>
      <c r="M813" s="17">
        <v>18081</v>
      </c>
      <c r="N813" s="17">
        <v>383971629.405999</v>
      </c>
      <c r="O813" s="17">
        <v>354684724.72166598</v>
      </c>
      <c r="P813" s="17">
        <v>354684724.72166598</v>
      </c>
      <c r="Q813" s="47">
        <v>4.7089416548746297E-5</v>
      </c>
      <c r="R813" s="47">
        <v>5.0977667600962403E-5</v>
      </c>
      <c r="S813" s="47">
        <v>5.0977667600962403E-5</v>
      </c>
      <c r="T813" s="17">
        <v>8950.68</v>
      </c>
      <c r="U813" s="17">
        <v>8563.4</v>
      </c>
      <c r="V813" s="17">
        <v>7453.26</v>
      </c>
      <c r="W813" s="17">
        <v>7453.26</v>
      </c>
      <c r="X813" s="17">
        <v>0.42148229891453298</v>
      </c>
      <c r="Y813" s="17">
        <v>0.40324550967353401</v>
      </c>
      <c r="Z813" s="17">
        <v>0.37994981082354901</v>
      </c>
      <c r="AA813" s="17">
        <v>0.37994981082354901</v>
      </c>
      <c r="AB813" s="17">
        <v>2.4609999999999999</v>
      </c>
      <c r="AC813" s="17">
        <v>8.5329999999999995</v>
      </c>
      <c r="AD813" s="17">
        <v>2.7029999999999998</v>
      </c>
      <c r="AE813" s="17">
        <v>4.4020000000000001</v>
      </c>
      <c r="AF813" s="17">
        <v>2.1019999999999999</v>
      </c>
      <c r="AG813" s="17">
        <v>8.5329999999999995</v>
      </c>
      <c r="AH813" s="17"/>
      <c r="AI813" s="17"/>
      <c r="AJ813" s="17">
        <v>8.5329999999999995</v>
      </c>
      <c r="AK813" s="17">
        <v>8.5329999999999995</v>
      </c>
      <c r="AL813" s="17">
        <v>8.5329999999999995</v>
      </c>
      <c r="AM813" s="48">
        <v>1</v>
      </c>
      <c r="AN813" s="48">
        <v>1</v>
      </c>
      <c r="AO813" s="48">
        <v>1</v>
      </c>
      <c r="AP813" s="48">
        <v>1</v>
      </c>
      <c r="AQ813" s="20" t="s">
        <v>850</v>
      </c>
      <c r="AR813" s="20" t="s">
        <v>850</v>
      </c>
      <c r="AS813" s="20" t="s">
        <v>850</v>
      </c>
      <c r="AT813" s="20"/>
      <c r="AU813" s="20"/>
    </row>
    <row r="814" spans="1:47" x14ac:dyDescent="0.25">
      <c r="A814" s="20" t="s">
        <v>587</v>
      </c>
      <c r="B814" s="20" t="s">
        <v>557</v>
      </c>
      <c r="C814" s="18">
        <v>2869</v>
      </c>
      <c r="D814" s="19" t="s">
        <v>96</v>
      </c>
      <c r="E814" s="18">
        <v>8316</v>
      </c>
      <c r="F814" s="17">
        <v>9862.8289999999997</v>
      </c>
      <c r="G814" s="17">
        <v>32027.207999999999</v>
      </c>
      <c r="H814" s="17">
        <v>25439.33</v>
      </c>
      <c r="I814" s="17">
        <v>35188.351000000002</v>
      </c>
      <c r="J814" s="17">
        <v>411267.848</v>
      </c>
      <c r="K814" s="17">
        <v>159494.46900000001</v>
      </c>
      <c r="L814" s="17">
        <v>159494.46900000001</v>
      </c>
      <c r="M814" s="17">
        <v>159494.46900000001</v>
      </c>
      <c r="N814" s="17">
        <v>383971629.405999</v>
      </c>
      <c r="O814" s="17">
        <v>354684724.72166598</v>
      </c>
      <c r="P814" s="17">
        <v>354684724.72166598</v>
      </c>
      <c r="Q814" s="47">
        <v>4.1538086875516299E-4</v>
      </c>
      <c r="R814" s="47">
        <v>4.4967955449776002E-4</v>
      </c>
      <c r="S814" s="47">
        <v>4.4967955449776002E-4</v>
      </c>
      <c r="T814" s="17">
        <v>8950.68</v>
      </c>
      <c r="U814" s="17">
        <v>8563.4</v>
      </c>
      <c r="V814" s="17">
        <v>7453.26</v>
      </c>
      <c r="W814" s="17">
        <v>7453.26</v>
      </c>
      <c r="X814" s="17">
        <v>3.71794123434946</v>
      </c>
      <c r="Y814" s="17">
        <v>3.5570725314979601</v>
      </c>
      <c r="Z814" s="17">
        <v>3.3515786363559799</v>
      </c>
      <c r="AA814" s="17">
        <v>3.3515786363559799</v>
      </c>
      <c r="AB814" s="17">
        <v>0.71399999999999997</v>
      </c>
      <c r="AC814" s="17">
        <v>2.2589999999999999</v>
      </c>
      <c r="AD814" s="17">
        <v>0.67100000000000004</v>
      </c>
      <c r="AE814" s="17">
        <v>0.48799999999999999</v>
      </c>
      <c r="AF814" s="17">
        <v>4.931</v>
      </c>
      <c r="AG814" s="17">
        <v>4.931</v>
      </c>
      <c r="AH814" s="17"/>
      <c r="AI814" s="17"/>
      <c r="AJ814" s="17">
        <v>4.931</v>
      </c>
      <c r="AK814" s="17">
        <v>4.931</v>
      </c>
      <c r="AL814" s="17">
        <v>4.931</v>
      </c>
      <c r="AM814" s="48">
        <v>5</v>
      </c>
      <c r="AN814" s="48">
        <v>5</v>
      </c>
      <c r="AO814" s="48">
        <v>5</v>
      </c>
      <c r="AP814" s="48">
        <v>5</v>
      </c>
      <c r="AQ814" s="20" t="s">
        <v>850</v>
      </c>
      <c r="AR814" s="20" t="s">
        <v>850</v>
      </c>
      <c r="AS814" s="20" t="s">
        <v>850</v>
      </c>
      <c r="AT814" s="20"/>
      <c r="AU814" s="20"/>
    </row>
    <row r="815" spans="1:47" x14ac:dyDescent="0.25">
      <c r="A815" s="20" t="s">
        <v>587</v>
      </c>
      <c r="B815" s="20" t="s">
        <v>557</v>
      </c>
      <c r="C815" s="18">
        <v>2869</v>
      </c>
      <c r="D815" s="19" t="s">
        <v>97</v>
      </c>
      <c r="E815" s="18">
        <v>8318</v>
      </c>
      <c r="F815" s="17">
        <v>6013.5429999999997</v>
      </c>
      <c r="G815" s="17">
        <v>31506.830999999998</v>
      </c>
      <c r="H815" s="17">
        <v>11912.199000000001</v>
      </c>
      <c r="I815" s="17">
        <v>33680.597999999998</v>
      </c>
      <c r="J815" s="17">
        <v>511743.674</v>
      </c>
      <c r="K815" s="17">
        <v>192310.36766666599</v>
      </c>
      <c r="L815" s="17">
        <v>192310.36766666599</v>
      </c>
      <c r="M815" s="17">
        <v>192310.36766666599</v>
      </c>
      <c r="N815" s="17">
        <v>383971629.405999</v>
      </c>
      <c r="O815" s="17">
        <v>354684724.72166598</v>
      </c>
      <c r="P815" s="17">
        <v>354684724.72166598</v>
      </c>
      <c r="Q815" s="47">
        <v>5.0084525245828299E-4</v>
      </c>
      <c r="R815" s="47">
        <v>5.4220087379736796E-4</v>
      </c>
      <c r="S815" s="47">
        <v>5.4220087379736796E-4</v>
      </c>
      <c r="T815" s="17">
        <v>8950.68</v>
      </c>
      <c r="U815" s="17">
        <v>8563.4</v>
      </c>
      <c r="V815" s="17">
        <v>7453.26</v>
      </c>
      <c r="W815" s="17">
        <v>7453.26</v>
      </c>
      <c r="X815" s="17">
        <v>4.4829055842733103</v>
      </c>
      <c r="Y815" s="17">
        <v>4.2889382349012601</v>
      </c>
      <c r="Z815" s="17">
        <v>4.0411640846389698</v>
      </c>
      <c r="AA815" s="17">
        <v>4.0411640846389698</v>
      </c>
      <c r="AB815" s="17">
        <v>0.46700000000000003</v>
      </c>
      <c r="AC815" s="17">
        <v>1.528</v>
      </c>
      <c r="AD815" s="17">
        <v>0.373</v>
      </c>
      <c r="AE815" s="17">
        <v>0.42899999999999999</v>
      </c>
      <c r="AF815" s="17">
        <v>6.1840000000000002</v>
      </c>
      <c r="AG815" s="17">
        <v>6.1840000000000002</v>
      </c>
      <c r="AH815" s="17"/>
      <c r="AI815" s="17"/>
      <c r="AJ815" s="17">
        <v>6.1840000000000002</v>
      </c>
      <c r="AK815" s="17">
        <v>6.1840000000000002</v>
      </c>
      <c r="AL815" s="17">
        <v>6.1840000000000002</v>
      </c>
      <c r="AM815" s="48">
        <v>6</v>
      </c>
      <c r="AN815" s="48">
        <v>6</v>
      </c>
      <c r="AO815" s="48">
        <v>6</v>
      </c>
      <c r="AP815" s="48">
        <v>6</v>
      </c>
      <c r="AQ815" s="20" t="s">
        <v>850</v>
      </c>
      <c r="AR815" s="20" t="s">
        <v>850</v>
      </c>
      <c r="AS815" s="20" t="s">
        <v>850</v>
      </c>
      <c r="AT815" s="20"/>
      <c r="AU815" s="20"/>
    </row>
    <row r="816" spans="1:47" x14ac:dyDescent="0.25">
      <c r="A816" s="20" t="s">
        <v>587</v>
      </c>
      <c r="B816" s="20" t="s">
        <v>557</v>
      </c>
      <c r="C816" s="18">
        <v>2869</v>
      </c>
      <c r="D816" s="19" t="s">
        <v>98</v>
      </c>
      <c r="E816" s="18">
        <v>8320</v>
      </c>
      <c r="F816" s="17">
        <v>10156.078</v>
      </c>
      <c r="G816" s="17">
        <v>35220.771999999997</v>
      </c>
      <c r="H816" s="17">
        <v>6133.6850000000004</v>
      </c>
      <c r="I816" s="17">
        <v>69071.264999999999</v>
      </c>
      <c r="J816" s="17">
        <v>485033.79200000002</v>
      </c>
      <c r="K816" s="17">
        <v>196441.943</v>
      </c>
      <c r="L816" s="17">
        <v>196441.943</v>
      </c>
      <c r="M816" s="17">
        <v>196441.943</v>
      </c>
      <c r="N816" s="17">
        <v>383971629.405999</v>
      </c>
      <c r="O816" s="17">
        <v>354684724.72166598</v>
      </c>
      <c r="P816" s="17">
        <v>354684724.72166598</v>
      </c>
      <c r="Q816" s="47">
        <v>5.1160535819767003E-4</v>
      </c>
      <c r="R816" s="47">
        <v>5.5384945927444305E-4</v>
      </c>
      <c r="S816" s="47">
        <v>5.5384945927444305E-4</v>
      </c>
      <c r="T816" s="17">
        <v>8950.68</v>
      </c>
      <c r="U816" s="17">
        <v>8563.4</v>
      </c>
      <c r="V816" s="17">
        <v>7453.26</v>
      </c>
      <c r="W816" s="17">
        <v>7453.26</v>
      </c>
      <c r="X816" s="17">
        <v>4.57921584751272</v>
      </c>
      <c r="Y816" s="17">
        <v>4.38108132438993</v>
      </c>
      <c r="Z816" s="17">
        <v>4.1279840208318399</v>
      </c>
      <c r="AA816" s="17">
        <v>4.1279840208318399</v>
      </c>
      <c r="AB816" s="17">
        <v>0.65600000000000003</v>
      </c>
      <c r="AC816" s="17">
        <v>2.3740000000000001</v>
      </c>
      <c r="AD816" s="17">
        <v>0.29799999999999999</v>
      </c>
      <c r="AE816" s="17">
        <v>1.4419999999999999</v>
      </c>
      <c r="AF816" s="17">
        <v>6.94</v>
      </c>
      <c r="AG816" s="17">
        <v>6.94</v>
      </c>
      <c r="AH816" s="17"/>
      <c r="AI816" s="17"/>
      <c r="AJ816" s="17">
        <v>6.94</v>
      </c>
      <c r="AK816" s="17">
        <v>6.94</v>
      </c>
      <c r="AL816" s="17">
        <v>6.94</v>
      </c>
      <c r="AM816" s="48">
        <v>7</v>
      </c>
      <c r="AN816" s="48">
        <v>7</v>
      </c>
      <c r="AO816" s="48">
        <v>7</v>
      </c>
      <c r="AP816" s="48">
        <v>7</v>
      </c>
      <c r="AQ816" s="20" t="s">
        <v>850</v>
      </c>
      <c r="AR816" s="20" t="s">
        <v>850</v>
      </c>
      <c r="AS816" s="20" t="s">
        <v>850</v>
      </c>
      <c r="AT816" s="20"/>
      <c r="AU816" s="20"/>
    </row>
    <row r="817" spans="1:47" x14ac:dyDescent="0.25">
      <c r="A817" s="20" t="s">
        <v>587</v>
      </c>
      <c r="B817" s="20" t="s">
        <v>557</v>
      </c>
      <c r="C817" s="18">
        <v>2869</v>
      </c>
      <c r="D817" s="19" t="s">
        <v>99</v>
      </c>
      <c r="E817" s="18">
        <v>8322</v>
      </c>
      <c r="F817" s="17">
        <v>11290.528</v>
      </c>
      <c r="G817" s="17">
        <v>30204.115000000002</v>
      </c>
      <c r="H817" s="17">
        <v>13694.046</v>
      </c>
      <c r="I817" s="17">
        <v>82182.192999999999</v>
      </c>
      <c r="J817" s="17">
        <v>425701.85399999999</v>
      </c>
      <c r="K817" s="17">
        <v>179362.72066666599</v>
      </c>
      <c r="L817" s="17">
        <v>179362.72066666599</v>
      </c>
      <c r="M817" s="17">
        <v>179362.72066666599</v>
      </c>
      <c r="N817" s="17">
        <v>383971629.405999</v>
      </c>
      <c r="O817" s="17">
        <v>354684724.72166598</v>
      </c>
      <c r="P817" s="17">
        <v>354684724.72166598</v>
      </c>
      <c r="Q817" s="47">
        <v>4.67124930412538E-4</v>
      </c>
      <c r="R817" s="47">
        <v>5.0569620895689403E-4</v>
      </c>
      <c r="S817" s="47">
        <v>5.0569620895689403E-4</v>
      </c>
      <c r="T817" s="17">
        <v>8950.68</v>
      </c>
      <c r="U817" s="17">
        <v>8563.4</v>
      </c>
      <c r="V817" s="17">
        <v>7453.26</v>
      </c>
      <c r="W817" s="17">
        <v>7453.26</v>
      </c>
      <c r="X817" s="17">
        <v>4.1810857721448897</v>
      </c>
      <c r="Y817" s="17">
        <v>4.0001776290947202</v>
      </c>
      <c r="Z817" s="17">
        <v>3.7690853263700599</v>
      </c>
      <c r="AA817" s="17">
        <v>3.7690853263700599</v>
      </c>
      <c r="AB817" s="17">
        <v>0.83399999999999996</v>
      </c>
      <c r="AC817" s="17">
        <v>2.1150000000000002</v>
      </c>
      <c r="AD817" s="17">
        <v>0.47599999999999998</v>
      </c>
      <c r="AE817" s="17">
        <v>1.2729999999999999</v>
      </c>
      <c r="AF817" s="17">
        <v>5.56</v>
      </c>
      <c r="AG817" s="17">
        <v>5.56</v>
      </c>
      <c r="AH817" s="17"/>
      <c r="AI817" s="17"/>
      <c r="AJ817" s="17">
        <v>5.56</v>
      </c>
      <c r="AK817" s="17">
        <v>5.56</v>
      </c>
      <c r="AL817" s="17">
        <v>5.56</v>
      </c>
      <c r="AM817" s="48">
        <v>6</v>
      </c>
      <c r="AN817" s="48">
        <v>6</v>
      </c>
      <c r="AO817" s="48">
        <v>6</v>
      </c>
      <c r="AP817" s="48">
        <v>6</v>
      </c>
      <c r="AQ817" s="20" t="s">
        <v>850</v>
      </c>
      <c r="AR817" s="20" t="s">
        <v>850</v>
      </c>
      <c r="AS817" s="20" t="s">
        <v>850</v>
      </c>
      <c r="AT817" s="20"/>
      <c r="AU817" s="20"/>
    </row>
    <row r="818" spans="1:47" x14ac:dyDescent="0.25">
      <c r="A818" s="20" t="s">
        <v>587</v>
      </c>
      <c r="B818" s="20" t="s">
        <v>557</v>
      </c>
      <c r="C818" s="18">
        <v>2869</v>
      </c>
      <c r="D818" s="19" t="s">
        <v>101</v>
      </c>
      <c r="E818" s="18">
        <v>8324</v>
      </c>
      <c r="F818" s="17">
        <v>10373.132</v>
      </c>
      <c r="G818" s="17">
        <v>27661.718000000001</v>
      </c>
      <c r="H818" s="17">
        <v>21513.171999999999</v>
      </c>
      <c r="I818" s="17">
        <v>103434.344</v>
      </c>
      <c r="J818" s="17">
        <v>396371.90700000001</v>
      </c>
      <c r="K818" s="17">
        <v>175822.656333333</v>
      </c>
      <c r="L818" s="17">
        <v>175822.656333333</v>
      </c>
      <c r="M818" s="17">
        <v>175822.656333333</v>
      </c>
      <c r="N818" s="17">
        <v>383971629.405999</v>
      </c>
      <c r="O818" s="17">
        <v>354684724.72166598</v>
      </c>
      <c r="P818" s="17">
        <v>354684724.72166598</v>
      </c>
      <c r="Q818" s="47">
        <v>4.5790533171768201E-4</v>
      </c>
      <c r="R818" s="47">
        <v>4.95715332740386E-4</v>
      </c>
      <c r="S818" s="47">
        <v>4.95715332740386E-4</v>
      </c>
      <c r="T818" s="17">
        <v>8950.68</v>
      </c>
      <c r="U818" s="17">
        <v>8563.4</v>
      </c>
      <c r="V818" s="17">
        <v>7453.26</v>
      </c>
      <c r="W818" s="17">
        <v>7453.26</v>
      </c>
      <c r="X818" s="17">
        <v>4.09856409449882</v>
      </c>
      <c r="Y818" s="17">
        <v>3.9212265176311898</v>
      </c>
      <c r="Z818" s="17">
        <v>3.6946952609006098</v>
      </c>
      <c r="AA818" s="17">
        <v>3.6946952609006098</v>
      </c>
      <c r="AB818" s="17">
        <v>0.79400000000000004</v>
      </c>
      <c r="AC818" s="17">
        <v>2.0979999999999999</v>
      </c>
      <c r="AD818" s="17">
        <v>0.48</v>
      </c>
      <c r="AE818" s="17">
        <v>1.335</v>
      </c>
      <c r="AF818" s="17">
        <v>5.6379999999999999</v>
      </c>
      <c r="AG818" s="17">
        <v>5.6379999999999999</v>
      </c>
      <c r="AH818" s="17"/>
      <c r="AI818" s="17"/>
      <c r="AJ818" s="17">
        <v>5.6379999999999999</v>
      </c>
      <c r="AK818" s="17">
        <v>5.6379999999999999</v>
      </c>
      <c r="AL818" s="17">
        <v>5.6379999999999999</v>
      </c>
      <c r="AM818" s="48">
        <v>6</v>
      </c>
      <c r="AN818" s="48">
        <v>6</v>
      </c>
      <c r="AO818" s="48">
        <v>6</v>
      </c>
      <c r="AP818" s="48">
        <v>6</v>
      </c>
      <c r="AQ818" s="20" t="s">
        <v>850</v>
      </c>
      <c r="AR818" s="20" t="s">
        <v>850</v>
      </c>
      <c r="AS818" s="20" t="s">
        <v>850</v>
      </c>
      <c r="AT818" s="20"/>
      <c r="AU818" s="20"/>
    </row>
    <row r="819" spans="1:47" x14ac:dyDescent="0.25">
      <c r="A819" s="20" t="s">
        <v>588</v>
      </c>
      <c r="B819" s="20" t="s">
        <v>557</v>
      </c>
      <c r="C819" s="18">
        <v>7158</v>
      </c>
      <c r="D819" s="19" t="s">
        <v>30</v>
      </c>
      <c r="E819" s="18">
        <v>2973</v>
      </c>
      <c r="F819" s="17">
        <v>52578.038999999997</v>
      </c>
      <c r="G819" s="17">
        <v>193501.201</v>
      </c>
      <c r="H819" s="17">
        <v>278088.06099999999</v>
      </c>
      <c r="I819" s="17">
        <v>107922.647</v>
      </c>
      <c r="J819" s="17">
        <v>98803.076000000001</v>
      </c>
      <c r="K819" s="17">
        <v>193170.63633333301</v>
      </c>
      <c r="L819" s="17">
        <v>193170.63633333301</v>
      </c>
      <c r="M819" s="17">
        <v>193170.63633333301</v>
      </c>
      <c r="N819" s="17">
        <v>383971629.405999</v>
      </c>
      <c r="O819" s="17">
        <v>354684724.72166598</v>
      </c>
      <c r="P819" s="17">
        <v>354684724.72166598</v>
      </c>
      <c r="Q819" s="47">
        <v>5.0308570097266296E-4</v>
      </c>
      <c r="R819" s="47">
        <v>5.4462631985327504E-4</v>
      </c>
      <c r="S819" s="47">
        <v>5.4462631985327504E-4</v>
      </c>
      <c r="T819" s="17">
        <v>8950.68</v>
      </c>
      <c r="U819" s="17">
        <v>8563.4</v>
      </c>
      <c r="V819" s="17">
        <v>7453.26</v>
      </c>
      <c r="W819" s="17">
        <v>7453.26</v>
      </c>
      <c r="X819" s="17">
        <v>4.5029591219820002</v>
      </c>
      <c r="Y819" s="17">
        <v>4.3081240917093</v>
      </c>
      <c r="Z819" s="17">
        <v>4.0592415647096196</v>
      </c>
      <c r="AA819" s="17">
        <v>4.0592415647096196</v>
      </c>
      <c r="AB819" s="17">
        <v>2.4910000000000001</v>
      </c>
      <c r="AC819" s="17">
        <v>10.099</v>
      </c>
      <c r="AD819" s="17">
        <v>17.852</v>
      </c>
      <c r="AE819" s="17">
        <v>6.5129999999999999</v>
      </c>
      <c r="AF819" s="17">
        <v>6.0090000000000003</v>
      </c>
      <c r="AG819" s="17">
        <v>17.852</v>
      </c>
      <c r="AH819" s="17"/>
      <c r="AI819" s="17"/>
      <c r="AJ819" s="17">
        <v>17.852</v>
      </c>
      <c r="AK819" s="17">
        <v>17.852</v>
      </c>
      <c r="AL819" s="17">
        <v>17.852</v>
      </c>
      <c r="AM819" s="48">
        <v>7</v>
      </c>
      <c r="AN819" s="48">
        <v>7</v>
      </c>
      <c r="AO819" s="48">
        <v>6</v>
      </c>
      <c r="AP819" s="48">
        <v>6</v>
      </c>
      <c r="AQ819" s="20" t="s">
        <v>850</v>
      </c>
      <c r="AR819" s="20" t="s">
        <v>850</v>
      </c>
      <c r="AS819" s="20" t="s">
        <v>850</v>
      </c>
      <c r="AT819" s="20"/>
      <c r="AU819" s="20"/>
    </row>
    <row r="820" spans="1:47" x14ac:dyDescent="0.25">
      <c r="A820" s="20" t="s">
        <v>588</v>
      </c>
      <c r="B820" s="20" t="s">
        <v>557</v>
      </c>
      <c r="C820" s="18">
        <v>7158</v>
      </c>
      <c r="D820" s="19" t="s">
        <v>29</v>
      </c>
      <c r="E820" s="18">
        <v>2977</v>
      </c>
      <c r="F820" s="17">
        <v>34933.940999999999</v>
      </c>
      <c r="G820" s="17">
        <v>225024.57500000001</v>
      </c>
      <c r="H820" s="17">
        <v>308346.533</v>
      </c>
      <c r="I820" s="17">
        <v>115753.412</v>
      </c>
      <c r="J820" s="17">
        <v>147185.511</v>
      </c>
      <c r="K820" s="17">
        <v>226852.20633333299</v>
      </c>
      <c r="L820" s="17">
        <v>226852.20633333299</v>
      </c>
      <c r="M820" s="17">
        <v>226852.20633333299</v>
      </c>
      <c r="N820" s="17">
        <v>383971629.405999</v>
      </c>
      <c r="O820" s="17">
        <v>354684724.72166598</v>
      </c>
      <c r="P820" s="17">
        <v>354684724.72166598</v>
      </c>
      <c r="Q820" s="47">
        <v>5.9080460367416003E-4</v>
      </c>
      <c r="R820" s="47">
        <v>6.3958831751593397E-4</v>
      </c>
      <c r="S820" s="47">
        <v>6.3958831751593397E-4</v>
      </c>
      <c r="T820" s="17">
        <v>8950.68</v>
      </c>
      <c r="U820" s="17">
        <v>8563.4</v>
      </c>
      <c r="V820" s="17">
        <v>7453.26</v>
      </c>
      <c r="W820" s="17">
        <v>7453.26</v>
      </c>
      <c r="X820" s="17">
        <v>5.2881029500142303</v>
      </c>
      <c r="Y820" s="17">
        <v>5.0592961431032997</v>
      </c>
      <c r="Z820" s="17">
        <v>4.7670180234088102</v>
      </c>
      <c r="AA820" s="17">
        <v>4.7670180234088102</v>
      </c>
      <c r="AB820" s="17">
        <v>1.77</v>
      </c>
      <c r="AC820" s="17">
        <v>11.333</v>
      </c>
      <c r="AD820" s="17">
        <v>22.202999999999999</v>
      </c>
      <c r="AE820" s="17">
        <v>7.7130000000000001</v>
      </c>
      <c r="AF820" s="17">
        <v>9.9169999999999998</v>
      </c>
      <c r="AG820" s="17">
        <v>22.202999999999999</v>
      </c>
      <c r="AH820" s="17"/>
      <c r="AI820" s="17"/>
      <c r="AJ820" s="17">
        <v>22.202999999999999</v>
      </c>
      <c r="AK820" s="17">
        <v>22.202999999999999</v>
      </c>
      <c r="AL820" s="17">
        <v>22.202999999999999</v>
      </c>
      <c r="AM820" s="48">
        <v>8</v>
      </c>
      <c r="AN820" s="48">
        <v>8</v>
      </c>
      <c r="AO820" s="48">
        <v>8</v>
      </c>
      <c r="AP820" s="48">
        <v>8</v>
      </c>
      <c r="AQ820" s="20" t="s">
        <v>850</v>
      </c>
      <c r="AR820" s="20" t="s">
        <v>850</v>
      </c>
      <c r="AS820" s="20" t="s">
        <v>850</v>
      </c>
      <c r="AT820" s="20"/>
      <c r="AU820" s="20"/>
    </row>
    <row r="821" spans="1:47" x14ac:dyDescent="0.25">
      <c r="A821" s="20" t="s">
        <v>588</v>
      </c>
      <c r="B821" s="20" t="s">
        <v>557</v>
      </c>
      <c r="C821" s="18">
        <v>7158</v>
      </c>
      <c r="D821" s="19" t="s">
        <v>329</v>
      </c>
      <c r="E821" s="18">
        <v>2978</v>
      </c>
      <c r="F821" s="17">
        <v>127244.833</v>
      </c>
      <c r="G821" s="17">
        <v>211693.46900000001</v>
      </c>
      <c r="H821" s="17">
        <v>343221.446</v>
      </c>
      <c r="I821" s="17">
        <v>108631.31299999999</v>
      </c>
      <c r="J821" s="17">
        <v>135812.318</v>
      </c>
      <c r="K821" s="17">
        <v>230242.41099999999</v>
      </c>
      <c r="L821" s="17">
        <v>230242.41099999999</v>
      </c>
      <c r="M821" s="17">
        <v>230242.41099999999</v>
      </c>
      <c r="N821" s="17">
        <v>383971629.405999</v>
      </c>
      <c r="O821" s="17">
        <v>354684724.72166598</v>
      </c>
      <c r="P821" s="17">
        <v>354684724.72166598</v>
      </c>
      <c r="Q821" s="47">
        <v>5.9963391398521403E-4</v>
      </c>
      <c r="R821" s="47">
        <v>6.4914667859090598E-4</v>
      </c>
      <c r="S821" s="47">
        <v>6.4914667859090598E-4</v>
      </c>
      <c r="T821" s="17">
        <v>8950.68</v>
      </c>
      <c r="U821" s="17">
        <v>8563.4</v>
      </c>
      <c r="V821" s="17">
        <v>7453.26</v>
      </c>
      <c r="W821" s="17">
        <v>7453.26</v>
      </c>
      <c r="X821" s="17">
        <v>5.3671312812291703</v>
      </c>
      <c r="Y821" s="17">
        <v>5.1349050590209799</v>
      </c>
      <c r="Z821" s="17">
        <v>4.8382589736744599</v>
      </c>
      <c r="AA821" s="17">
        <v>4.8382589736744599</v>
      </c>
      <c r="AB821" s="17">
        <v>12.311999999999999</v>
      </c>
      <c r="AC821" s="17">
        <v>10.065</v>
      </c>
      <c r="AD821" s="17">
        <v>24.664999999999999</v>
      </c>
      <c r="AE821" s="17">
        <v>6.3220000000000001</v>
      </c>
      <c r="AF821" s="17">
        <v>7.6180000000000003</v>
      </c>
      <c r="AG821" s="17">
        <v>24.664999999999999</v>
      </c>
      <c r="AH821" s="17"/>
      <c r="AI821" s="17"/>
      <c r="AJ821" s="17">
        <v>24.664999999999999</v>
      </c>
      <c r="AK821" s="17">
        <v>24.664999999999999</v>
      </c>
      <c r="AL821" s="17">
        <v>24.664999999999999</v>
      </c>
      <c r="AM821" s="48">
        <v>8</v>
      </c>
      <c r="AN821" s="48">
        <v>8</v>
      </c>
      <c r="AO821" s="48">
        <v>8</v>
      </c>
      <c r="AP821" s="48">
        <v>8</v>
      </c>
      <c r="AQ821" s="20" t="s">
        <v>850</v>
      </c>
      <c r="AR821" s="20" t="s">
        <v>850</v>
      </c>
      <c r="AS821" s="20" t="s">
        <v>850</v>
      </c>
      <c r="AT821" s="20"/>
      <c r="AU821" s="20"/>
    </row>
    <row r="822" spans="1:47" x14ac:dyDescent="0.25">
      <c r="A822" s="20" t="s">
        <v>588</v>
      </c>
      <c r="B822" s="20" t="s">
        <v>557</v>
      </c>
      <c r="C822" s="18">
        <v>7158</v>
      </c>
      <c r="D822" s="19" t="s">
        <v>330</v>
      </c>
      <c r="E822" s="18">
        <v>2979</v>
      </c>
      <c r="F822" s="17">
        <v>20988.558000000001</v>
      </c>
      <c r="G822" s="17">
        <v>210378.046</v>
      </c>
      <c r="H822" s="17">
        <v>277467.04300000001</v>
      </c>
      <c r="I822" s="17">
        <v>104160.678</v>
      </c>
      <c r="J822" s="17">
        <v>143800.26500000001</v>
      </c>
      <c r="K822" s="17">
        <v>210548.45133333301</v>
      </c>
      <c r="L822" s="17">
        <v>210548.45133333301</v>
      </c>
      <c r="M822" s="17">
        <v>210548.45133333301</v>
      </c>
      <c r="N822" s="17">
        <v>383971629.405999</v>
      </c>
      <c r="O822" s="17">
        <v>354684724.72166598</v>
      </c>
      <c r="P822" s="17">
        <v>354684724.72166598</v>
      </c>
      <c r="Q822" s="47">
        <v>5.4834377128083495E-4</v>
      </c>
      <c r="R822" s="47">
        <v>5.9362142392390305E-4</v>
      </c>
      <c r="S822" s="47">
        <v>5.9362142392390305E-4</v>
      </c>
      <c r="T822" s="17">
        <v>8950.68</v>
      </c>
      <c r="U822" s="17">
        <v>8563.4</v>
      </c>
      <c r="V822" s="17">
        <v>7453.26</v>
      </c>
      <c r="W822" s="17">
        <v>7453.26</v>
      </c>
      <c r="X822" s="17">
        <v>4.9080496267279399</v>
      </c>
      <c r="Y822" s="17">
        <v>4.6956870509863</v>
      </c>
      <c r="Z822" s="17">
        <v>4.4244148140750603</v>
      </c>
      <c r="AA822" s="17">
        <v>4.4244148140750603</v>
      </c>
      <c r="AB822" s="17">
        <v>1.302</v>
      </c>
      <c r="AC822" s="17">
        <v>12.887</v>
      </c>
      <c r="AD822" s="17">
        <v>19.811</v>
      </c>
      <c r="AE822" s="17">
        <v>7.2569999999999997</v>
      </c>
      <c r="AF822" s="17">
        <v>10.17</v>
      </c>
      <c r="AG822" s="17">
        <v>19.811</v>
      </c>
      <c r="AH822" s="17"/>
      <c r="AI822" s="17"/>
      <c r="AJ822" s="17">
        <v>19.811</v>
      </c>
      <c r="AK822" s="17">
        <v>19.811</v>
      </c>
      <c r="AL822" s="17">
        <v>19.811</v>
      </c>
      <c r="AM822" s="48">
        <v>8</v>
      </c>
      <c r="AN822" s="48">
        <v>7</v>
      </c>
      <c r="AO822" s="48">
        <v>7</v>
      </c>
      <c r="AP822" s="48">
        <v>7</v>
      </c>
      <c r="AQ822" s="20" t="s">
        <v>850</v>
      </c>
      <c r="AR822" s="20" t="s">
        <v>850</v>
      </c>
      <c r="AS822" s="20" t="s">
        <v>850</v>
      </c>
      <c r="AT822" s="20"/>
      <c r="AU822" s="20"/>
    </row>
    <row r="823" spans="1:47" x14ac:dyDescent="0.25">
      <c r="A823" s="20" t="s">
        <v>588</v>
      </c>
      <c r="B823" s="20" t="s">
        <v>557</v>
      </c>
      <c r="C823" s="18">
        <v>7158</v>
      </c>
      <c r="D823" s="19" t="s">
        <v>331</v>
      </c>
      <c r="E823" s="18">
        <v>2980</v>
      </c>
      <c r="F823" s="17">
        <v>34162.855000000003</v>
      </c>
      <c r="G823" s="17">
        <v>224508.834</v>
      </c>
      <c r="H823" s="17">
        <v>267345.11800000002</v>
      </c>
      <c r="I823" s="17">
        <v>115787.01</v>
      </c>
      <c r="J823" s="17">
        <v>95462.505999999994</v>
      </c>
      <c r="K823" s="17">
        <v>202546.987333333</v>
      </c>
      <c r="L823" s="17">
        <v>202546.987333333</v>
      </c>
      <c r="M823" s="17">
        <v>202546.987333333</v>
      </c>
      <c r="N823" s="17">
        <v>383971629.405999</v>
      </c>
      <c r="O823" s="17">
        <v>354684724.72166598</v>
      </c>
      <c r="P823" s="17">
        <v>354684724.72166598</v>
      </c>
      <c r="Q823" s="47">
        <v>5.2750508584884599E-4</v>
      </c>
      <c r="R823" s="47">
        <v>5.7106205375007004E-4</v>
      </c>
      <c r="S823" s="47">
        <v>5.7106205375007004E-4</v>
      </c>
      <c r="T823" s="17">
        <v>8950.68</v>
      </c>
      <c r="U823" s="17">
        <v>8563.4</v>
      </c>
      <c r="V823" s="17">
        <v>7453.26</v>
      </c>
      <c r="W823" s="17">
        <v>7453.26</v>
      </c>
      <c r="X823" s="17">
        <v>4.7215292218055396</v>
      </c>
      <c r="Y823" s="17">
        <v>4.5172370521580003</v>
      </c>
      <c r="Z823" s="17">
        <v>4.25627396273324</v>
      </c>
      <c r="AA823" s="17">
        <v>4.25627396273324</v>
      </c>
      <c r="AB823" s="17">
        <v>1.7390000000000001</v>
      </c>
      <c r="AC823" s="17">
        <v>11.218</v>
      </c>
      <c r="AD823" s="17">
        <v>17.986000000000001</v>
      </c>
      <c r="AE823" s="17">
        <v>7.2350000000000003</v>
      </c>
      <c r="AF823" s="17">
        <v>5.7539999999999996</v>
      </c>
      <c r="AG823" s="17">
        <v>17.986000000000001</v>
      </c>
      <c r="AH823" s="17"/>
      <c r="AI823" s="17"/>
      <c r="AJ823" s="17">
        <v>17.986000000000001</v>
      </c>
      <c r="AK823" s="17">
        <v>17.986000000000001</v>
      </c>
      <c r="AL823" s="17">
        <v>17.986000000000001</v>
      </c>
      <c r="AM823" s="48">
        <v>7</v>
      </c>
      <c r="AN823" s="48">
        <v>7</v>
      </c>
      <c r="AO823" s="48">
        <v>7</v>
      </c>
      <c r="AP823" s="48">
        <v>7</v>
      </c>
      <c r="AQ823" s="20" t="s">
        <v>850</v>
      </c>
      <c r="AR823" s="20" t="s">
        <v>850</v>
      </c>
      <c r="AS823" s="20" t="s">
        <v>850</v>
      </c>
      <c r="AT823" s="20"/>
      <c r="AU823" s="20"/>
    </row>
    <row r="824" spans="1:47" x14ac:dyDescent="0.25">
      <c r="A824" s="20" t="s">
        <v>588</v>
      </c>
      <c r="B824" s="20" t="s">
        <v>557</v>
      </c>
      <c r="C824" s="18">
        <v>7158</v>
      </c>
      <c r="D824" s="19" t="s">
        <v>332</v>
      </c>
      <c r="E824" s="18">
        <v>2981</v>
      </c>
      <c r="F824" s="17">
        <v>32696.153999999999</v>
      </c>
      <c r="G824" s="17">
        <v>229445.35500000001</v>
      </c>
      <c r="H824" s="17">
        <v>213276.52</v>
      </c>
      <c r="I824" s="17">
        <v>119197.152</v>
      </c>
      <c r="J824" s="17">
        <v>101343.39</v>
      </c>
      <c r="K824" s="17">
        <v>187306.34233333301</v>
      </c>
      <c r="L824" s="17">
        <v>187306.34233333301</v>
      </c>
      <c r="M824" s="17">
        <v>187306.34233333301</v>
      </c>
      <c r="N824" s="17">
        <v>383971629.405999</v>
      </c>
      <c r="O824" s="17">
        <v>354684724.72166598</v>
      </c>
      <c r="P824" s="17">
        <v>354684724.72166598</v>
      </c>
      <c r="Q824" s="47">
        <v>4.8781297363842798E-4</v>
      </c>
      <c r="R824" s="47">
        <v>5.2809249814837398E-4</v>
      </c>
      <c r="S824" s="47">
        <v>5.2809249814837398E-4</v>
      </c>
      <c r="T824" s="17">
        <v>8950.68</v>
      </c>
      <c r="U824" s="17">
        <v>8563.4</v>
      </c>
      <c r="V824" s="17">
        <v>7453.26</v>
      </c>
      <c r="W824" s="17">
        <v>7453.26</v>
      </c>
      <c r="X824" s="17">
        <v>4.3662578268859997</v>
      </c>
      <c r="Y824" s="17">
        <v>4.1773376184553097</v>
      </c>
      <c r="Z824" s="17">
        <v>3.9360106927493499</v>
      </c>
      <c r="AA824" s="17">
        <v>3.9360106927493499</v>
      </c>
      <c r="AB824" s="17">
        <v>1.571</v>
      </c>
      <c r="AC824" s="17">
        <v>10.364000000000001</v>
      </c>
      <c r="AD824" s="17">
        <v>13.324999999999999</v>
      </c>
      <c r="AE824" s="17">
        <v>6.63</v>
      </c>
      <c r="AF824" s="17">
        <v>5.5620000000000003</v>
      </c>
      <c r="AG824" s="17">
        <v>13.324999999999999</v>
      </c>
      <c r="AH824" s="17"/>
      <c r="AI824" s="17"/>
      <c r="AJ824" s="17">
        <v>13.324999999999999</v>
      </c>
      <c r="AK824" s="17">
        <v>13.324999999999999</v>
      </c>
      <c r="AL824" s="17">
        <v>13.324999999999999</v>
      </c>
      <c r="AM824" s="48">
        <v>7</v>
      </c>
      <c r="AN824" s="48">
        <v>6</v>
      </c>
      <c r="AO824" s="48">
        <v>6</v>
      </c>
      <c r="AP824" s="48">
        <v>6</v>
      </c>
      <c r="AQ824" s="20" t="s">
        <v>850</v>
      </c>
      <c r="AR824" s="20" t="s">
        <v>850</v>
      </c>
      <c r="AS824" s="20" t="s">
        <v>850</v>
      </c>
      <c r="AT824" s="20"/>
      <c r="AU824" s="20"/>
    </row>
    <row r="825" spans="1:47" x14ac:dyDescent="0.25">
      <c r="A825" s="20" t="s">
        <v>733</v>
      </c>
      <c r="B825" s="20" t="s">
        <v>589</v>
      </c>
      <c r="C825" s="18">
        <v>55347</v>
      </c>
      <c r="D825" s="19" t="s">
        <v>95</v>
      </c>
      <c r="E825" s="18">
        <v>4531</v>
      </c>
      <c r="F825" s="17">
        <v>1987126.9550000001</v>
      </c>
      <c r="G825" s="17">
        <v>778830.7</v>
      </c>
      <c r="H825" s="17">
        <v>753695.01800000004</v>
      </c>
      <c r="I825" s="17">
        <v>1506549.676</v>
      </c>
      <c r="J825" s="17">
        <v>1640312.4939999999</v>
      </c>
      <c r="K825" s="17">
        <v>1711329.70833333</v>
      </c>
      <c r="L825" s="17">
        <v>1711329.70833333</v>
      </c>
      <c r="M825" s="17">
        <v>1711329.70833333</v>
      </c>
      <c r="N825" s="17">
        <v>584134156.884166</v>
      </c>
      <c r="O825" s="17">
        <v>584134156.884166</v>
      </c>
      <c r="P825" s="17">
        <v>584134156.884166</v>
      </c>
      <c r="Q825" s="47">
        <v>2.9296860800980102E-3</v>
      </c>
      <c r="R825" s="47">
        <v>2.9296860800980102E-3</v>
      </c>
      <c r="S825" s="47">
        <v>2.9296860800980102E-3</v>
      </c>
      <c r="T825" s="17">
        <v>7869.8</v>
      </c>
      <c r="U825" s="17">
        <v>7731.1</v>
      </c>
      <c r="V825" s="17">
        <v>7731.1</v>
      </c>
      <c r="W825" s="17">
        <v>7731.1</v>
      </c>
      <c r="X825" s="17">
        <v>23.056043513155299</v>
      </c>
      <c r="Y825" s="17">
        <v>22.649696053845702</v>
      </c>
      <c r="Z825" s="17">
        <v>22.649696053845702</v>
      </c>
      <c r="AA825" s="17">
        <v>22.649696053845702</v>
      </c>
      <c r="AB825" s="17">
        <v>29.538</v>
      </c>
      <c r="AC825" s="17">
        <v>11.901999999999999</v>
      </c>
      <c r="AD825" s="17">
        <v>11.105</v>
      </c>
      <c r="AE825" s="17">
        <v>23.356000000000002</v>
      </c>
      <c r="AF825" s="17">
        <v>24.617999999999999</v>
      </c>
      <c r="AG825" s="17">
        <v>29.538</v>
      </c>
      <c r="AH825" s="17"/>
      <c r="AI825" s="17"/>
      <c r="AJ825" s="17">
        <v>29.538</v>
      </c>
      <c r="AK825" s="17">
        <v>29.538</v>
      </c>
      <c r="AL825" s="17">
        <v>29.538</v>
      </c>
      <c r="AM825" s="48">
        <v>30</v>
      </c>
      <c r="AN825" s="48">
        <v>30</v>
      </c>
      <c r="AO825" s="48">
        <v>30</v>
      </c>
      <c r="AP825" s="48">
        <v>30</v>
      </c>
      <c r="AQ825" s="20" t="s">
        <v>850</v>
      </c>
      <c r="AR825" s="20" t="s">
        <v>850</v>
      </c>
      <c r="AS825" s="20" t="s">
        <v>850</v>
      </c>
      <c r="AT825" s="20"/>
      <c r="AU825" s="20"/>
    </row>
    <row r="826" spans="1:47" x14ac:dyDescent="0.25">
      <c r="A826" s="20" t="s">
        <v>733</v>
      </c>
      <c r="B826" s="20" t="s">
        <v>589</v>
      </c>
      <c r="C826" s="18">
        <v>55347</v>
      </c>
      <c r="D826" s="19" t="s">
        <v>96</v>
      </c>
      <c r="E826" s="18">
        <v>4532</v>
      </c>
      <c r="F826" s="17">
        <v>2176914.2239999999</v>
      </c>
      <c r="G826" s="17">
        <v>784973.63100000005</v>
      </c>
      <c r="H826" s="17">
        <v>986257.13300000003</v>
      </c>
      <c r="I826" s="17">
        <v>1708844.6259999999</v>
      </c>
      <c r="J826" s="17">
        <v>1994296.4879999999</v>
      </c>
      <c r="K826" s="17">
        <v>1960018.446</v>
      </c>
      <c r="L826" s="17">
        <v>1960018.446</v>
      </c>
      <c r="M826" s="17">
        <v>1960018.446</v>
      </c>
      <c r="N826" s="17">
        <v>584134156.884166</v>
      </c>
      <c r="O826" s="17">
        <v>584134156.884166</v>
      </c>
      <c r="P826" s="17">
        <v>584134156.884166</v>
      </c>
      <c r="Q826" s="47">
        <v>3.35542515858847E-3</v>
      </c>
      <c r="R826" s="47">
        <v>3.35542515858847E-3</v>
      </c>
      <c r="S826" s="47">
        <v>3.35542515858847E-3</v>
      </c>
      <c r="T826" s="17">
        <v>7869.8</v>
      </c>
      <c r="U826" s="17">
        <v>7731.1</v>
      </c>
      <c r="V826" s="17">
        <v>7731.1</v>
      </c>
      <c r="W826" s="17">
        <v>7731.1</v>
      </c>
      <c r="X826" s="17">
        <v>26.406524913059499</v>
      </c>
      <c r="Y826" s="17">
        <v>25.9411274435633</v>
      </c>
      <c r="Z826" s="17">
        <v>25.9411274435633</v>
      </c>
      <c r="AA826" s="17">
        <v>25.9411274435633</v>
      </c>
      <c r="AB826" s="17">
        <v>31.77</v>
      </c>
      <c r="AC826" s="17">
        <v>12.269</v>
      </c>
      <c r="AD826" s="17">
        <v>13.585000000000001</v>
      </c>
      <c r="AE826" s="17">
        <v>27.326000000000001</v>
      </c>
      <c r="AF826" s="17">
        <v>28.433</v>
      </c>
      <c r="AG826" s="17">
        <v>31.77</v>
      </c>
      <c r="AH826" s="17"/>
      <c r="AI826" s="17"/>
      <c r="AJ826" s="17">
        <v>31.77</v>
      </c>
      <c r="AK826" s="17">
        <v>31.77</v>
      </c>
      <c r="AL826" s="17">
        <v>31.77</v>
      </c>
      <c r="AM826" s="48">
        <v>32</v>
      </c>
      <c r="AN826" s="48">
        <v>32</v>
      </c>
      <c r="AO826" s="48">
        <v>32</v>
      </c>
      <c r="AP826" s="48">
        <v>32</v>
      </c>
      <c r="AQ826" s="20" t="s">
        <v>850</v>
      </c>
      <c r="AR826" s="20" t="s">
        <v>850</v>
      </c>
      <c r="AS826" s="20" t="s">
        <v>850</v>
      </c>
      <c r="AT826" s="20"/>
      <c r="AU826" s="20"/>
    </row>
    <row r="827" spans="1:47" x14ac:dyDescent="0.25">
      <c r="A827" s="20" t="s">
        <v>733</v>
      </c>
      <c r="B827" s="20" t="s">
        <v>589</v>
      </c>
      <c r="C827" s="18">
        <v>55347</v>
      </c>
      <c r="D827" s="19" t="s">
        <v>97</v>
      </c>
      <c r="E827" s="18">
        <v>4533</v>
      </c>
      <c r="F827" s="17">
        <v>2280121.4700000002</v>
      </c>
      <c r="G827" s="17">
        <v>1095054.547</v>
      </c>
      <c r="H827" s="17">
        <v>924318.16399999999</v>
      </c>
      <c r="I827" s="17">
        <v>1601070.6640000001</v>
      </c>
      <c r="J827" s="17">
        <v>1694851.5290000001</v>
      </c>
      <c r="K827" s="17">
        <v>1858681.2209999999</v>
      </c>
      <c r="L827" s="17">
        <v>1858681.2209999999</v>
      </c>
      <c r="M827" s="17">
        <v>1858681.2209999999</v>
      </c>
      <c r="N827" s="17">
        <v>584134156.884166</v>
      </c>
      <c r="O827" s="17">
        <v>584134156.884166</v>
      </c>
      <c r="P827" s="17">
        <v>584134156.884166</v>
      </c>
      <c r="Q827" s="47">
        <v>3.1819423656277899E-3</v>
      </c>
      <c r="R827" s="47">
        <v>3.1819423656277899E-3</v>
      </c>
      <c r="S827" s="47">
        <v>3.1819423656277899E-3</v>
      </c>
      <c r="T827" s="17">
        <v>7869.8</v>
      </c>
      <c r="U827" s="17">
        <v>7731.1</v>
      </c>
      <c r="V827" s="17">
        <v>7731.1</v>
      </c>
      <c r="W827" s="17">
        <v>7731.1</v>
      </c>
      <c r="X827" s="17">
        <v>25.041250029017501</v>
      </c>
      <c r="Y827" s="17">
        <v>24.599914622905001</v>
      </c>
      <c r="Z827" s="17">
        <v>24.599914622905001</v>
      </c>
      <c r="AA827" s="17">
        <v>24.599914622905001</v>
      </c>
      <c r="AB827" s="17">
        <v>34.005000000000003</v>
      </c>
      <c r="AC827" s="17">
        <v>16.559999999999999</v>
      </c>
      <c r="AD827" s="17">
        <v>13.117000000000001</v>
      </c>
      <c r="AE827" s="17">
        <v>24.780999999999999</v>
      </c>
      <c r="AF827" s="17">
        <v>24.814</v>
      </c>
      <c r="AG827" s="17">
        <v>34.005000000000003</v>
      </c>
      <c r="AH827" s="17"/>
      <c r="AI827" s="17"/>
      <c r="AJ827" s="17">
        <v>34.005000000000003</v>
      </c>
      <c r="AK827" s="17">
        <v>34.005000000000003</v>
      </c>
      <c r="AL827" s="17">
        <v>34.005000000000003</v>
      </c>
      <c r="AM827" s="48">
        <v>34</v>
      </c>
      <c r="AN827" s="48">
        <v>34</v>
      </c>
      <c r="AO827" s="48">
        <v>34</v>
      </c>
      <c r="AP827" s="48">
        <v>34</v>
      </c>
      <c r="AQ827" s="20" t="s">
        <v>850</v>
      </c>
      <c r="AR827" s="20" t="s">
        <v>850</v>
      </c>
      <c r="AS827" s="20" t="s">
        <v>850</v>
      </c>
      <c r="AT827" s="20"/>
      <c r="AU827" s="20"/>
    </row>
    <row r="828" spans="1:47" x14ac:dyDescent="0.25">
      <c r="A828" s="20" t="s">
        <v>733</v>
      </c>
      <c r="B828" s="20" t="s">
        <v>589</v>
      </c>
      <c r="C828" s="18">
        <v>55347</v>
      </c>
      <c r="D828" s="19" t="s">
        <v>98</v>
      </c>
      <c r="E828" s="18">
        <v>4534</v>
      </c>
      <c r="F828" s="17">
        <v>1907224.71</v>
      </c>
      <c r="G828" s="17">
        <v>1118156.7690000001</v>
      </c>
      <c r="H828" s="17">
        <v>784240.82400000002</v>
      </c>
      <c r="I828" s="17">
        <v>1578705.477</v>
      </c>
      <c r="J828" s="17">
        <v>1474675.05</v>
      </c>
      <c r="K828" s="17">
        <v>1653535.0789999999</v>
      </c>
      <c r="L828" s="17">
        <v>1653535.0789999999</v>
      </c>
      <c r="M828" s="17">
        <v>1653535.0789999999</v>
      </c>
      <c r="N828" s="17">
        <v>584134156.884166</v>
      </c>
      <c r="O828" s="17">
        <v>584134156.884166</v>
      </c>
      <c r="P828" s="17">
        <v>584134156.884166</v>
      </c>
      <c r="Q828" s="47">
        <v>2.8307454024262598E-3</v>
      </c>
      <c r="R828" s="47">
        <v>2.8307454024262598E-3</v>
      </c>
      <c r="S828" s="47">
        <v>2.8307454024262598E-3</v>
      </c>
      <c r="T828" s="17">
        <v>7869.8</v>
      </c>
      <c r="U828" s="17">
        <v>7731.1</v>
      </c>
      <c r="V828" s="17">
        <v>7731.1</v>
      </c>
      <c r="W828" s="17">
        <v>7731.1</v>
      </c>
      <c r="X828" s="17">
        <v>22.2774001680142</v>
      </c>
      <c r="Y828" s="17">
        <v>21.884775780697701</v>
      </c>
      <c r="Z828" s="17">
        <v>21.884775780697701</v>
      </c>
      <c r="AA828" s="17">
        <v>21.884775780697701</v>
      </c>
      <c r="AB828" s="17">
        <v>26.920999999999999</v>
      </c>
      <c r="AC828" s="17">
        <v>16.539000000000001</v>
      </c>
      <c r="AD828" s="17">
        <v>11.746</v>
      </c>
      <c r="AE828" s="17">
        <v>24.974</v>
      </c>
      <c r="AF828" s="17">
        <v>21.428000000000001</v>
      </c>
      <c r="AG828" s="17">
        <v>26.920999999999999</v>
      </c>
      <c r="AH828" s="17"/>
      <c r="AI828" s="17"/>
      <c r="AJ828" s="17">
        <v>26.920999999999999</v>
      </c>
      <c r="AK828" s="17">
        <v>26.920999999999999</v>
      </c>
      <c r="AL828" s="17">
        <v>26.920999999999999</v>
      </c>
      <c r="AM828" s="48">
        <v>27</v>
      </c>
      <c r="AN828" s="48">
        <v>27</v>
      </c>
      <c r="AO828" s="48">
        <v>27</v>
      </c>
      <c r="AP828" s="48">
        <v>27</v>
      </c>
      <c r="AQ828" s="20" t="s">
        <v>850</v>
      </c>
      <c r="AR828" s="20" t="s">
        <v>850</v>
      </c>
      <c r="AS828" s="20" t="s">
        <v>850</v>
      </c>
      <c r="AT828" s="20"/>
      <c r="AU828" s="20"/>
    </row>
    <row r="829" spans="1:47" x14ac:dyDescent="0.25">
      <c r="A829" s="20" t="s">
        <v>591</v>
      </c>
      <c r="B829" s="20" t="s">
        <v>589</v>
      </c>
      <c r="C829" s="18">
        <v>55690</v>
      </c>
      <c r="D829" s="19" t="s">
        <v>95</v>
      </c>
      <c r="E829" s="18">
        <v>8894</v>
      </c>
      <c r="F829" s="17">
        <v>3748715.62</v>
      </c>
      <c r="G829" s="17">
        <v>2445507.6239999998</v>
      </c>
      <c r="H829" s="17">
        <v>3265627.14</v>
      </c>
      <c r="I829" s="17">
        <v>3157356.6579999998</v>
      </c>
      <c r="J829" s="17">
        <v>3108073.1880000001</v>
      </c>
      <c r="K829" s="17">
        <v>3390566.4726666599</v>
      </c>
      <c r="L829" s="17">
        <v>3390566.4726666599</v>
      </c>
      <c r="M829" s="17">
        <v>3390566.4726666599</v>
      </c>
      <c r="N829" s="17">
        <v>584134156.884166</v>
      </c>
      <c r="O829" s="17">
        <v>584134156.884166</v>
      </c>
      <c r="P829" s="17">
        <v>584134156.884166</v>
      </c>
      <c r="Q829" s="47">
        <v>5.8044311100592097E-3</v>
      </c>
      <c r="R829" s="47">
        <v>5.8044311100592097E-3</v>
      </c>
      <c r="S829" s="47">
        <v>5.8044311100592097E-3</v>
      </c>
      <c r="T829" s="17">
        <v>7869.8</v>
      </c>
      <c r="U829" s="17">
        <v>7731.1</v>
      </c>
      <c r="V829" s="17">
        <v>7731.1</v>
      </c>
      <c r="W829" s="17">
        <v>7731.1</v>
      </c>
      <c r="X829" s="17">
        <v>45.679711949944</v>
      </c>
      <c r="Y829" s="17">
        <v>44.874637354978702</v>
      </c>
      <c r="Z829" s="17">
        <v>44.874637354978702</v>
      </c>
      <c r="AA829" s="17">
        <v>44.874637354978702</v>
      </c>
      <c r="AB829" s="17">
        <v>7.7229999999999999</v>
      </c>
      <c r="AC829" s="17">
        <v>4.9740000000000002</v>
      </c>
      <c r="AD829" s="17">
        <v>6.78</v>
      </c>
      <c r="AE829" s="17">
        <v>8.7080000000000002</v>
      </c>
      <c r="AF829" s="17">
        <v>6.4560000000000004</v>
      </c>
      <c r="AG829" s="17">
        <v>8.7080000000000002</v>
      </c>
      <c r="AH829" s="17"/>
      <c r="AI829" s="17"/>
      <c r="AJ829" s="17">
        <v>8.7080000000000002</v>
      </c>
      <c r="AK829" s="17">
        <v>8.7080000000000002</v>
      </c>
      <c r="AL829" s="17">
        <v>8.7080000000000002</v>
      </c>
      <c r="AM829" s="48">
        <v>9</v>
      </c>
      <c r="AN829" s="48">
        <v>9</v>
      </c>
      <c r="AO829" s="48">
        <v>9</v>
      </c>
      <c r="AP829" s="48">
        <v>9</v>
      </c>
      <c r="AQ829" s="20" t="s">
        <v>850</v>
      </c>
      <c r="AR829" s="20" t="s">
        <v>850</v>
      </c>
      <c r="AS829" s="20" t="s">
        <v>850</v>
      </c>
      <c r="AT829" s="20"/>
      <c r="AU829" s="20"/>
    </row>
    <row r="830" spans="1:47" x14ac:dyDescent="0.25">
      <c r="A830" s="20" t="s">
        <v>591</v>
      </c>
      <c r="B830" s="20" t="s">
        <v>589</v>
      </c>
      <c r="C830" s="18">
        <v>55690</v>
      </c>
      <c r="D830" s="19" t="s">
        <v>96</v>
      </c>
      <c r="E830" s="18">
        <v>8896</v>
      </c>
      <c r="F830" s="17">
        <v>3565612.5350000001</v>
      </c>
      <c r="G830" s="17">
        <v>2575051.6179999998</v>
      </c>
      <c r="H830" s="17">
        <v>3351102.301</v>
      </c>
      <c r="I830" s="17">
        <v>3083571.8739999998</v>
      </c>
      <c r="J830" s="17">
        <v>3016660.5440000002</v>
      </c>
      <c r="K830" s="17">
        <v>3333428.9033333301</v>
      </c>
      <c r="L830" s="17">
        <v>3333428.9033333301</v>
      </c>
      <c r="M830" s="17">
        <v>3333428.9033333301</v>
      </c>
      <c r="N830" s="17">
        <v>584134156.884166</v>
      </c>
      <c r="O830" s="17">
        <v>584134156.884166</v>
      </c>
      <c r="P830" s="17">
        <v>584134156.884166</v>
      </c>
      <c r="Q830" s="47">
        <v>5.7066152767271698E-3</v>
      </c>
      <c r="R830" s="47">
        <v>5.7066152767271698E-3</v>
      </c>
      <c r="S830" s="47">
        <v>5.7066152767271698E-3</v>
      </c>
      <c r="T830" s="17">
        <v>7869.8</v>
      </c>
      <c r="U830" s="17">
        <v>7731.1</v>
      </c>
      <c r="V830" s="17">
        <v>7731.1</v>
      </c>
      <c r="W830" s="17">
        <v>7731.1</v>
      </c>
      <c r="X830" s="17">
        <v>44.909920904787498</v>
      </c>
      <c r="Y830" s="17">
        <v>44.118413365905397</v>
      </c>
      <c r="Z830" s="17">
        <v>44.118413365905397</v>
      </c>
      <c r="AA830" s="17">
        <v>44.118413365905397</v>
      </c>
      <c r="AB830" s="17">
        <v>9.9670000000000005</v>
      </c>
      <c r="AC830" s="17">
        <v>5.6989999999999998</v>
      </c>
      <c r="AD830" s="17">
        <v>8.5649999999999995</v>
      </c>
      <c r="AE830" s="17">
        <v>9.6059999999999999</v>
      </c>
      <c r="AF830" s="17">
        <v>6.875</v>
      </c>
      <c r="AG830" s="17">
        <v>9.9670000000000005</v>
      </c>
      <c r="AH830" s="17"/>
      <c r="AI830" s="17"/>
      <c r="AJ830" s="17">
        <v>9.9670000000000005</v>
      </c>
      <c r="AK830" s="17">
        <v>9.9670000000000005</v>
      </c>
      <c r="AL830" s="17">
        <v>9.9670000000000005</v>
      </c>
      <c r="AM830" s="48">
        <v>10</v>
      </c>
      <c r="AN830" s="48">
        <v>10</v>
      </c>
      <c r="AO830" s="48">
        <v>10</v>
      </c>
      <c r="AP830" s="48">
        <v>10</v>
      </c>
      <c r="AQ830" s="20" t="s">
        <v>850</v>
      </c>
      <c r="AR830" s="20" t="s">
        <v>850</v>
      </c>
      <c r="AS830" s="20" t="s">
        <v>850</v>
      </c>
      <c r="AT830" s="20"/>
      <c r="AU830" s="20"/>
    </row>
    <row r="831" spans="1:47" x14ac:dyDescent="0.25">
      <c r="A831" s="20" t="s">
        <v>591</v>
      </c>
      <c r="B831" s="20" t="s">
        <v>589</v>
      </c>
      <c r="C831" s="18">
        <v>55690</v>
      </c>
      <c r="D831" s="19" t="s">
        <v>97</v>
      </c>
      <c r="E831" s="18">
        <v>8898</v>
      </c>
      <c r="F831" s="17">
        <v>3725818.0329999998</v>
      </c>
      <c r="G831" s="17">
        <v>2585620.3650000002</v>
      </c>
      <c r="H831" s="17">
        <v>3716973.64</v>
      </c>
      <c r="I831" s="17">
        <v>3126458.7450000001</v>
      </c>
      <c r="J831" s="17">
        <v>3192099.497</v>
      </c>
      <c r="K831" s="17">
        <v>3544963.7233333299</v>
      </c>
      <c r="L831" s="17">
        <v>3544963.7233333299</v>
      </c>
      <c r="M831" s="17">
        <v>3544963.7233333299</v>
      </c>
      <c r="N831" s="17">
        <v>584134156.884166</v>
      </c>
      <c r="O831" s="17">
        <v>584134156.884166</v>
      </c>
      <c r="P831" s="17">
        <v>584134156.884166</v>
      </c>
      <c r="Q831" s="47">
        <v>6.0687492445956996E-3</v>
      </c>
      <c r="R831" s="47">
        <v>6.0687492445956996E-3</v>
      </c>
      <c r="S831" s="47">
        <v>6.0687492445956996E-3</v>
      </c>
      <c r="T831" s="17">
        <v>7869.8</v>
      </c>
      <c r="U831" s="17">
        <v>7731.1</v>
      </c>
      <c r="V831" s="17">
        <v>7731.1</v>
      </c>
      <c r="W831" s="17">
        <v>7731.1</v>
      </c>
      <c r="X831" s="17">
        <v>47.759842805119199</v>
      </c>
      <c r="Y831" s="17">
        <v>46.9181072848938</v>
      </c>
      <c r="Z831" s="17">
        <v>46.9181072848938</v>
      </c>
      <c r="AA831" s="17">
        <v>46.9181072848938</v>
      </c>
      <c r="AB831" s="17">
        <v>8.0120000000000005</v>
      </c>
      <c r="AC831" s="17">
        <v>4.33</v>
      </c>
      <c r="AD831" s="17">
        <v>6.6550000000000002</v>
      </c>
      <c r="AE831" s="17">
        <v>8.5540000000000003</v>
      </c>
      <c r="AF831" s="17">
        <v>7.0739999999999998</v>
      </c>
      <c r="AG831" s="17">
        <v>8.5540000000000003</v>
      </c>
      <c r="AH831" s="17"/>
      <c r="AI831" s="17"/>
      <c r="AJ831" s="17">
        <v>8.5540000000000003</v>
      </c>
      <c r="AK831" s="17">
        <v>8.5540000000000003</v>
      </c>
      <c r="AL831" s="17">
        <v>8.5540000000000003</v>
      </c>
      <c r="AM831" s="48">
        <v>9</v>
      </c>
      <c r="AN831" s="48">
        <v>9</v>
      </c>
      <c r="AO831" s="48">
        <v>9</v>
      </c>
      <c r="AP831" s="48">
        <v>9</v>
      </c>
      <c r="AQ831" s="20" t="s">
        <v>850</v>
      </c>
      <c r="AR831" s="20" t="s">
        <v>850</v>
      </c>
      <c r="AS831" s="20" t="s">
        <v>850</v>
      </c>
      <c r="AT831" s="20"/>
      <c r="AU831" s="20"/>
    </row>
    <row r="832" spans="1:47" x14ac:dyDescent="0.25">
      <c r="A832" s="20" t="s">
        <v>591</v>
      </c>
      <c r="B832" s="20" t="s">
        <v>589</v>
      </c>
      <c r="C832" s="18">
        <v>55690</v>
      </c>
      <c r="D832" s="19" t="s">
        <v>99</v>
      </c>
      <c r="E832" s="18">
        <v>8902</v>
      </c>
      <c r="F832" s="17">
        <v>2779913.0759999999</v>
      </c>
      <c r="G832" s="17">
        <v>2248246.2949999999</v>
      </c>
      <c r="H832" s="17">
        <v>2906835.0260000001</v>
      </c>
      <c r="I832" s="17">
        <v>3888692.0359999998</v>
      </c>
      <c r="J832" s="17">
        <v>3202299.56</v>
      </c>
      <c r="K832" s="17">
        <v>3332608.8739999998</v>
      </c>
      <c r="L832" s="17">
        <v>3332608.8739999998</v>
      </c>
      <c r="M832" s="17">
        <v>3332608.8739999998</v>
      </c>
      <c r="N832" s="17">
        <v>584134156.884166</v>
      </c>
      <c r="O832" s="17">
        <v>584134156.884166</v>
      </c>
      <c r="P832" s="17">
        <v>584134156.884166</v>
      </c>
      <c r="Q832" s="47">
        <v>5.7052114394003E-3</v>
      </c>
      <c r="R832" s="47">
        <v>5.7052114394003E-3</v>
      </c>
      <c r="S832" s="47">
        <v>5.7052114394003E-3</v>
      </c>
      <c r="T832" s="17">
        <v>7869.8</v>
      </c>
      <c r="U832" s="17">
        <v>7731.1</v>
      </c>
      <c r="V832" s="17">
        <v>7731.1</v>
      </c>
      <c r="W832" s="17">
        <v>7731.1</v>
      </c>
      <c r="X832" s="17">
        <v>44.898872985792501</v>
      </c>
      <c r="Y832" s="17">
        <v>44.107560159147603</v>
      </c>
      <c r="Z832" s="17">
        <v>44.107560159147603</v>
      </c>
      <c r="AA832" s="17">
        <v>44.107560159147603</v>
      </c>
      <c r="AB832" s="17">
        <v>7.76</v>
      </c>
      <c r="AC832" s="17">
        <v>5.0590000000000002</v>
      </c>
      <c r="AD832" s="17">
        <v>6.53</v>
      </c>
      <c r="AE832" s="17">
        <v>8.8019999999999996</v>
      </c>
      <c r="AF832" s="17">
        <v>6.6680000000000001</v>
      </c>
      <c r="AG832" s="17">
        <v>8.8019999999999996</v>
      </c>
      <c r="AH832" s="17"/>
      <c r="AI832" s="17"/>
      <c r="AJ832" s="17">
        <v>8.8019999999999996</v>
      </c>
      <c r="AK832" s="17">
        <v>8.8019999999999996</v>
      </c>
      <c r="AL832" s="17">
        <v>8.8019999999999996</v>
      </c>
      <c r="AM832" s="48">
        <v>9</v>
      </c>
      <c r="AN832" s="48">
        <v>9</v>
      </c>
      <c r="AO832" s="48">
        <v>9</v>
      </c>
      <c r="AP832" s="48">
        <v>9</v>
      </c>
      <c r="AQ832" s="20" t="s">
        <v>850</v>
      </c>
      <c r="AR832" s="20" t="s">
        <v>850</v>
      </c>
      <c r="AS832" s="20" t="s">
        <v>850</v>
      </c>
      <c r="AT832" s="20"/>
      <c r="AU832" s="20"/>
    </row>
    <row r="833" spans="1:47" x14ac:dyDescent="0.25">
      <c r="A833" s="20" t="s">
        <v>591</v>
      </c>
      <c r="B833" s="20" t="s">
        <v>589</v>
      </c>
      <c r="C833" s="18">
        <v>55690</v>
      </c>
      <c r="D833" s="19" t="s">
        <v>101</v>
      </c>
      <c r="E833" s="18">
        <v>8904</v>
      </c>
      <c r="F833" s="17">
        <v>2374767.7540000002</v>
      </c>
      <c r="G833" s="17">
        <v>2359220.9369999999</v>
      </c>
      <c r="H833" s="17">
        <v>3436487.2710000002</v>
      </c>
      <c r="I833" s="17">
        <v>3772862.341</v>
      </c>
      <c r="J833" s="17">
        <v>3194600.602</v>
      </c>
      <c r="K833" s="17">
        <v>3467983.4046666599</v>
      </c>
      <c r="L833" s="17">
        <v>3467983.4046666599</v>
      </c>
      <c r="M833" s="17">
        <v>3467983.4046666599</v>
      </c>
      <c r="N833" s="17">
        <v>584134156.884166</v>
      </c>
      <c r="O833" s="17">
        <v>584134156.884166</v>
      </c>
      <c r="P833" s="17">
        <v>584134156.884166</v>
      </c>
      <c r="Q833" s="47">
        <v>5.9369639042600297E-3</v>
      </c>
      <c r="R833" s="47">
        <v>5.9369639042600297E-3</v>
      </c>
      <c r="S833" s="47">
        <v>5.9369639042600297E-3</v>
      </c>
      <c r="T833" s="17">
        <v>7869.8</v>
      </c>
      <c r="U833" s="17">
        <v>7731.1</v>
      </c>
      <c r="V833" s="17">
        <v>7731.1</v>
      </c>
      <c r="W833" s="17">
        <v>7731.1</v>
      </c>
      <c r="X833" s="17">
        <v>46.722718533745599</v>
      </c>
      <c r="Y833" s="17">
        <v>45.899261640224701</v>
      </c>
      <c r="Z833" s="17">
        <v>45.899261640224701</v>
      </c>
      <c r="AA833" s="17">
        <v>45.899261640224701</v>
      </c>
      <c r="AB833" s="17">
        <v>5.0830000000000002</v>
      </c>
      <c r="AC833" s="17">
        <v>4.1619999999999999</v>
      </c>
      <c r="AD833" s="17">
        <v>7.1790000000000003</v>
      </c>
      <c r="AE833" s="17">
        <v>9.1050000000000004</v>
      </c>
      <c r="AF833" s="17">
        <v>6.57</v>
      </c>
      <c r="AG833" s="17">
        <v>9.1050000000000004</v>
      </c>
      <c r="AH833" s="17"/>
      <c r="AI833" s="17"/>
      <c r="AJ833" s="17">
        <v>9.1050000000000004</v>
      </c>
      <c r="AK833" s="17">
        <v>9.1050000000000004</v>
      </c>
      <c r="AL833" s="17">
        <v>9.1050000000000004</v>
      </c>
      <c r="AM833" s="48">
        <v>9</v>
      </c>
      <c r="AN833" s="48">
        <v>9</v>
      </c>
      <c r="AO833" s="48">
        <v>9</v>
      </c>
      <c r="AP833" s="48">
        <v>9</v>
      </c>
      <c r="AQ833" s="20" t="s">
        <v>850</v>
      </c>
      <c r="AR833" s="20" t="s">
        <v>850</v>
      </c>
      <c r="AS833" s="20" t="s">
        <v>850</v>
      </c>
      <c r="AT833" s="20"/>
      <c r="AU833" s="20"/>
    </row>
    <row r="834" spans="1:47" x14ac:dyDescent="0.25">
      <c r="A834" s="20" t="s">
        <v>591</v>
      </c>
      <c r="B834" s="20" t="s">
        <v>589</v>
      </c>
      <c r="C834" s="18">
        <v>55690</v>
      </c>
      <c r="D834" s="19" t="s">
        <v>102</v>
      </c>
      <c r="E834" s="18">
        <v>8906</v>
      </c>
      <c r="F834" s="17">
        <v>2610920.1839999999</v>
      </c>
      <c r="G834" s="17">
        <v>2243133.7689999999</v>
      </c>
      <c r="H834" s="17">
        <v>3471181.0060000001</v>
      </c>
      <c r="I834" s="17">
        <v>4139327.656</v>
      </c>
      <c r="J834" s="17">
        <v>3126883.358</v>
      </c>
      <c r="K834" s="17">
        <v>3579130.6733333301</v>
      </c>
      <c r="L834" s="17">
        <v>3579130.6733333301</v>
      </c>
      <c r="M834" s="17">
        <v>3579130.6733333301</v>
      </c>
      <c r="N834" s="17">
        <v>584134156.884166</v>
      </c>
      <c r="O834" s="17">
        <v>584134156.884166</v>
      </c>
      <c r="P834" s="17">
        <v>584134156.884166</v>
      </c>
      <c r="Q834" s="47">
        <v>6.12724085923137E-3</v>
      </c>
      <c r="R834" s="47">
        <v>6.12724085923137E-3</v>
      </c>
      <c r="S834" s="47">
        <v>6.12724085923137E-3</v>
      </c>
      <c r="T834" s="17">
        <v>7869.8</v>
      </c>
      <c r="U834" s="17">
        <v>7731.1</v>
      </c>
      <c r="V834" s="17">
        <v>7731.1</v>
      </c>
      <c r="W834" s="17">
        <v>7731.1</v>
      </c>
      <c r="X834" s="17">
        <v>48.220160113978999</v>
      </c>
      <c r="Y834" s="17">
        <v>47.370311806803599</v>
      </c>
      <c r="Z834" s="17">
        <v>47.370311806803599</v>
      </c>
      <c r="AA834" s="17">
        <v>47.370311806803599</v>
      </c>
      <c r="AB834" s="17">
        <v>6.165</v>
      </c>
      <c r="AC834" s="17">
        <v>4.8620000000000001</v>
      </c>
      <c r="AD834" s="17">
        <v>7.3289999999999997</v>
      </c>
      <c r="AE834" s="17">
        <v>9.8360000000000003</v>
      </c>
      <c r="AF834" s="17">
        <v>6.8689999999999998</v>
      </c>
      <c r="AG834" s="17">
        <v>9.8360000000000003</v>
      </c>
      <c r="AH834" s="17"/>
      <c r="AI834" s="17"/>
      <c r="AJ834" s="17">
        <v>9.8360000000000003</v>
      </c>
      <c r="AK834" s="17">
        <v>9.8360000000000003</v>
      </c>
      <c r="AL834" s="17">
        <v>9.8360000000000003</v>
      </c>
      <c r="AM834" s="48">
        <v>10</v>
      </c>
      <c r="AN834" s="48">
        <v>10</v>
      </c>
      <c r="AO834" s="48">
        <v>10</v>
      </c>
      <c r="AP834" s="48">
        <v>10</v>
      </c>
      <c r="AQ834" s="20" t="s">
        <v>850</v>
      </c>
      <c r="AR834" s="20" t="s">
        <v>850</v>
      </c>
      <c r="AS834" s="20" t="s">
        <v>850</v>
      </c>
      <c r="AT834" s="20"/>
      <c r="AU834" s="20"/>
    </row>
    <row r="835" spans="1:47" x14ac:dyDescent="0.25">
      <c r="A835" s="20" t="s">
        <v>748</v>
      </c>
      <c r="B835" s="20" t="s">
        <v>589</v>
      </c>
      <c r="C835" s="18">
        <v>61035</v>
      </c>
      <c r="D835" s="19" t="s">
        <v>105</v>
      </c>
      <c r="E835" s="18">
        <v>91213</v>
      </c>
      <c r="F835" s="17"/>
      <c r="G835" s="17"/>
      <c r="H835" s="17">
        <v>8214852.1509999996</v>
      </c>
      <c r="I835" s="17">
        <v>10491173.204</v>
      </c>
      <c r="J835" s="17">
        <v>10383311.217</v>
      </c>
      <c r="K835" s="17">
        <v>9696445.5240000002</v>
      </c>
      <c r="L835" s="17">
        <v>9696445.5240000002</v>
      </c>
      <c r="M835" s="17">
        <v>9696445.5240000002</v>
      </c>
      <c r="N835" s="17">
        <v>584134156.884166</v>
      </c>
      <c r="O835" s="17">
        <v>584134156.884166</v>
      </c>
      <c r="P835" s="17">
        <v>584134156.884166</v>
      </c>
      <c r="Q835" s="47">
        <v>1.6599689317470901E-2</v>
      </c>
      <c r="R835" s="47">
        <v>1.6599689317470901E-2</v>
      </c>
      <c r="S835" s="47">
        <v>1.6599689317470901E-2</v>
      </c>
      <c r="T835" s="17">
        <v>7869.8</v>
      </c>
      <c r="U835" s="17">
        <v>7731.1</v>
      </c>
      <c r="V835" s="17">
        <v>7731.1</v>
      </c>
      <c r="W835" s="17">
        <v>7731.1</v>
      </c>
      <c r="X835" s="17">
        <v>130.636234990632</v>
      </c>
      <c r="Y835" s="17">
        <v>128.333858082299</v>
      </c>
      <c r="Z835" s="17">
        <v>128.333858082299</v>
      </c>
      <c r="AA835" s="17">
        <v>128.333858082299</v>
      </c>
      <c r="AB835" s="17"/>
      <c r="AC835" s="17"/>
      <c r="AD835" s="17">
        <v>27.376000000000001</v>
      </c>
      <c r="AE835" s="17">
        <v>32.832999999999998</v>
      </c>
      <c r="AF835" s="17">
        <v>32.503999999999998</v>
      </c>
      <c r="AG835" s="17">
        <v>32.832999999999998</v>
      </c>
      <c r="AH835" s="17"/>
      <c r="AI835" s="17"/>
      <c r="AJ835" s="17">
        <v>32.832999999999998</v>
      </c>
      <c r="AK835" s="17">
        <v>32.832999999999998</v>
      </c>
      <c r="AL835" s="17">
        <v>32.832999999999998</v>
      </c>
      <c r="AM835" s="48">
        <v>33</v>
      </c>
      <c r="AN835" s="48">
        <v>33</v>
      </c>
      <c r="AO835" s="48">
        <v>33</v>
      </c>
      <c r="AP835" s="48">
        <v>33</v>
      </c>
      <c r="AQ835" s="20" t="s">
        <v>850</v>
      </c>
      <c r="AR835" s="20" t="s">
        <v>850</v>
      </c>
      <c r="AS835" s="20" t="s">
        <v>850</v>
      </c>
      <c r="AT835" s="20"/>
      <c r="AU835" s="20"/>
    </row>
    <row r="836" spans="1:47" x14ac:dyDescent="0.25">
      <c r="A836" s="20" t="s">
        <v>718</v>
      </c>
      <c r="B836" s="20" t="s">
        <v>589</v>
      </c>
      <c r="C836" s="18">
        <v>3140</v>
      </c>
      <c r="D836" s="19" t="s">
        <v>95</v>
      </c>
      <c r="E836" s="18">
        <v>2100</v>
      </c>
      <c r="F836" s="17">
        <v>2722509.085</v>
      </c>
      <c r="G836" s="17">
        <v>2728118.73</v>
      </c>
      <c r="H836" s="17">
        <v>2906939.3820000002</v>
      </c>
      <c r="I836" s="17">
        <v>2474549.6639999999</v>
      </c>
      <c r="J836" s="17">
        <v>2463196.0959999999</v>
      </c>
      <c r="K836" s="17">
        <v>2785855.73233333</v>
      </c>
      <c r="L836" s="17">
        <v>2785855.73233333</v>
      </c>
      <c r="M836" s="17">
        <v>2785855.73233333</v>
      </c>
      <c r="N836" s="17">
        <v>584134156.884166</v>
      </c>
      <c r="O836" s="17">
        <v>584134156.884166</v>
      </c>
      <c r="P836" s="17">
        <v>584134156.884166</v>
      </c>
      <c r="Q836" s="47">
        <v>4.7692053263814899E-3</v>
      </c>
      <c r="R836" s="47">
        <v>4.7692053263814899E-3</v>
      </c>
      <c r="S836" s="47">
        <v>4.7692053263814899E-3</v>
      </c>
      <c r="T836" s="17">
        <v>7869.8</v>
      </c>
      <c r="U836" s="17">
        <v>7731.1</v>
      </c>
      <c r="V836" s="17">
        <v>7731.1</v>
      </c>
      <c r="W836" s="17">
        <v>7731.1</v>
      </c>
      <c r="X836" s="17">
        <v>37.532692077557101</v>
      </c>
      <c r="Y836" s="17">
        <v>36.871203298787997</v>
      </c>
      <c r="Z836" s="17">
        <v>36.871203298787997</v>
      </c>
      <c r="AA836" s="17">
        <v>36.871203298787997</v>
      </c>
      <c r="AB836" s="17">
        <v>122.355</v>
      </c>
      <c r="AC836" s="17">
        <v>205.48</v>
      </c>
      <c r="AD836" s="17">
        <v>176.363</v>
      </c>
      <c r="AE836" s="17">
        <v>84.22</v>
      </c>
      <c r="AF836" s="17">
        <v>304.95600000000002</v>
      </c>
      <c r="AG836" s="17">
        <v>304.95600000000002</v>
      </c>
      <c r="AH836" s="17"/>
      <c r="AI836" s="17"/>
      <c r="AJ836" s="17">
        <v>304.95600000000002</v>
      </c>
      <c r="AK836" s="17">
        <v>304.95600000000002</v>
      </c>
      <c r="AL836" s="17">
        <v>304.95600000000002</v>
      </c>
      <c r="AM836" s="48">
        <v>83</v>
      </c>
      <c r="AN836" s="48">
        <v>81</v>
      </c>
      <c r="AO836" s="48">
        <v>81</v>
      </c>
      <c r="AP836" s="48">
        <v>81</v>
      </c>
      <c r="AQ836" s="20" t="s">
        <v>850</v>
      </c>
      <c r="AR836" s="20" t="s">
        <v>850</v>
      </c>
      <c r="AS836" s="20" t="s">
        <v>850</v>
      </c>
      <c r="AT836" s="20"/>
      <c r="AU836" s="20"/>
    </row>
    <row r="837" spans="1:47" x14ac:dyDescent="0.25">
      <c r="A837" s="20" t="s">
        <v>718</v>
      </c>
      <c r="B837" s="20" t="s">
        <v>589</v>
      </c>
      <c r="C837" s="18">
        <v>3140</v>
      </c>
      <c r="D837" s="19" t="s">
        <v>96</v>
      </c>
      <c r="E837" s="18">
        <v>2101</v>
      </c>
      <c r="F837" s="17">
        <v>5615784.9050000003</v>
      </c>
      <c r="G837" s="17">
        <v>2699413.5759999999</v>
      </c>
      <c r="H837" s="17">
        <v>2225480.0290000001</v>
      </c>
      <c r="I837" s="17">
        <v>4546446.9170000004</v>
      </c>
      <c r="J837" s="17">
        <v>4742652.5939999996</v>
      </c>
      <c r="K837" s="17">
        <v>4968294.8053333303</v>
      </c>
      <c r="L837" s="17">
        <v>4968294.8053333303</v>
      </c>
      <c r="M837" s="17">
        <v>4968294.8053333303</v>
      </c>
      <c r="N837" s="17">
        <v>584134156.884166</v>
      </c>
      <c r="O837" s="17">
        <v>584134156.884166</v>
      </c>
      <c r="P837" s="17">
        <v>584134156.884166</v>
      </c>
      <c r="Q837" s="47">
        <v>8.5054002522891997E-3</v>
      </c>
      <c r="R837" s="47">
        <v>8.5054002522891997E-3</v>
      </c>
      <c r="S837" s="47">
        <v>8.5054002522891997E-3</v>
      </c>
      <c r="T837" s="17">
        <v>7869.8</v>
      </c>
      <c r="U837" s="17">
        <v>7731.1</v>
      </c>
      <c r="V837" s="17">
        <v>7731.1</v>
      </c>
      <c r="W837" s="17">
        <v>7731.1</v>
      </c>
      <c r="X837" s="17">
        <v>66.935798905465504</v>
      </c>
      <c r="Y837" s="17">
        <v>65.756099890472996</v>
      </c>
      <c r="Z837" s="17">
        <v>65.756099890472996</v>
      </c>
      <c r="AA837" s="17">
        <v>65.756099890472996</v>
      </c>
      <c r="AB837" s="17">
        <v>223.886</v>
      </c>
      <c r="AC837" s="17">
        <v>236.61799999999999</v>
      </c>
      <c r="AD837" s="17">
        <v>115.113</v>
      </c>
      <c r="AE837" s="17">
        <v>145.96199999999999</v>
      </c>
      <c r="AF837" s="17">
        <v>559.06399999999996</v>
      </c>
      <c r="AG837" s="17">
        <v>559.06399999999996</v>
      </c>
      <c r="AH837" s="17"/>
      <c r="AI837" s="17"/>
      <c r="AJ837" s="17">
        <v>559.06399999999996</v>
      </c>
      <c r="AK837" s="17">
        <v>559.06399999999996</v>
      </c>
      <c r="AL837" s="17">
        <v>559.06399999999996</v>
      </c>
      <c r="AM837" s="48">
        <v>148</v>
      </c>
      <c r="AN837" s="48">
        <v>144</v>
      </c>
      <c r="AO837" s="48">
        <v>144</v>
      </c>
      <c r="AP837" s="48">
        <v>144</v>
      </c>
      <c r="AQ837" s="20" t="s">
        <v>850</v>
      </c>
      <c r="AR837" s="20" t="s">
        <v>850</v>
      </c>
      <c r="AS837" s="20" t="s">
        <v>850</v>
      </c>
      <c r="AT837" s="20"/>
      <c r="AU837" s="20"/>
    </row>
    <row r="838" spans="1:47" x14ac:dyDescent="0.25">
      <c r="A838" s="20" t="s">
        <v>718</v>
      </c>
      <c r="B838" s="20" t="s">
        <v>589</v>
      </c>
      <c r="C838" s="18">
        <v>3140</v>
      </c>
      <c r="D838" s="19" t="s">
        <v>97</v>
      </c>
      <c r="E838" s="18">
        <v>2102</v>
      </c>
      <c r="F838" s="17">
        <v>11068578.142000001</v>
      </c>
      <c r="G838" s="17">
        <v>3404448.591</v>
      </c>
      <c r="H838" s="17">
        <v>5188461.0599999996</v>
      </c>
      <c r="I838" s="17">
        <v>7593437.9189999998</v>
      </c>
      <c r="J838" s="17">
        <v>8659683.2239999995</v>
      </c>
      <c r="K838" s="17">
        <v>9107233.0950000007</v>
      </c>
      <c r="L838" s="17">
        <v>9107233.0950000007</v>
      </c>
      <c r="M838" s="17">
        <v>9107233.0950000007</v>
      </c>
      <c r="N838" s="17">
        <v>584134156.884166</v>
      </c>
      <c r="O838" s="17">
        <v>584134156.884166</v>
      </c>
      <c r="P838" s="17">
        <v>584134156.884166</v>
      </c>
      <c r="Q838" s="47">
        <v>1.5590995643156601E-2</v>
      </c>
      <c r="R838" s="47">
        <v>1.5590995643156601E-2</v>
      </c>
      <c r="S838" s="47">
        <v>1.5590995643156601E-2</v>
      </c>
      <c r="T838" s="17">
        <v>7869.8</v>
      </c>
      <c r="U838" s="17">
        <v>7731.1</v>
      </c>
      <c r="V838" s="17">
        <v>7731.1</v>
      </c>
      <c r="W838" s="17">
        <v>7731.1</v>
      </c>
      <c r="X838" s="17">
        <v>122.698017512513</v>
      </c>
      <c r="Y838" s="17">
        <v>120.535546416808</v>
      </c>
      <c r="Z838" s="17">
        <v>120.535546416808</v>
      </c>
      <c r="AA838" s="17">
        <v>120.535546416808</v>
      </c>
      <c r="AB838" s="17">
        <v>530.36</v>
      </c>
      <c r="AC838" s="17">
        <v>147.62700000000001</v>
      </c>
      <c r="AD838" s="17">
        <v>283.39400000000001</v>
      </c>
      <c r="AE838" s="17">
        <v>276.48</v>
      </c>
      <c r="AF838" s="17">
        <v>1025.9190000000001</v>
      </c>
      <c r="AG838" s="17">
        <v>1025.9190000000001</v>
      </c>
      <c r="AH838" s="17"/>
      <c r="AI838" s="17"/>
      <c r="AJ838" s="17">
        <v>1025.9190000000001</v>
      </c>
      <c r="AK838" s="17">
        <v>1025.9190000000001</v>
      </c>
      <c r="AL838" s="17">
        <v>1025.9190000000001</v>
      </c>
      <c r="AM838" s="48">
        <v>271</v>
      </c>
      <c r="AN838" s="48">
        <v>265</v>
      </c>
      <c r="AO838" s="48">
        <v>265</v>
      </c>
      <c r="AP838" s="48">
        <v>265</v>
      </c>
      <c r="AQ838" s="20" t="s">
        <v>850</v>
      </c>
      <c r="AR838" s="20" t="s">
        <v>850</v>
      </c>
      <c r="AS838" s="20" t="s">
        <v>850</v>
      </c>
      <c r="AT838" s="20"/>
      <c r="AU838" s="20"/>
    </row>
    <row r="839" spans="1:47" x14ac:dyDescent="0.25">
      <c r="A839" s="20" t="s">
        <v>592</v>
      </c>
      <c r="B839" s="20" t="s">
        <v>589</v>
      </c>
      <c r="C839" s="18">
        <v>3096</v>
      </c>
      <c r="D839" s="19" t="s">
        <v>28</v>
      </c>
      <c r="E839" s="18">
        <v>2032</v>
      </c>
      <c r="F839" s="17">
        <v>236742.74299999999</v>
      </c>
      <c r="G839" s="17">
        <v>86948.587</v>
      </c>
      <c r="H839" s="17">
        <v>224382.68900000001</v>
      </c>
      <c r="I839" s="17">
        <v>434303.64799999999</v>
      </c>
      <c r="J839" s="17">
        <v>75285.611000000004</v>
      </c>
      <c r="K839" s="17">
        <v>298476.36</v>
      </c>
      <c r="L839" s="17">
        <v>298476.36</v>
      </c>
      <c r="M839" s="17">
        <v>298476.36</v>
      </c>
      <c r="N839" s="17">
        <v>584134156.884166</v>
      </c>
      <c r="O839" s="17">
        <v>584134156.884166</v>
      </c>
      <c r="P839" s="17">
        <v>584134156.884166</v>
      </c>
      <c r="Q839" s="47">
        <v>5.1097227662923205E-4</v>
      </c>
      <c r="R839" s="47">
        <v>5.1097227662923205E-4</v>
      </c>
      <c r="S839" s="47">
        <v>5.1097227662923205E-4</v>
      </c>
      <c r="T839" s="17">
        <v>7869.8</v>
      </c>
      <c r="U839" s="17">
        <v>7731.1</v>
      </c>
      <c r="V839" s="17">
        <v>7731.1</v>
      </c>
      <c r="W839" s="17">
        <v>7731.1</v>
      </c>
      <c r="X839" s="17">
        <v>4.0212496226167298</v>
      </c>
      <c r="Y839" s="17">
        <v>3.9503777678482601</v>
      </c>
      <c r="Z839" s="17">
        <v>3.9503777678482601</v>
      </c>
      <c r="AA839" s="17">
        <v>3.9503777678482601</v>
      </c>
      <c r="AB839" s="17">
        <v>3.5720000000000001</v>
      </c>
      <c r="AC839" s="17">
        <v>1.663</v>
      </c>
      <c r="AD839" s="17">
        <v>4.2119999999999997</v>
      </c>
      <c r="AE839" s="17">
        <v>7.3250000000000002</v>
      </c>
      <c r="AF839" s="17">
        <v>1.5229999999999999</v>
      </c>
      <c r="AG839" s="17">
        <v>7.3250000000000002</v>
      </c>
      <c r="AH839" s="17"/>
      <c r="AI839" s="17"/>
      <c r="AJ839" s="17">
        <v>7.3250000000000002</v>
      </c>
      <c r="AK839" s="17">
        <v>7.3250000000000002</v>
      </c>
      <c r="AL839" s="17">
        <v>7.3250000000000002</v>
      </c>
      <c r="AM839" s="48">
        <v>7</v>
      </c>
      <c r="AN839" s="48">
        <v>7</v>
      </c>
      <c r="AO839" s="48">
        <v>7</v>
      </c>
      <c r="AP839" s="48">
        <v>7</v>
      </c>
      <c r="AQ839" s="20" t="s">
        <v>850</v>
      </c>
      <c r="AR839" s="20" t="s">
        <v>850</v>
      </c>
      <c r="AS839" s="20" t="s">
        <v>850</v>
      </c>
      <c r="AT839" s="20"/>
      <c r="AU839" s="20"/>
    </row>
    <row r="840" spans="1:47" x14ac:dyDescent="0.25">
      <c r="A840" s="20" t="s">
        <v>592</v>
      </c>
      <c r="B840" s="20" t="s">
        <v>589</v>
      </c>
      <c r="C840" s="18">
        <v>3096</v>
      </c>
      <c r="D840" s="19" t="s">
        <v>27</v>
      </c>
      <c r="E840" s="18">
        <v>2033</v>
      </c>
      <c r="F840" s="17">
        <v>241446.53400000001</v>
      </c>
      <c r="G840" s="17">
        <v>77590.733999999997</v>
      </c>
      <c r="H840" s="17">
        <v>202285.30499999999</v>
      </c>
      <c r="I840" s="17">
        <v>394576.38500000001</v>
      </c>
      <c r="J840" s="17">
        <v>75766.959000000003</v>
      </c>
      <c r="K840" s="17">
        <v>279436.07466666598</v>
      </c>
      <c r="L840" s="17">
        <v>279436.07466666598</v>
      </c>
      <c r="M840" s="17">
        <v>279436.07466666598</v>
      </c>
      <c r="N840" s="17">
        <v>584134156.884166</v>
      </c>
      <c r="O840" s="17">
        <v>584134156.884166</v>
      </c>
      <c r="P840" s="17">
        <v>584134156.884166</v>
      </c>
      <c r="Q840" s="47">
        <v>4.78376536234772E-4</v>
      </c>
      <c r="R840" s="47">
        <v>4.78376536234772E-4</v>
      </c>
      <c r="S840" s="47">
        <v>4.78376536234772E-4</v>
      </c>
      <c r="T840" s="17">
        <v>7869.8</v>
      </c>
      <c r="U840" s="17">
        <v>7731.1</v>
      </c>
      <c r="V840" s="17">
        <v>7731.1</v>
      </c>
      <c r="W840" s="17">
        <v>7731.1</v>
      </c>
      <c r="X840" s="17">
        <v>3.76472766486041</v>
      </c>
      <c r="Y840" s="17">
        <v>3.6983768392846401</v>
      </c>
      <c r="Z840" s="17">
        <v>3.6983768392846401</v>
      </c>
      <c r="AA840" s="17">
        <v>3.6983768392846401</v>
      </c>
      <c r="AB840" s="17">
        <v>3.0470000000000002</v>
      </c>
      <c r="AC840" s="17">
        <v>1.554</v>
      </c>
      <c r="AD840" s="17">
        <v>3.6930000000000001</v>
      </c>
      <c r="AE840" s="17">
        <v>6.3680000000000003</v>
      </c>
      <c r="AF840" s="17">
        <v>1.256</v>
      </c>
      <c r="AG840" s="17">
        <v>6.3680000000000003</v>
      </c>
      <c r="AH840" s="17"/>
      <c r="AI840" s="17"/>
      <c r="AJ840" s="17">
        <v>6.3680000000000003</v>
      </c>
      <c r="AK840" s="17">
        <v>6.3680000000000003</v>
      </c>
      <c r="AL840" s="17">
        <v>6.3680000000000003</v>
      </c>
      <c r="AM840" s="48">
        <v>6</v>
      </c>
      <c r="AN840" s="48">
        <v>6</v>
      </c>
      <c r="AO840" s="48">
        <v>6</v>
      </c>
      <c r="AP840" s="48">
        <v>6</v>
      </c>
      <c r="AQ840" s="20" t="s">
        <v>850</v>
      </c>
      <c r="AR840" s="20" t="s">
        <v>850</v>
      </c>
      <c r="AS840" s="20" t="s">
        <v>850</v>
      </c>
      <c r="AT840" s="20"/>
      <c r="AU840" s="20"/>
    </row>
    <row r="841" spans="1:47" x14ac:dyDescent="0.25">
      <c r="A841" s="20" t="s">
        <v>592</v>
      </c>
      <c r="B841" s="20" t="s">
        <v>589</v>
      </c>
      <c r="C841" s="18">
        <v>3096</v>
      </c>
      <c r="D841" s="19" t="s">
        <v>97</v>
      </c>
      <c r="E841" s="18">
        <v>2034</v>
      </c>
      <c r="F841" s="17">
        <v>205220.429</v>
      </c>
      <c r="G841" s="17">
        <v>67136.906000000003</v>
      </c>
      <c r="H841" s="17">
        <v>199250.46100000001</v>
      </c>
      <c r="I841" s="17">
        <v>383388.31300000002</v>
      </c>
      <c r="J841" s="17">
        <v>60953.182000000001</v>
      </c>
      <c r="K841" s="17">
        <v>262619.73433333298</v>
      </c>
      <c r="L841" s="17">
        <v>262619.73433333298</v>
      </c>
      <c r="M841" s="17">
        <v>262619.73433333298</v>
      </c>
      <c r="N841" s="17">
        <v>584134156.884166</v>
      </c>
      <c r="O841" s="17">
        <v>584134156.884166</v>
      </c>
      <c r="P841" s="17">
        <v>584134156.884166</v>
      </c>
      <c r="Q841" s="47">
        <v>4.4958804623611499E-4</v>
      </c>
      <c r="R841" s="47">
        <v>4.4958804623611499E-4</v>
      </c>
      <c r="S841" s="47">
        <v>4.4958804623611499E-4</v>
      </c>
      <c r="T841" s="17">
        <v>7869.8</v>
      </c>
      <c r="U841" s="17">
        <v>7731.1</v>
      </c>
      <c r="V841" s="17">
        <v>7731.1</v>
      </c>
      <c r="W841" s="17">
        <v>7731.1</v>
      </c>
      <c r="X841" s="17">
        <v>3.5381680062689802</v>
      </c>
      <c r="Y841" s="17">
        <v>3.4758101442560299</v>
      </c>
      <c r="Z841" s="17">
        <v>3.4758101442560299</v>
      </c>
      <c r="AA841" s="17">
        <v>3.4758101442560299</v>
      </c>
      <c r="AB841" s="17">
        <v>3.282</v>
      </c>
      <c r="AC841" s="17">
        <v>1.1919999999999999</v>
      </c>
      <c r="AD841" s="17">
        <v>3.32</v>
      </c>
      <c r="AE841" s="17">
        <v>5.9710000000000001</v>
      </c>
      <c r="AF841" s="17">
        <v>1.143</v>
      </c>
      <c r="AG841" s="17">
        <v>5.9710000000000001</v>
      </c>
      <c r="AH841" s="17"/>
      <c r="AI841" s="17"/>
      <c r="AJ841" s="17">
        <v>5.9710000000000001</v>
      </c>
      <c r="AK841" s="17">
        <v>5.9710000000000001</v>
      </c>
      <c r="AL841" s="17">
        <v>5.9710000000000001</v>
      </c>
      <c r="AM841" s="48">
        <v>6</v>
      </c>
      <c r="AN841" s="48">
        <v>6</v>
      </c>
      <c r="AO841" s="48">
        <v>6</v>
      </c>
      <c r="AP841" s="48">
        <v>6</v>
      </c>
      <c r="AQ841" s="20" t="s">
        <v>850</v>
      </c>
      <c r="AR841" s="20" t="s">
        <v>850</v>
      </c>
      <c r="AS841" s="20" t="s">
        <v>850</v>
      </c>
      <c r="AT841" s="20"/>
      <c r="AU841" s="20"/>
    </row>
    <row r="842" spans="1:47" x14ac:dyDescent="0.25">
      <c r="A842" s="20" t="s">
        <v>817</v>
      </c>
      <c r="B842" s="20" t="s">
        <v>589</v>
      </c>
      <c r="C842" s="18">
        <v>60589</v>
      </c>
      <c r="D842" s="19" t="s">
        <v>2</v>
      </c>
      <c r="E842" s="18">
        <v>91312</v>
      </c>
      <c r="F842" s="17"/>
      <c r="G842" s="17"/>
      <c r="H842" s="17"/>
      <c r="I842" s="17">
        <v>8918973.4030000009</v>
      </c>
      <c r="J842" s="17">
        <v>10569926.880000001</v>
      </c>
      <c r="K842" s="17">
        <v>9744450.1414999999</v>
      </c>
      <c r="L842" s="17">
        <v>9744450.1414999999</v>
      </c>
      <c r="M842" s="17">
        <v>9744450.1414999999</v>
      </c>
      <c r="N842" s="17">
        <v>584134156.884166</v>
      </c>
      <c r="O842" s="17">
        <v>584134156.884166</v>
      </c>
      <c r="P842" s="17">
        <v>584134156.884166</v>
      </c>
      <c r="Q842" s="47">
        <v>1.6681870126338601E-2</v>
      </c>
      <c r="R842" s="47">
        <v>1.6681870126338601E-2</v>
      </c>
      <c r="S842" s="47">
        <v>1.6681870126338601E-2</v>
      </c>
      <c r="T842" s="17">
        <v>7869.8</v>
      </c>
      <c r="U842" s="17">
        <v>7731.1</v>
      </c>
      <c r="V842" s="17">
        <v>7731.1</v>
      </c>
      <c r="W842" s="17">
        <v>7731.1</v>
      </c>
      <c r="X842" s="17">
        <v>131.282981520259</v>
      </c>
      <c r="Y842" s="17">
        <v>128.96920613373601</v>
      </c>
      <c r="Z842" s="17">
        <v>128.96920613373601</v>
      </c>
      <c r="AA842" s="17">
        <v>128.96920613373601</v>
      </c>
      <c r="AB842" s="17"/>
      <c r="AC842" s="17"/>
      <c r="AD842" s="17"/>
      <c r="AE842" s="17">
        <v>25.327999999999999</v>
      </c>
      <c r="AF842" s="17">
        <v>29.59</v>
      </c>
      <c r="AG842" s="17">
        <v>29.59</v>
      </c>
      <c r="AH842" s="17"/>
      <c r="AI842" s="17"/>
      <c r="AJ842" s="17">
        <v>29.59</v>
      </c>
      <c r="AK842" s="17">
        <v>29.59</v>
      </c>
      <c r="AL842" s="17">
        <v>29.59</v>
      </c>
      <c r="AM842" s="48">
        <v>30</v>
      </c>
      <c r="AN842" s="48">
        <v>30</v>
      </c>
      <c r="AO842" s="48">
        <v>30</v>
      </c>
      <c r="AP842" s="48">
        <v>30</v>
      </c>
      <c r="AQ842" s="20" t="s">
        <v>850</v>
      </c>
      <c r="AR842" s="20" t="s">
        <v>850</v>
      </c>
      <c r="AS842" s="20" t="s">
        <v>850</v>
      </c>
      <c r="AT842" s="20"/>
      <c r="AU842" s="20"/>
    </row>
    <row r="843" spans="1:47" x14ac:dyDescent="0.25">
      <c r="A843" s="20" t="s">
        <v>817</v>
      </c>
      <c r="B843" s="20" t="s">
        <v>589</v>
      </c>
      <c r="C843" s="18">
        <v>60589</v>
      </c>
      <c r="D843" s="19" t="s">
        <v>1</v>
      </c>
      <c r="E843" s="18">
        <v>91311</v>
      </c>
      <c r="F843" s="17"/>
      <c r="G843" s="17"/>
      <c r="H843" s="17"/>
      <c r="I843" s="17">
        <v>9216599.2740000002</v>
      </c>
      <c r="J843" s="17">
        <v>10873656.154999999</v>
      </c>
      <c r="K843" s="17">
        <v>10045127.714500001</v>
      </c>
      <c r="L843" s="17">
        <v>10045127.714500001</v>
      </c>
      <c r="M843" s="17">
        <v>10045127.714500001</v>
      </c>
      <c r="N843" s="17">
        <v>584134156.884166</v>
      </c>
      <c r="O843" s="17">
        <v>584134156.884166</v>
      </c>
      <c r="P843" s="17">
        <v>584134156.884166</v>
      </c>
      <c r="Q843" s="47">
        <v>1.71966107376459E-2</v>
      </c>
      <c r="R843" s="47">
        <v>1.71966107376459E-2</v>
      </c>
      <c r="S843" s="47">
        <v>1.71966107376459E-2</v>
      </c>
      <c r="T843" s="17">
        <v>7869.8</v>
      </c>
      <c r="U843" s="17">
        <v>7731.1</v>
      </c>
      <c r="V843" s="17">
        <v>7731.1</v>
      </c>
      <c r="W843" s="17">
        <v>7731.1</v>
      </c>
      <c r="X843" s="17">
        <v>135.333887183125</v>
      </c>
      <c r="Y843" s="17">
        <v>132.948717273814</v>
      </c>
      <c r="Z843" s="17">
        <v>132.948717273814</v>
      </c>
      <c r="AA843" s="17">
        <v>132.948717273814</v>
      </c>
      <c r="AB843" s="17"/>
      <c r="AC843" s="17"/>
      <c r="AD843" s="17"/>
      <c r="AE843" s="17">
        <v>26.495000000000001</v>
      </c>
      <c r="AF843" s="17">
        <v>30.071000000000002</v>
      </c>
      <c r="AG843" s="17">
        <v>30.071000000000002</v>
      </c>
      <c r="AH843" s="17"/>
      <c r="AI843" s="17"/>
      <c r="AJ843" s="17">
        <v>30.071000000000002</v>
      </c>
      <c r="AK843" s="17">
        <v>30.071000000000002</v>
      </c>
      <c r="AL843" s="17">
        <v>30.071000000000002</v>
      </c>
      <c r="AM843" s="48">
        <v>30</v>
      </c>
      <c r="AN843" s="48">
        <v>30</v>
      </c>
      <c r="AO843" s="48">
        <v>30</v>
      </c>
      <c r="AP843" s="48">
        <v>30</v>
      </c>
      <c r="AQ843" s="20" t="s">
        <v>850</v>
      </c>
      <c r="AR843" s="20" t="s">
        <v>850</v>
      </c>
      <c r="AS843" s="20" t="s">
        <v>850</v>
      </c>
      <c r="AT843" s="20"/>
      <c r="AU843" s="20"/>
    </row>
    <row r="844" spans="1:47" x14ac:dyDescent="0.25">
      <c r="A844" s="20" t="s">
        <v>593</v>
      </c>
      <c r="B844" s="20" t="s">
        <v>589</v>
      </c>
      <c r="C844" s="18">
        <v>55654</v>
      </c>
      <c r="D844" s="19" t="s">
        <v>108</v>
      </c>
      <c r="E844" s="18">
        <v>8766</v>
      </c>
      <c r="F844" s="17">
        <v>678628.25899999996</v>
      </c>
      <c r="G844" s="17">
        <v>432486.79800000001</v>
      </c>
      <c r="H844" s="17">
        <v>710890.89099999995</v>
      </c>
      <c r="I844" s="17">
        <v>616607.11800000002</v>
      </c>
      <c r="J844" s="17">
        <v>578361.33600000001</v>
      </c>
      <c r="K844" s="17">
        <v>668708.75600000005</v>
      </c>
      <c r="L844" s="17">
        <v>668708.75600000005</v>
      </c>
      <c r="M844" s="17">
        <v>668708.75600000005</v>
      </c>
      <c r="N844" s="17">
        <v>584134156.884166</v>
      </c>
      <c r="O844" s="17">
        <v>584134156.884166</v>
      </c>
      <c r="P844" s="17">
        <v>584134156.884166</v>
      </c>
      <c r="Q844" s="47">
        <v>1.1447862586344199E-3</v>
      </c>
      <c r="R844" s="47">
        <v>1.1447862586344199E-3</v>
      </c>
      <c r="S844" s="47">
        <v>1.1447862586344199E-3</v>
      </c>
      <c r="T844" s="17">
        <v>7869.8</v>
      </c>
      <c r="U844" s="17">
        <v>7731.1</v>
      </c>
      <c r="V844" s="17">
        <v>7731.1</v>
      </c>
      <c r="W844" s="17">
        <v>7731.1</v>
      </c>
      <c r="X844" s="17">
        <v>9.0092388982012004</v>
      </c>
      <c r="Y844" s="17">
        <v>8.8504570441286106</v>
      </c>
      <c r="Z844" s="17">
        <v>8.8504570441286106</v>
      </c>
      <c r="AA844" s="17">
        <v>8.8504570441286106</v>
      </c>
      <c r="AB844" s="17">
        <v>26.97</v>
      </c>
      <c r="AC844" s="17">
        <v>17.140999999999998</v>
      </c>
      <c r="AD844" s="17">
        <v>27.84</v>
      </c>
      <c r="AE844" s="17">
        <v>24.69</v>
      </c>
      <c r="AF844" s="17">
        <v>21.693999999999999</v>
      </c>
      <c r="AG844" s="17">
        <v>27.84</v>
      </c>
      <c r="AH844" s="17"/>
      <c r="AI844" s="17"/>
      <c r="AJ844" s="17">
        <v>27.84</v>
      </c>
      <c r="AK844" s="17">
        <v>27.84</v>
      </c>
      <c r="AL844" s="17">
        <v>27.84</v>
      </c>
      <c r="AM844" s="48">
        <v>20</v>
      </c>
      <c r="AN844" s="48">
        <v>19</v>
      </c>
      <c r="AO844" s="48">
        <v>19</v>
      </c>
      <c r="AP844" s="48">
        <v>19</v>
      </c>
      <c r="AQ844" s="20" t="s">
        <v>850</v>
      </c>
      <c r="AR844" s="20" t="s">
        <v>850</v>
      </c>
      <c r="AS844" s="20" t="s">
        <v>850</v>
      </c>
      <c r="AT844" s="20"/>
      <c r="AU844" s="20"/>
    </row>
    <row r="845" spans="1:47" x14ac:dyDescent="0.25">
      <c r="A845" s="20" t="s">
        <v>593</v>
      </c>
      <c r="B845" s="20" t="s">
        <v>589</v>
      </c>
      <c r="C845" s="18">
        <v>55654</v>
      </c>
      <c r="D845" s="19" t="s">
        <v>113</v>
      </c>
      <c r="E845" s="18">
        <v>8768</v>
      </c>
      <c r="F845" s="17">
        <v>727127.09100000001</v>
      </c>
      <c r="G845" s="17">
        <v>511296.05300000001</v>
      </c>
      <c r="H845" s="17">
        <v>728333.04500000004</v>
      </c>
      <c r="I845" s="17">
        <v>656286.549</v>
      </c>
      <c r="J845" s="17">
        <v>605169.99800000002</v>
      </c>
      <c r="K845" s="17">
        <v>703915.56166666595</v>
      </c>
      <c r="L845" s="17">
        <v>703915.56166666595</v>
      </c>
      <c r="M845" s="17">
        <v>703915.56166666595</v>
      </c>
      <c r="N845" s="17">
        <v>584134156.884166</v>
      </c>
      <c r="O845" s="17">
        <v>584134156.884166</v>
      </c>
      <c r="P845" s="17">
        <v>584134156.884166</v>
      </c>
      <c r="Q845" s="47">
        <v>1.2050580391008499E-3</v>
      </c>
      <c r="R845" s="47">
        <v>1.2050580391008499E-3</v>
      </c>
      <c r="S845" s="47">
        <v>1.2050580391008499E-3</v>
      </c>
      <c r="T845" s="17">
        <v>7869.8</v>
      </c>
      <c r="U845" s="17">
        <v>7731.1</v>
      </c>
      <c r="V845" s="17">
        <v>7731.1</v>
      </c>
      <c r="W845" s="17">
        <v>7731.1</v>
      </c>
      <c r="X845" s="17">
        <v>9.4835657561159294</v>
      </c>
      <c r="Y845" s="17">
        <v>9.3164242060926394</v>
      </c>
      <c r="Z845" s="17">
        <v>9.3164242060926394</v>
      </c>
      <c r="AA845" s="17">
        <v>9.3164242060926394</v>
      </c>
      <c r="AB845" s="17">
        <v>28.369</v>
      </c>
      <c r="AC845" s="17">
        <v>20.023</v>
      </c>
      <c r="AD845" s="17">
        <v>27.977</v>
      </c>
      <c r="AE845" s="17">
        <v>25.515000000000001</v>
      </c>
      <c r="AF845" s="17">
        <v>22.574999999999999</v>
      </c>
      <c r="AG845" s="17">
        <v>28.369</v>
      </c>
      <c r="AH845" s="17"/>
      <c r="AI845" s="17"/>
      <c r="AJ845" s="17">
        <v>28.369</v>
      </c>
      <c r="AK845" s="17">
        <v>28.369</v>
      </c>
      <c r="AL845" s="17">
        <v>28.369</v>
      </c>
      <c r="AM845" s="48">
        <v>21</v>
      </c>
      <c r="AN845" s="48">
        <v>20</v>
      </c>
      <c r="AO845" s="48">
        <v>20</v>
      </c>
      <c r="AP845" s="48">
        <v>20</v>
      </c>
      <c r="AQ845" s="20" t="s">
        <v>850</v>
      </c>
      <c r="AR845" s="20" t="s">
        <v>850</v>
      </c>
      <c r="AS845" s="20" t="s">
        <v>850</v>
      </c>
      <c r="AT845" s="20"/>
      <c r="AU845" s="20"/>
    </row>
    <row r="846" spans="1:47" x14ac:dyDescent="0.25">
      <c r="A846" s="20" t="s">
        <v>594</v>
      </c>
      <c r="B846" s="20" t="s">
        <v>589</v>
      </c>
      <c r="C846" s="18">
        <v>8226</v>
      </c>
      <c r="D846" s="19" t="s">
        <v>95</v>
      </c>
      <c r="E846" s="18">
        <v>3475</v>
      </c>
      <c r="F846" s="17">
        <v>6834410.5060000001</v>
      </c>
      <c r="G846" s="17">
        <v>6531828.2570000002</v>
      </c>
      <c r="H846" s="17">
        <v>3449530.486</v>
      </c>
      <c r="I846" s="17">
        <v>3966281.5649999999</v>
      </c>
      <c r="J846" s="17">
        <v>8817002.8880000003</v>
      </c>
      <c r="K846" s="17"/>
      <c r="L846" s="17"/>
      <c r="M846" s="17"/>
      <c r="N846" s="17">
        <v>584134156.884166</v>
      </c>
      <c r="O846" s="17">
        <v>584134156.884166</v>
      </c>
      <c r="P846" s="17">
        <v>584134156.884166</v>
      </c>
      <c r="Q846" s="47"/>
      <c r="R846" s="47"/>
      <c r="S846" s="47"/>
      <c r="T846" s="17">
        <v>7869.8</v>
      </c>
      <c r="U846" s="17">
        <v>7731.1</v>
      </c>
      <c r="V846" s="17">
        <v>7731.1</v>
      </c>
      <c r="W846" s="17">
        <v>7731.1</v>
      </c>
      <c r="X846" s="17"/>
      <c r="Y846" s="17"/>
      <c r="Z846" s="17"/>
      <c r="AA846" s="17"/>
      <c r="AB846" s="17">
        <v>532.74599999999998</v>
      </c>
      <c r="AC846" s="17">
        <v>552.49300000000005</v>
      </c>
      <c r="AD846" s="17">
        <v>330.90899999999999</v>
      </c>
      <c r="AE846" s="17">
        <v>330.49400000000003</v>
      </c>
      <c r="AF846" s="17">
        <v>623.25099999999998</v>
      </c>
      <c r="AG846" s="17">
        <v>623.25099999999998</v>
      </c>
      <c r="AH846" s="17">
        <v>352.68011552000002</v>
      </c>
      <c r="AI846" s="17">
        <v>352.68011552000002</v>
      </c>
      <c r="AJ846" s="17">
        <v>623.25099999999998</v>
      </c>
      <c r="AK846" s="17">
        <v>352.68011552000002</v>
      </c>
      <c r="AL846" s="17">
        <v>352.68011552000002</v>
      </c>
      <c r="AM846" s="48"/>
      <c r="AN846" s="48"/>
      <c r="AO846" s="48"/>
      <c r="AP846" s="48"/>
      <c r="AQ846" s="20" t="s">
        <v>832</v>
      </c>
      <c r="AR846" s="20" t="s">
        <v>832</v>
      </c>
      <c r="AS846" s="20" t="s">
        <v>832</v>
      </c>
      <c r="AT846" s="20"/>
      <c r="AU846" s="20"/>
    </row>
    <row r="847" spans="1:47" x14ac:dyDescent="0.25">
      <c r="A847" s="20" t="s">
        <v>825</v>
      </c>
      <c r="B847" s="20" t="s">
        <v>589</v>
      </c>
      <c r="C847" s="18">
        <v>10143</v>
      </c>
      <c r="D847" s="19" t="s">
        <v>595</v>
      </c>
      <c r="E847" s="18">
        <v>3529</v>
      </c>
      <c r="F847" s="17">
        <v>4536115.8449999997</v>
      </c>
      <c r="G847" s="17">
        <v>4249927.9450000003</v>
      </c>
      <c r="H847" s="17">
        <v>3925315.048</v>
      </c>
      <c r="I847" s="17">
        <v>425523.848</v>
      </c>
      <c r="J847" s="17">
        <v>3877962.804</v>
      </c>
      <c r="K847" s="17">
        <v>4237119.61266666</v>
      </c>
      <c r="L847" s="17">
        <v>4237119.61266666</v>
      </c>
      <c r="M847" s="17">
        <v>4237119.61266666</v>
      </c>
      <c r="N847" s="17">
        <v>584134156.884166</v>
      </c>
      <c r="O847" s="17">
        <v>584134156.884166</v>
      </c>
      <c r="P847" s="17">
        <v>584134156.884166</v>
      </c>
      <c r="Q847" s="47">
        <v>7.2536754831593999E-3</v>
      </c>
      <c r="R847" s="47">
        <v>7.2536754831593999E-3</v>
      </c>
      <c r="S847" s="47">
        <v>7.2536754831593999E-3</v>
      </c>
      <c r="T847" s="17">
        <v>7869.8</v>
      </c>
      <c r="U847" s="17">
        <v>7731.1</v>
      </c>
      <c r="V847" s="17">
        <v>7731.1</v>
      </c>
      <c r="W847" s="17">
        <v>7731.1</v>
      </c>
      <c r="X847" s="17">
        <v>57.0849753173678</v>
      </c>
      <c r="Y847" s="17">
        <v>56.078890527853602</v>
      </c>
      <c r="Z847" s="17">
        <v>56.078890527853602</v>
      </c>
      <c r="AA847" s="17">
        <v>56.078890527853602</v>
      </c>
      <c r="AB847" s="17">
        <v>352.84199999999998</v>
      </c>
      <c r="AC847" s="17">
        <v>332.34899999999999</v>
      </c>
      <c r="AD847" s="17">
        <v>309.02300000000002</v>
      </c>
      <c r="AE847" s="17">
        <v>33.773000000000003</v>
      </c>
      <c r="AF847" s="17">
        <v>249.608</v>
      </c>
      <c r="AG847" s="17">
        <v>352.84199999999998</v>
      </c>
      <c r="AH847" s="17"/>
      <c r="AI847" s="17"/>
      <c r="AJ847" s="17">
        <v>352.84199999999998</v>
      </c>
      <c r="AK847" s="17">
        <v>352.84199999999998</v>
      </c>
      <c r="AL847" s="17">
        <v>352.84199999999998</v>
      </c>
      <c r="AM847" s="48">
        <v>126</v>
      </c>
      <c r="AN847" s="48">
        <v>123</v>
      </c>
      <c r="AO847" s="48">
        <v>123</v>
      </c>
      <c r="AP847" s="48">
        <v>123</v>
      </c>
      <c r="AQ847" s="20" t="s">
        <v>850</v>
      </c>
      <c r="AR847" s="20" t="s">
        <v>850</v>
      </c>
      <c r="AS847" s="20" t="s">
        <v>850</v>
      </c>
      <c r="AT847" s="20"/>
      <c r="AU847" s="20"/>
    </row>
    <row r="848" spans="1:47" x14ac:dyDescent="0.25">
      <c r="A848" s="20" t="s">
        <v>596</v>
      </c>
      <c r="B848" s="20" t="s">
        <v>589</v>
      </c>
      <c r="C848" s="18">
        <v>3118</v>
      </c>
      <c r="D848" s="19" t="s">
        <v>95</v>
      </c>
      <c r="E848" s="18">
        <v>2065</v>
      </c>
      <c r="F848" s="17">
        <v>22358935.427000001</v>
      </c>
      <c r="G848" s="17">
        <v>23118507.219999999</v>
      </c>
      <c r="H848" s="17">
        <v>20525854.798999999</v>
      </c>
      <c r="I848" s="17">
        <v>12971466.848999999</v>
      </c>
      <c r="J848" s="17">
        <v>16197331.452</v>
      </c>
      <c r="K848" s="17">
        <v>22001099.148666602</v>
      </c>
      <c r="L848" s="17">
        <v>22001099.148666602</v>
      </c>
      <c r="M848" s="17">
        <v>22001099.148666602</v>
      </c>
      <c r="N848" s="17">
        <v>584134156.884166</v>
      </c>
      <c r="O848" s="17">
        <v>584134156.884166</v>
      </c>
      <c r="P848" s="17">
        <v>584134156.884166</v>
      </c>
      <c r="Q848" s="47">
        <v>3.7664462674161701E-2</v>
      </c>
      <c r="R848" s="47">
        <v>3.7664462674161701E-2</v>
      </c>
      <c r="S848" s="47">
        <v>3.7664462674161701E-2</v>
      </c>
      <c r="T848" s="17">
        <v>7869.8</v>
      </c>
      <c r="U848" s="17">
        <v>7731.1</v>
      </c>
      <c r="V848" s="17">
        <v>7731.1</v>
      </c>
      <c r="W848" s="17">
        <v>7731.1</v>
      </c>
      <c r="X848" s="17">
        <v>296.41178835311803</v>
      </c>
      <c r="Y848" s="17">
        <v>291.18772738021198</v>
      </c>
      <c r="Z848" s="17">
        <v>291.18772738021198</v>
      </c>
      <c r="AA848" s="17">
        <v>291.18772738021198</v>
      </c>
      <c r="AB848" s="17">
        <v>805.4</v>
      </c>
      <c r="AC848" s="17">
        <v>821.50199999999995</v>
      </c>
      <c r="AD848" s="17">
        <v>1350.155</v>
      </c>
      <c r="AE848" s="17">
        <v>1140.1020000000001</v>
      </c>
      <c r="AF848" s="17">
        <v>1295.393</v>
      </c>
      <c r="AG848" s="17">
        <v>1350.155</v>
      </c>
      <c r="AH848" s="17">
        <v>924.74028880000003</v>
      </c>
      <c r="AI848" s="17">
        <v>924.74028880000003</v>
      </c>
      <c r="AJ848" s="17">
        <v>1350.155</v>
      </c>
      <c r="AK848" s="17">
        <v>924.74028880000003</v>
      </c>
      <c r="AL848" s="17">
        <v>924.74028880000003</v>
      </c>
      <c r="AM848" s="48">
        <v>654</v>
      </c>
      <c r="AN848" s="48">
        <v>640</v>
      </c>
      <c r="AO848" s="48">
        <v>640</v>
      </c>
      <c r="AP848" s="48">
        <v>640</v>
      </c>
      <c r="AQ848" s="20" t="s">
        <v>850</v>
      </c>
      <c r="AR848" s="20" t="s">
        <v>850</v>
      </c>
      <c r="AS848" s="20" t="s">
        <v>850</v>
      </c>
      <c r="AT848" s="20"/>
      <c r="AU848" s="20"/>
    </row>
    <row r="849" spans="1:47" x14ac:dyDescent="0.25">
      <c r="A849" s="20" t="s">
        <v>596</v>
      </c>
      <c r="B849" s="20" t="s">
        <v>589</v>
      </c>
      <c r="C849" s="18">
        <v>3118</v>
      </c>
      <c r="D849" s="19" t="s">
        <v>96</v>
      </c>
      <c r="E849" s="18">
        <v>2066</v>
      </c>
      <c r="F849" s="17">
        <v>25041067.921999998</v>
      </c>
      <c r="G849" s="17">
        <v>27862491.192000002</v>
      </c>
      <c r="H849" s="17">
        <v>23045956.651999999</v>
      </c>
      <c r="I849" s="17">
        <v>14360772.838</v>
      </c>
      <c r="J849" s="17">
        <v>15351911.831</v>
      </c>
      <c r="K849" s="17">
        <v>25316505.255333301</v>
      </c>
      <c r="L849" s="17">
        <v>25316505.255333301</v>
      </c>
      <c r="M849" s="17">
        <v>25316505.255333301</v>
      </c>
      <c r="N849" s="17">
        <v>584134156.884166</v>
      </c>
      <c r="O849" s="17">
        <v>584134156.884166</v>
      </c>
      <c r="P849" s="17">
        <v>584134156.884166</v>
      </c>
      <c r="Q849" s="47">
        <v>4.3340224085463903E-2</v>
      </c>
      <c r="R849" s="47">
        <v>4.3340224085463903E-2</v>
      </c>
      <c r="S849" s="47">
        <v>4.3340224085463903E-2</v>
      </c>
      <c r="T849" s="17">
        <v>7869.8</v>
      </c>
      <c r="U849" s="17">
        <v>7731.1</v>
      </c>
      <c r="V849" s="17">
        <v>7731.1</v>
      </c>
      <c r="W849" s="17">
        <v>7731.1</v>
      </c>
      <c r="X849" s="17">
        <v>341.07889550778401</v>
      </c>
      <c r="Y849" s="17">
        <v>335.06760642712999</v>
      </c>
      <c r="Z849" s="17">
        <v>335.06760642712999</v>
      </c>
      <c r="AA849" s="17">
        <v>335.06760642712999</v>
      </c>
      <c r="AB849" s="17">
        <v>931.30799999999999</v>
      </c>
      <c r="AC849" s="17">
        <v>857.64800000000002</v>
      </c>
      <c r="AD849" s="17">
        <v>1718.962</v>
      </c>
      <c r="AE849" s="17">
        <v>1300.5239999999999</v>
      </c>
      <c r="AF849" s="17">
        <v>1071.1099999999999</v>
      </c>
      <c r="AG849" s="17">
        <v>1718.962</v>
      </c>
      <c r="AH849" s="17">
        <v>1114.49964768</v>
      </c>
      <c r="AI849" s="17">
        <v>1114.49964768</v>
      </c>
      <c r="AJ849" s="17">
        <v>1718.962</v>
      </c>
      <c r="AK849" s="17">
        <v>1114.49964768</v>
      </c>
      <c r="AL849" s="17">
        <v>1114.49964768</v>
      </c>
      <c r="AM849" s="48">
        <v>753</v>
      </c>
      <c r="AN849" s="48">
        <v>736</v>
      </c>
      <c r="AO849" s="48">
        <v>736</v>
      </c>
      <c r="AP849" s="48">
        <v>736</v>
      </c>
      <c r="AQ849" s="20" t="s">
        <v>850</v>
      </c>
      <c r="AR849" s="20" t="s">
        <v>850</v>
      </c>
      <c r="AS849" s="20" t="s">
        <v>850</v>
      </c>
      <c r="AT849" s="20"/>
      <c r="AU849" s="20"/>
    </row>
    <row r="850" spans="1:47" x14ac:dyDescent="0.25">
      <c r="A850" s="20" t="s">
        <v>597</v>
      </c>
      <c r="B850" s="20" t="s">
        <v>589</v>
      </c>
      <c r="C850" s="18">
        <v>8012</v>
      </c>
      <c r="D850" s="19" t="s">
        <v>107</v>
      </c>
      <c r="E850" s="18">
        <v>3423</v>
      </c>
      <c r="F850" s="17">
        <v>5255</v>
      </c>
      <c r="G850" s="17">
        <v>121.9</v>
      </c>
      <c r="H850" s="17">
        <v>968</v>
      </c>
      <c r="I850" s="17">
        <v>1475</v>
      </c>
      <c r="J850" s="17">
        <v>6575.9</v>
      </c>
      <c r="K850" s="17">
        <v>4435.3</v>
      </c>
      <c r="L850" s="17">
        <v>4435.3</v>
      </c>
      <c r="M850" s="17">
        <v>4435.3</v>
      </c>
      <c r="N850" s="17">
        <v>584134156.884166</v>
      </c>
      <c r="O850" s="17">
        <v>584134156.884166</v>
      </c>
      <c r="P850" s="17">
        <v>584134156.884166</v>
      </c>
      <c r="Q850" s="47">
        <v>7.5929475236619498E-6</v>
      </c>
      <c r="R850" s="47">
        <v>7.5929475236619498E-6</v>
      </c>
      <c r="S850" s="47">
        <v>7.5929475236619498E-6</v>
      </c>
      <c r="T850" s="17">
        <v>7869.8</v>
      </c>
      <c r="U850" s="17">
        <v>7731.1</v>
      </c>
      <c r="V850" s="17">
        <v>7731.1</v>
      </c>
      <c r="W850" s="17">
        <v>7731.1</v>
      </c>
      <c r="X850" s="17">
        <v>5.9754978421714802E-2</v>
      </c>
      <c r="Y850" s="17">
        <v>5.8701836600182897E-2</v>
      </c>
      <c r="Z850" s="17">
        <v>5.8701836600182897E-2</v>
      </c>
      <c r="AA850" s="17">
        <v>5.8701836600182897E-2</v>
      </c>
      <c r="AB850" s="17">
        <v>1.55</v>
      </c>
      <c r="AC850" s="17">
        <v>3.5999999999999997E-2</v>
      </c>
      <c r="AD850" s="17">
        <v>0.28599999999999998</v>
      </c>
      <c r="AE850" s="17">
        <v>0.435</v>
      </c>
      <c r="AF850" s="17">
        <v>1.94</v>
      </c>
      <c r="AG850" s="17">
        <v>1.94</v>
      </c>
      <c r="AH850" s="17"/>
      <c r="AI850" s="17"/>
      <c r="AJ850" s="17">
        <v>1.94</v>
      </c>
      <c r="AK850" s="17">
        <v>1.94</v>
      </c>
      <c r="AL850" s="17">
        <v>1.94</v>
      </c>
      <c r="AM850" s="48">
        <v>0</v>
      </c>
      <c r="AN850" s="48">
        <v>0</v>
      </c>
      <c r="AO850" s="48">
        <v>0</v>
      </c>
      <c r="AP850" s="48">
        <v>0</v>
      </c>
      <c r="AQ850" s="20" t="s">
        <v>850</v>
      </c>
      <c r="AR850" s="20" t="s">
        <v>850</v>
      </c>
      <c r="AS850" s="20" t="s">
        <v>850</v>
      </c>
      <c r="AT850" s="20"/>
      <c r="AU850" s="20"/>
    </row>
    <row r="851" spans="1:47" x14ac:dyDescent="0.25">
      <c r="A851" s="20" t="s">
        <v>597</v>
      </c>
      <c r="B851" s="20" t="s">
        <v>589</v>
      </c>
      <c r="C851" s="18">
        <v>8012</v>
      </c>
      <c r="D851" s="19" t="s">
        <v>108</v>
      </c>
      <c r="E851" s="18">
        <v>3424</v>
      </c>
      <c r="F851" s="17">
        <v>8672.7000000000007</v>
      </c>
      <c r="G851" s="17">
        <v>515</v>
      </c>
      <c r="H851" s="17">
        <v>947</v>
      </c>
      <c r="I851" s="17">
        <v>2033</v>
      </c>
      <c r="J851" s="17">
        <v>6569.1</v>
      </c>
      <c r="K851" s="17">
        <v>5758.2666666666601</v>
      </c>
      <c r="L851" s="17">
        <v>5758.2666666666601</v>
      </c>
      <c r="M851" s="17">
        <v>5758.2666666666601</v>
      </c>
      <c r="N851" s="17">
        <v>584134156.884166</v>
      </c>
      <c r="O851" s="17">
        <v>584134156.884166</v>
      </c>
      <c r="P851" s="17">
        <v>584134156.884166</v>
      </c>
      <c r="Q851" s="47">
        <v>9.8577811257979998E-6</v>
      </c>
      <c r="R851" s="47">
        <v>9.8577811257979998E-6</v>
      </c>
      <c r="S851" s="47">
        <v>9.8577811257979998E-6</v>
      </c>
      <c r="T851" s="17">
        <v>7869.8</v>
      </c>
      <c r="U851" s="17">
        <v>7731.1</v>
      </c>
      <c r="V851" s="17">
        <v>7731.1</v>
      </c>
      <c r="W851" s="17">
        <v>7731.1</v>
      </c>
      <c r="X851" s="17">
        <v>7.7578765903805094E-2</v>
      </c>
      <c r="Y851" s="17">
        <v>7.6211491661656902E-2</v>
      </c>
      <c r="Z851" s="17">
        <v>7.6211491661656902E-2</v>
      </c>
      <c r="AA851" s="17">
        <v>7.6211491661656902E-2</v>
      </c>
      <c r="AB851" s="17">
        <v>2.5579999999999998</v>
      </c>
      <c r="AC851" s="17">
        <v>0.152</v>
      </c>
      <c r="AD851" s="17">
        <v>0.27900000000000003</v>
      </c>
      <c r="AE851" s="17">
        <v>0.6</v>
      </c>
      <c r="AF851" s="17">
        <v>1.9379999999999999</v>
      </c>
      <c r="AG851" s="17">
        <v>2.5579999999999998</v>
      </c>
      <c r="AH851" s="17"/>
      <c r="AI851" s="17"/>
      <c r="AJ851" s="17">
        <v>2.5579999999999998</v>
      </c>
      <c r="AK851" s="17">
        <v>2.5579999999999998</v>
      </c>
      <c r="AL851" s="17">
        <v>2.5579999999999998</v>
      </c>
      <c r="AM851" s="48">
        <v>0</v>
      </c>
      <c r="AN851" s="48">
        <v>0</v>
      </c>
      <c r="AO851" s="48">
        <v>0</v>
      </c>
      <c r="AP851" s="48">
        <v>0</v>
      </c>
      <c r="AQ851" s="20" t="s">
        <v>850</v>
      </c>
      <c r="AR851" s="20" t="s">
        <v>850</v>
      </c>
      <c r="AS851" s="20" t="s">
        <v>850</v>
      </c>
      <c r="AT851" s="20"/>
      <c r="AU851" s="20"/>
    </row>
    <row r="852" spans="1:47" x14ac:dyDescent="0.25">
      <c r="A852" s="20" t="s">
        <v>597</v>
      </c>
      <c r="B852" s="20" t="s">
        <v>589</v>
      </c>
      <c r="C852" s="18">
        <v>8012</v>
      </c>
      <c r="D852" s="19" t="s">
        <v>135</v>
      </c>
      <c r="E852" s="18">
        <v>3425</v>
      </c>
      <c r="F852" s="17">
        <v>14177.3</v>
      </c>
      <c r="G852" s="17">
        <v>161.9</v>
      </c>
      <c r="H852" s="17">
        <v>1199</v>
      </c>
      <c r="I852" s="17">
        <v>1205</v>
      </c>
      <c r="J852" s="17">
        <v>9625.4</v>
      </c>
      <c r="K852" s="17">
        <v>8335.9</v>
      </c>
      <c r="L852" s="17">
        <v>8335.9</v>
      </c>
      <c r="M852" s="17">
        <v>8335.9</v>
      </c>
      <c r="N852" s="17">
        <v>584134156.884166</v>
      </c>
      <c r="O852" s="17">
        <v>584134156.884166</v>
      </c>
      <c r="P852" s="17">
        <v>584134156.884166</v>
      </c>
      <c r="Q852" s="47">
        <v>1.4270523135412101E-5</v>
      </c>
      <c r="R852" s="47">
        <v>1.4270523135412101E-5</v>
      </c>
      <c r="S852" s="47">
        <v>1.4270523135412101E-5</v>
      </c>
      <c r="T852" s="17">
        <v>7869.8</v>
      </c>
      <c r="U852" s="17">
        <v>7731.1</v>
      </c>
      <c r="V852" s="17">
        <v>7731.1</v>
      </c>
      <c r="W852" s="17">
        <v>7731.1</v>
      </c>
      <c r="X852" s="17">
        <v>0.11230616297106601</v>
      </c>
      <c r="Y852" s="17">
        <v>0.110326841412185</v>
      </c>
      <c r="Z852" s="17">
        <v>0.110326841412185</v>
      </c>
      <c r="AA852" s="17">
        <v>0.110326841412185</v>
      </c>
      <c r="AB852" s="17">
        <v>4.1820000000000004</v>
      </c>
      <c r="AC852" s="17">
        <v>4.8000000000000001E-2</v>
      </c>
      <c r="AD852" s="17">
        <v>0.35399999999999998</v>
      </c>
      <c r="AE852" s="17">
        <v>0.35499999999999998</v>
      </c>
      <c r="AF852" s="17">
        <v>2.84</v>
      </c>
      <c r="AG852" s="17">
        <v>4.1820000000000004</v>
      </c>
      <c r="AH852" s="17"/>
      <c r="AI852" s="17"/>
      <c r="AJ852" s="17">
        <v>4.1820000000000004</v>
      </c>
      <c r="AK852" s="17">
        <v>4.1820000000000004</v>
      </c>
      <c r="AL852" s="17">
        <v>4.1820000000000004</v>
      </c>
      <c r="AM852" s="48">
        <v>0</v>
      </c>
      <c r="AN852" s="48">
        <v>0</v>
      </c>
      <c r="AO852" s="48">
        <v>0</v>
      </c>
      <c r="AP852" s="48">
        <v>0</v>
      </c>
      <c r="AQ852" s="20" t="s">
        <v>850</v>
      </c>
      <c r="AR852" s="20" t="s">
        <v>850</v>
      </c>
      <c r="AS852" s="20" t="s">
        <v>850</v>
      </c>
      <c r="AT852" s="20"/>
      <c r="AU852" s="20"/>
    </row>
    <row r="853" spans="1:47" x14ac:dyDescent="0.25">
      <c r="A853" s="20" t="s">
        <v>597</v>
      </c>
      <c r="B853" s="20" t="s">
        <v>589</v>
      </c>
      <c r="C853" s="18">
        <v>8012</v>
      </c>
      <c r="D853" s="19" t="s">
        <v>136</v>
      </c>
      <c r="E853" s="18">
        <v>3426</v>
      </c>
      <c r="F853" s="17">
        <v>4781.8999999999996</v>
      </c>
      <c r="G853" s="17">
        <v>131</v>
      </c>
      <c r="H853" s="17">
        <v>1064</v>
      </c>
      <c r="I853" s="17">
        <v>1201</v>
      </c>
      <c r="J853" s="17">
        <v>5204.8999999999996</v>
      </c>
      <c r="K853" s="17">
        <v>3729.2666666666601</v>
      </c>
      <c r="L853" s="17">
        <v>3729.2666666666601</v>
      </c>
      <c r="M853" s="17">
        <v>3729.2666666666601</v>
      </c>
      <c r="N853" s="17">
        <v>584134156.884166</v>
      </c>
      <c r="O853" s="17">
        <v>584134156.884166</v>
      </c>
      <c r="P853" s="17">
        <v>584134156.884166</v>
      </c>
      <c r="Q853" s="47">
        <v>6.3842639960637903E-6</v>
      </c>
      <c r="R853" s="47">
        <v>6.3842639960637903E-6</v>
      </c>
      <c r="S853" s="47">
        <v>6.3842639960637903E-6</v>
      </c>
      <c r="T853" s="17">
        <v>7869.8</v>
      </c>
      <c r="U853" s="17">
        <v>7731.1</v>
      </c>
      <c r="V853" s="17">
        <v>7731.1</v>
      </c>
      <c r="W853" s="17">
        <v>7731.1</v>
      </c>
      <c r="X853" s="17">
        <v>5.02428807962228E-2</v>
      </c>
      <c r="Y853" s="17">
        <v>4.9357383379968797E-2</v>
      </c>
      <c r="Z853" s="17">
        <v>4.9357383379968797E-2</v>
      </c>
      <c r="AA853" s="17">
        <v>4.9357383379968797E-2</v>
      </c>
      <c r="AB853" s="17">
        <v>1.411</v>
      </c>
      <c r="AC853" s="17">
        <v>3.9E-2</v>
      </c>
      <c r="AD853" s="17">
        <v>0.314</v>
      </c>
      <c r="AE853" s="17">
        <v>0.35399999999999998</v>
      </c>
      <c r="AF853" s="17">
        <v>1.536</v>
      </c>
      <c r="AG853" s="17">
        <v>1.536</v>
      </c>
      <c r="AH853" s="17"/>
      <c r="AI853" s="17"/>
      <c r="AJ853" s="17">
        <v>1.536</v>
      </c>
      <c r="AK853" s="17">
        <v>1.536</v>
      </c>
      <c r="AL853" s="17">
        <v>1.536</v>
      </c>
      <c r="AM853" s="48">
        <v>0</v>
      </c>
      <c r="AN853" s="48">
        <v>0</v>
      </c>
      <c r="AO853" s="48">
        <v>0</v>
      </c>
      <c r="AP853" s="48">
        <v>0</v>
      </c>
      <c r="AQ853" s="20" t="s">
        <v>850</v>
      </c>
      <c r="AR853" s="20" t="s">
        <v>850</v>
      </c>
      <c r="AS853" s="20" t="s">
        <v>850</v>
      </c>
      <c r="AT853" s="20"/>
      <c r="AU853" s="20"/>
    </row>
    <row r="854" spans="1:47" x14ac:dyDescent="0.25">
      <c r="A854" s="20" t="s">
        <v>597</v>
      </c>
      <c r="B854" s="20" t="s">
        <v>589</v>
      </c>
      <c r="C854" s="18">
        <v>8012</v>
      </c>
      <c r="D854" s="19" t="s">
        <v>184</v>
      </c>
      <c r="E854" s="18">
        <v>3427</v>
      </c>
      <c r="F854" s="17">
        <v>3938</v>
      </c>
      <c r="G854" s="17">
        <v>1389</v>
      </c>
      <c r="H854" s="17">
        <v>987</v>
      </c>
      <c r="I854" s="17">
        <v>2294.9</v>
      </c>
      <c r="J854" s="17">
        <v>5229</v>
      </c>
      <c r="K854" s="17">
        <v>3820.63333333333</v>
      </c>
      <c r="L854" s="17">
        <v>3820.63333333333</v>
      </c>
      <c r="M854" s="17">
        <v>3820.63333333333</v>
      </c>
      <c r="N854" s="17">
        <v>584134156.884166</v>
      </c>
      <c r="O854" s="17">
        <v>584134156.884166</v>
      </c>
      <c r="P854" s="17">
        <v>584134156.884166</v>
      </c>
      <c r="Q854" s="47">
        <v>6.5406778362576704E-6</v>
      </c>
      <c r="R854" s="47">
        <v>6.5406778362576704E-6</v>
      </c>
      <c r="S854" s="47">
        <v>6.5406778362576704E-6</v>
      </c>
      <c r="T854" s="17">
        <v>7869.8</v>
      </c>
      <c r="U854" s="17">
        <v>7731.1</v>
      </c>
      <c r="V854" s="17">
        <v>7731.1</v>
      </c>
      <c r="W854" s="17">
        <v>7731.1</v>
      </c>
      <c r="X854" s="17">
        <v>5.1473826435780599E-2</v>
      </c>
      <c r="Y854" s="17">
        <v>5.0566634419891697E-2</v>
      </c>
      <c r="Z854" s="17">
        <v>5.0566634419891697E-2</v>
      </c>
      <c r="AA854" s="17">
        <v>5.0566634419891697E-2</v>
      </c>
      <c r="AB854" s="17">
        <v>1.1619999999999999</v>
      </c>
      <c r="AC854" s="17">
        <v>0.41</v>
      </c>
      <c r="AD854" s="17">
        <v>0.29099999999999998</v>
      </c>
      <c r="AE854" s="17">
        <v>0.67700000000000005</v>
      </c>
      <c r="AF854" s="17">
        <v>1.5429999999999999</v>
      </c>
      <c r="AG854" s="17">
        <v>1.5429999999999999</v>
      </c>
      <c r="AH854" s="17"/>
      <c r="AI854" s="17"/>
      <c r="AJ854" s="17">
        <v>1.5429999999999999</v>
      </c>
      <c r="AK854" s="17">
        <v>1.5429999999999999</v>
      </c>
      <c r="AL854" s="17">
        <v>1.5429999999999999</v>
      </c>
      <c r="AM854" s="48">
        <v>0</v>
      </c>
      <c r="AN854" s="48">
        <v>0</v>
      </c>
      <c r="AO854" s="48">
        <v>0</v>
      </c>
      <c r="AP854" s="48">
        <v>0</v>
      </c>
      <c r="AQ854" s="20" t="s">
        <v>850</v>
      </c>
      <c r="AR854" s="20" t="s">
        <v>850</v>
      </c>
      <c r="AS854" s="20" t="s">
        <v>850</v>
      </c>
      <c r="AT854" s="20"/>
      <c r="AU854" s="20"/>
    </row>
    <row r="855" spans="1:47" x14ac:dyDescent="0.25">
      <c r="A855" s="20" t="s">
        <v>597</v>
      </c>
      <c r="B855" s="20" t="s">
        <v>589</v>
      </c>
      <c r="C855" s="18">
        <v>8012</v>
      </c>
      <c r="D855" s="19" t="s">
        <v>137</v>
      </c>
      <c r="E855" s="18">
        <v>3428</v>
      </c>
      <c r="F855" s="17">
        <v>10010.700000000001</v>
      </c>
      <c r="G855" s="17">
        <v>1775.9</v>
      </c>
      <c r="H855" s="17">
        <v>869.9</v>
      </c>
      <c r="I855" s="17">
        <v>2262.1</v>
      </c>
      <c r="J855" s="17">
        <v>7543.2</v>
      </c>
      <c r="K855" s="17">
        <v>6605.3333333333303</v>
      </c>
      <c r="L855" s="17">
        <v>6605.3333333333303</v>
      </c>
      <c r="M855" s="17">
        <v>6605.3333333333303</v>
      </c>
      <c r="N855" s="17">
        <v>584134156.884166</v>
      </c>
      <c r="O855" s="17">
        <v>584134156.884166</v>
      </c>
      <c r="P855" s="17">
        <v>584134156.884166</v>
      </c>
      <c r="Q855" s="47">
        <v>1.13079046234291E-5</v>
      </c>
      <c r="R855" s="47">
        <v>1.13079046234291E-5</v>
      </c>
      <c r="S855" s="47">
        <v>1.13079046234291E-5</v>
      </c>
      <c r="T855" s="17">
        <v>7869.8</v>
      </c>
      <c r="U855" s="17">
        <v>7731.1</v>
      </c>
      <c r="V855" s="17">
        <v>7731.1</v>
      </c>
      <c r="W855" s="17">
        <v>7731.1</v>
      </c>
      <c r="X855" s="17">
        <v>8.8990947805462406E-2</v>
      </c>
      <c r="Y855" s="17">
        <v>8.7422541434192702E-2</v>
      </c>
      <c r="Z855" s="17">
        <v>8.7422541434192702E-2</v>
      </c>
      <c r="AA855" s="17">
        <v>8.7422541434192702E-2</v>
      </c>
      <c r="AB855" s="17">
        <v>2.9529999999999998</v>
      </c>
      <c r="AC855" s="17">
        <v>0.52400000000000002</v>
      </c>
      <c r="AD855" s="17">
        <v>0.25700000000000001</v>
      </c>
      <c r="AE855" s="17">
        <v>0.66700000000000004</v>
      </c>
      <c r="AF855" s="17">
        <v>2.2250000000000001</v>
      </c>
      <c r="AG855" s="17">
        <v>2.9529999999999998</v>
      </c>
      <c r="AH855" s="17"/>
      <c r="AI855" s="17"/>
      <c r="AJ855" s="17">
        <v>2.9529999999999998</v>
      </c>
      <c r="AK855" s="17">
        <v>2.9529999999999998</v>
      </c>
      <c r="AL855" s="17">
        <v>2.9529999999999998</v>
      </c>
      <c r="AM855" s="48">
        <v>0</v>
      </c>
      <c r="AN855" s="48">
        <v>0</v>
      </c>
      <c r="AO855" s="48">
        <v>0</v>
      </c>
      <c r="AP855" s="48">
        <v>0</v>
      </c>
      <c r="AQ855" s="20" t="s">
        <v>850</v>
      </c>
      <c r="AR855" s="20" t="s">
        <v>850</v>
      </c>
      <c r="AS855" s="20" t="s">
        <v>850</v>
      </c>
      <c r="AT855" s="20"/>
      <c r="AU855" s="20"/>
    </row>
    <row r="856" spans="1:47" x14ac:dyDescent="0.25">
      <c r="A856" s="20" t="s">
        <v>597</v>
      </c>
      <c r="B856" s="20" t="s">
        <v>589</v>
      </c>
      <c r="C856" s="18">
        <v>8012</v>
      </c>
      <c r="D856" s="19" t="s">
        <v>598</v>
      </c>
      <c r="E856" s="18">
        <v>3429</v>
      </c>
      <c r="F856" s="17">
        <v>5294</v>
      </c>
      <c r="G856" s="17">
        <v>138</v>
      </c>
      <c r="H856" s="17">
        <v>1133</v>
      </c>
      <c r="I856" s="17">
        <v>2400.9</v>
      </c>
      <c r="J856" s="17">
        <v>5537.2</v>
      </c>
      <c r="K856" s="17">
        <v>4410.7</v>
      </c>
      <c r="L856" s="17">
        <v>4410.7</v>
      </c>
      <c r="M856" s="17">
        <v>4410.7</v>
      </c>
      <c r="N856" s="17">
        <v>584134156.884166</v>
      </c>
      <c r="O856" s="17">
        <v>584134156.884166</v>
      </c>
      <c r="P856" s="17">
        <v>584134156.884166</v>
      </c>
      <c r="Q856" s="47">
        <v>7.5508339103591201E-6</v>
      </c>
      <c r="R856" s="47">
        <v>7.5508339103591201E-6</v>
      </c>
      <c r="S856" s="47">
        <v>7.5508339103591201E-6</v>
      </c>
      <c r="T856" s="17">
        <v>7869.8</v>
      </c>
      <c r="U856" s="17">
        <v>7731.1</v>
      </c>
      <c r="V856" s="17">
        <v>7731.1</v>
      </c>
      <c r="W856" s="17">
        <v>7731.1</v>
      </c>
      <c r="X856" s="17">
        <v>5.9423552707744201E-2</v>
      </c>
      <c r="Y856" s="17">
        <v>5.8376252044377297E-2</v>
      </c>
      <c r="Z856" s="17">
        <v>5.8376252044377297E-2</v>
      </c>
      <c r="AA856" s="17">
        <v>5.8376252044377297E-2</v>
      </c>
      <c r="AB856" s="17">
        <v>1.5620000000000001</v>
      </c>
      <c r="AC856" s="17">
        <v>4.1000000000000002E-2</v>
      </c>
      <c r="AD856" s="17">
        <v>0.33400000000000002</v>
      </c>
      <c r="AE856" s="17">
        <v>0.70799999999999996</v>
      </c>
      <c r="AF856" s="17">
        <v>1.6339999999999999</v>
      </c>
      <c r="AG856" s="17">
        <v>1.6339999999999999</v>
      </c>
      <c r="AH856" s="17"/>
      <c r="AI856" s="17"/>
      <c r="AJ856" s="17">
        <v>1.6339999999999999</v>
      </c>
      <c r="AK856" s="17">
        <v>1.6339999999999999</v>
      </c>
      <c r="AL856" s="17">
        <v>1.6339999999999999</v>
      </c>
      <c r="AM856" s="48">
        <v>0</v>
      </c>
      <c r="AN856" s="48">
        <v>0</v>
      </c>
      <c r="AO856" s="48">
        <v>0</v>
      </c>
      <c r="AP856" s="48">
        <v>0</v>
      </c>
      <c r="AQ856" s="20" t="s">
        <v>850</v>
      </c>
      <c r="AR856" s="20" t="s">
        <v>850</v>
      </c>
      <c r="AS856" s="20" t="s">
        <v>850</v>
      </c>
      <c r="AT856" s="20"/>
      <c r="AU856" s="20"/>
    </row>
    <row r="857" spans="1:47" x14ac:dyDescent="0.25">
      <c r="A857" s="20" t="s">
        <v>597</v>
      </c>
      <c r="B857" s="20" t="s">
        <v>589</v>
      </c>
      <c r="C857" s="18">
        <v>8012</v>
      </c>
      <c r="D857" s="19" t="s">
        <v>599</v>
      </c>
      <c r="E857" s="18">
        <v>3430</v>
      </c>
      <c r="F857" s="17">
        <v>4401.6000000000004</v>
      </c>
      <c r="G857" s="17">
        <v>1044</v>
      </c>
      <c r="H857" s="17">
        <v>963</v>
      </c>
      <c r="I857" s="17">
        <v>3081.5</v>
      </c>
      <c r="J857" s="17">
        <v>6934.3</v>
      </c>
      <c r="K857" s="17">
        <v>4805.8</v>
      </c>
      <c r="L857" s="17">
        <v>4805.8</v>
      </c>
      <c r="M857" s="17">
        <v>4805.8</v>
      </c>
      <c r="N857" s="17">
        <v>584134156.884166</v>
      </c>
      <c r="O857" s="17">
        <v>584134156.884166</v>
      </c>
      <c r="P857" s="17">
        <v>584134156.884166</v>
      </c>
      <c r="Q857" s="47">
        <v>8.2272196264547208E-6</v>
      </c>
      <c r="R857" s="47">
        <v>8.2272196264547208E-6</v>
      </c>
      <c r="S857" s="47">
        <v>8.2272196264547208E-6</v>
      </c>
      <c r="T857" s="17">
        <v>7869.8</v>
      </c>
      <c r="U857" s="17">
        <v>7731.1</v>
      </c>
      <c r="V857" s="17">
        <v>7731.1</v>
      </c>
      <c r="W857" s="17">
        <v>7731.1</v>
      </c>
      <c r="X857" s="17">
        <v>6.4746573016273401E-2</v>
      </c>
      <c r="Y857" s="17">
        <v>6.3605457654084097E-2</v>
      </c>
      <c r="Z857" s="17">
        <v>6.3605457654084097E-2</v>
      </c>
      <c r="AA857" s="17">
        <v>6.3605457654084097E-2</v>
      </c>
      <c r="AB857" s="17">
        <v>1.2989999999999999</v>
      </c>
      <c r="AC857" s="17">
        <v>0.308</v>
      </c>
      <c r="AD857" s="17">
        <v>0.28399999999999997</v>
      </c>
      <c r="AE857" s="17">
        <v>0.90900000000000003</v>
      </c>
      <c r="AF857" s="17">
        <v>2.0459999999999998</v>
      </c>
      <c r="AG857" s="17">
        <v>2.0459999999999998</v>
      </c>
      <c r="AH857" s="17"/>
      <c r="AI857" s="17"/>
      <c r="AJ857" s="17">
        <v>2.0459999999999998</v>
      </c>
      <c r="AK857" s="17">
        <v>2.0459999999999998</v>
      </c>
      <c r="AL857" s="17">
        <v>2.0459999999999998</v>
      </c>
      <c r="AM857" s="48">
        <v>0</v>
      </c>
      <c r="AN857" s="48">
        <v>0</v>
      </c>
      <c r="AO857" s="48">
        <v>0</v>
      </c>
      <c r="AP857" s="48">
        <v>0</v>
      </c>
      <c r="AQ857" s="20" t="s">
        <v>850</v>
      </c>
      <c r="AR857" s="20" t="s">
        <v>850</v>
      </c>
      <c r="AS857" s="20" t="s">
        <v>850</v>
      </c>
      <c r="AT857" s="20"/>
      <c r="AU857" s="20"/>
    </row>
    <row r="858" spans="1:47" x14ac:dyDescent="0.25">
      <c r="A858" s="20" t="s">
        <v>600</v>
      </c>
      <c r="B858" s="20" t="s">
        <v>589</v>
      </c>
      <c r="C858" s="18">
        <v>10603</v>
      </c>
      <c r="D858" s="19" t="s">
        <v>601</v>
      </c>
      <c r="E858" s="18">
        <v>3557</v>
      </c>
      <c r="F858" s="17">
        <v>1635080.554</v>
      </c>
      <c r="G858" s="17">
        <v>2088011.4739999999</v>
      </c>
      <c r="H858" s="17">
        <v>2111503.7850000001</v>
      </c>
      <c r="I858" s="17">
        <v>1941047.7709999999</v>
      </c>
      <c r="J858" s="17">
        <v>1506365.425</v>
      </c>
      <c r="K858" s="17">
        <v>2046854.34333333</v>
      </c>
      <c r="L858" s="17">
        <v>2046854.34333333</v>
      </c>
      <c r="M858" s="17">
        <v>2046854.34333333</v>
      </c>
      <c r="N858" s="17">
        <v>584134156.884166</v>
      </c>
      <c r="O858" s="17">
        <v>584134156.884166</v>
      </c>
      <c r="P858" s="17">
        <v>584134156.884166</v>
      </c>
      <c r="Q858" s="47">
        <v>3.5040826139177798E-3</v>
      </c>
      <c r="R858" s="47">
        <v>3.5040826139177798E-3</v>
      </c>
      <c r="S858" s="47">
        <v>3.5040826139177798E-3</v>
      </c>
      <c r="T858" s="17">
        <v>7869.8</v>
      </c>
      <c r="U858" s="17">
        <v>7731.1</v>
      </c>
      <c r="V858" s="17">
        <v>7731.1</v>
      </c>
      <c r="W858" s="17">
        <v>7731.1</v>
      </c>
      <c r="X858" s="17">
        <v>27.576429355010099</v>
      </c>
      <c r="Y858" s="17">
        <v>27.090413096459798</v>
      </c>
      <c r="Z858" s="17">
        <v>27.090413096459798</v>
      </c>
      <c r="AA858" s="17">
        <v>27.090413096459798</v>
      </c>
      <c r="AB858" s="17">
        <v>74.290000000000006</v>
      </c>
      <c r="AC858" s="17">
        <v>107.43</v>
      </c>
      <c r="AD858" s="17">
        <v>83.039000000000001</v>
      </c>
      <c r="AE858" s="17">
        <v>59.359000000000002</v>
      </c>
      <c r="AF858" s="17">
        <v>55.607999999999997</v>
      </c>
      <c r="AG858" s="17">
        <v>107.43</v>
      </c>
      <c r="AH858" s="17"/>
      <c r="AI858" s="17"/>
      <c r="AJ858" s="17">
        <v>107.43</v>
      </c>
      <c r="AK858" s="17">
        <v>107.43</v>
      </c>
      <c r="AL858" s="17">
        <v>107.43</v>
      </c>
      <c r="AM858" s="48">
        <v>61</v>
      </c>
      <c r="AN858" s="48">
        <v>60</v>
      </c>
      <c r="AO858" s="48">
        <v>60</v>
      </c>
      <c r="AP858" s="48">
        <v>60</v>
      </c>
      <c r="AQ858" s="20" t="s">
        <v>850</v>
      </c>
      <c r="AR858" s="20" t="s">
        <v>850</v>
      </c>
      <c r="AS858" s="20" t="s">
        <v>850</v>
      </c>
      <c r="AT858" s="20"/>
      <c r="AU858" s="20"/>
    </row>
    <row r="859" spans="1:47" x14ac:dyDescent="0.25">
      <c r="A859" s="20" t="s">
        <v>602</v>
      </c>
      <c r="B859" s="20" t="s">
        <v>589</v>
      </c>
      <c r="C859" s="18">
        <v>3161</v>
      </c>
      <c r="D859" s="19" t="s">
        <v>97</v>
      </c>
      <c r="E859" s="18">
        <v>2152</v>
      </c>
      <c r="F859" s="17">
        <v>268489.73200000002</v>
      </c>
      <c r="G859" s="17">
        <v>206444.497</v>
      </c>
      <c r="H859" s="17">
        <v>71799.960000000006</v>
      </c>
      <c r="I859" s="17">
        <v>116073.444</v>
      </c>
      <c r="J859" s="17">
        <v>119002.643</v>
      </c>
      <c r="K859" s="17">
        <v>197978.957333333</v>
      </c>
      <c r="L859" s="17">
        <v>197978.957333333</v>
      </c>
      <c r="M859" s="17">
        <v>197978.957333333</v>
      </c>
      <c r="N859" s="17">
        <v>584134156.884166</v>
      </c>
      <c r="O859" s="17">
        <v>584134156.884166</v>
      </c>
      <c r="P859" s="17">
        <v>584134156.884166</v>
      </c>
      <c r="Q859" s="47">
        <v>3.3892720533477099E-4</v>
      </c>
      <c r="R859" s="47">
        <v>3.3892720533477099E-4</v>
      </c>
      <c r="S859" s="47">
        <v>3.3892720533477099E-4</v>
      </c>
      <c r="T859" s="17">
        <v>7869.8</v>
      </c>
      <c r="U859" s="17">
        <v>7731.1</v>
      </c>
      <c r="V859" s="17">
        <v>7731.1</v>
      </c>
      <c r="W859" s="17">
        <v>7731.1</v>
      </c>
      <c r="X859" s="17">
        <v>2.6672893205435799</v>
      </c>
      <c r="Y859" s="17">
        <v>2.6202801171636398</v>
      </c>
      <c r="Z859" s="17">
        <v>2.6202801171636398</v>
      </c>
      <c r="AA859" s="17">
        <v>2.6202801171636398</v>
      </c>
      <c r="AB859" s="17">
        <v>7.93</v>
      </c>
      <c r="AC859" s="17">
        <v>7.8029999999999999</v>
      </c>
      <c r="AD859" s="17">
        <v>2.2669999999999999</v>
      </c>
      <c r="AE859" s="17">
        <v>3.9239999999999999</v>
      </c>
      <c r="AF859" s="17">
        <v>3.9180000000000001</v>
      </c>
      <c r="AG859" s="17">
        <v>7.93</v>
      </c>
      <c r="AH859" s="17"/>
      <c r="AI859" s="17"/>
      <c r="AJ859" s="17">
        <v>7.93</v>
      </c>
      <c r="AK859" s="17">
        <v>7.93</v>
      </c>
      <c r="AL859" s="17">
        <v>7.93</v>
      </c>
      <c r="AM859" s="48">
        <v>6</v>
      </c>
      <c r="AN859" s="48">
        <v>6</v>
      </c>
      <c r="AO859" s="48">
        <v>6</v>
      </c>
      <c r="AP859" s="48">
        <v>6</v>
      </c>
      <c r="AQ859" s="20" t="s">
        <v>850</v>
      </c>
      <c r="AR859" s="20" t="s">
        <v>850</v>
      </c>
      <c r="AS859" s="20" t="s">
        <v>850</v>
      </c>
      <c r="AT859" s="20"/>
      <c r="AU859" s="20"/>
    </row>
    <row r="860" spans="1:47" x14ac:dyDescent="0.25">
      <c r="A860" s="20" t="s">
        <v>602</v>
      </c>
      <c r="B860" s="20" t="s">
        <v>589</v>
      </c>
      <c r="C860" s="18">
        <v>3161</v>
      </c>
      <c r="D860" s="19" t="s">
        <v>98</v>
      </c>
      <c r="E860" s="18">
        <v>2154</v>
      </c>
      <c r="F860" s="17">
        <v>197266.44200000001</v>
      </c>
      <c r="G860" s="17">
        <v>165705.46</v>
      </c>
      <c r="H860" s="17">
        <v>102115.977</v>
      </c>
      <c r="I860" s="17">
        <v>64183.239000000001</v>
      </c>
      <c r="J860" s="17">
        <v>86911.8</v>
      </c>
      <c r="K860" s="17">
        <v>155029.29300000001</v>
      </c>
      <c r="L860" s="17">
        <v>155029.29300000001</v>
      </c>
      <c r="M860" s="17">
        <v>155029.29300000001</v>
      </c>
      <c r="N860" s="17">
        <v>584134156.884166</v>
      </c>
      <c r="O860" s="17">
        <v>584134156.884166</v>
      </c>
      <c r="P860" s="17">
        <v>584134156.884166</v>
      </c>
      <c r="Q860" s="47">
        <v>2.6540015024449599E-4</v>
      </c>
      <c r="R860" s="47">
        <v>2.6540015024449599E-4</v>
      </c>
      <c r="S860" s="47">
        <v>2.6540015024449599E-4</v>
      </c>
      <c r="T860" s="17">
        <v>7869.8</v>
      </c>
      <c r="U860" s="17">
        <v>7731.1</v>
      </c>
      <c r="V860" s="17">
        <v>7731.1</v>
      </c>
      <c r="W860" s="17">
        <v>7731.1</v>
      </c>
      <c r="X860" s="17">
        <v>2.0886461023941298</v>
      </c>
      <c r="Y860" s="17">
        <v>2.0518351015552199</v>
      </c>
      <c r="Z860" s="17">
        <v>2.0518351015552199</v>
      </c>
      <c r="AA860" s="17">
        <v>2.0518351015552199</v>
      </c>
      <c r="AB860" s="17">
        <v>6.0469999999999997</v>
      </c>
      <c r="AC860" s="17">
        <v>5.38</v>
      </c>
      <c r="AD860" s="17">
        <v>3.3460000000000001</v>
      </c>
      <c r="AE860" s="17">
        <v>2.0350000000000001</v>
      </c>
      <c r="AF860" s="17">
        <v>2.835</v>
      </c>
      <c r="AG860" s="17">
        <v>6.0469999999999997</v>
      </c>
      <c r="AH860" s="17"/>
      <c r="AI860" s="17"/>
      <c r="AJ860" s="17">
        <v>6.0469999999999997</v>
      </c>
      <c r="AK860" s="17">
        <v>6.0469999999999997</v>
      </c>
      <c r="AL860" s="17">
        <v>6.0469999999999997</v>
      </c>
      <c r="AM860" s="48">
        <v>5</v>
      </c>
      <c r="AN860" s="48">
        <v>5</v>
      </c>
      <c r="AO860" s="48">
        <v>5</v>
      </c>
      <c r="AP860" s="48">
        <v>5</v>
      </c>
      <c r="AQ860" s="20" t="s">
        <v>850</v>
      </c>
      <c r="AR860" s="20" t="s">
        <v>850</v>
      </c>
      <c r="AS860" s="20" t="s">
        <v>850</v>
      </c>
      <c r="AT860" s="20"/>
      <c r="AU860" s="20"/>
    </row>
    <row r="861" spans="1:47" x14ac:dyDescent="0.25">
      <c r="A861" s="20" t="s">
        <v>720</v>
      </c>
      <c r="B861" s="20" t="s">
        <v>589</v>
      </c>
      <c r="C861" s="18">
        <v>55298</v>
      </c>
      <c r="D861" s="19" t="s">
        <v>9</v>
      </c>
      <c r="E861" s="18">
        <v>4475</v>
      </c>
      <c r="F861" s="17">
        <v>6345592.3650000002</v>
      </c>
      <c r="G861" s="17">
        <v>6190155.2419999996</v>
      </c>
      <c r="H861" s="17">
        <v>5588272.5539999995</v>
      </c>
      <c r="I861" s="17">
        <v>6508602.5939999996</v>
      </c>
      <c r="J861" s="17">
        <v>6378989.2470000004</v>
      </c>
      <c r="K861" s="17">
        <v>6411061.4019999998</v>
      </c>
      <c r="L861" s="17">
        <v>6411061.4019999998</v>
      </c>
      <c r="M861" s="17">
        <v>6411061.4019999998</v>
      </c>
      <c r="N861" s="17">
        <v>584134156.884166</v>
      </c>
      <c r="O861" s="17">
        <v>584134156.884166</v>
      </c>
      <c r="P861" s="17">
        <v>584134156.884166</v>
      </c>
      <c r="Q861" s="47">
        <v>1.0975323607503499E-2</v>
      </c>
      <c r="R861" s="47">
        <v>1.0975323607503499E-2</v>
      </c>
      <c r="S861" s="47">
        <v>1.0975323607503499E-2</v>
      </c>
      <c r="T861" s="17">
        <v>7869.8</v>
      </c>
      <c r="U861" s="17">
        <v>7731.1</v>
      </c>
      <c r="V861" s="17">
        <v>7731.1</v>
      </c>
      <c r="W861" s="17">
        <v>7731.1</v>
      </c>
      <c r="X861" s="17">
        <v>86.3736017263317</v>
      </c>
      <c r="Y861" s="17">
        <v>84.851324341970994</v>
      </c>
      <c r="Z861" s="17">
        <v>84.851324341970994</v>
      </c>
      <c r="AA861" s="17">
        <v>84.851324341970994</v>
      </c>
      <c r="AB861" s="17">
        <v>22.114000000000001</v>
      </c>
      <c r="AC861" s="17">
        <v>21.783000000000001</v>
      </c>
      <c r="AD861" s="17">
        <v>18.8</v>
      </c>
      <c r="AE861" s="17">
        <v>21.933</v>
      </c>
      <c r="AF861" s="17">
        <v>23.795999999999999</v>
      </c>
      <c r="AG861" s="17">
        <v>23.795999999999999</v>
      </c>
      <c r="AH861" s="17"/>
      <c r="AI861" s="17"/>
      <c r="AJ861" s="17">
        <v>23.795999999999999</v>
      </c>
      <c r="AK861" s="17">
        <v>23.795999999999999</v>
      </c>
      <c r="AL861" s="17">
        <v>23.795999999999999</v>
      </c>
      <c r="AM861" s="48">
        <v>24</v>
      </c>
      <c r="AN861" s="48">
        <v>24</v>
      </c>
      <c r="AO861" s="48">
        <v>24</v>
      </c>
      <c r="AP861" s="48">
        <v>24</v>
      </c>
      <c r="AQ861" s="20" t="s">
        <v>850</v>
      </c>
      <c r="AR861" s="20" t="s">
        <v>850</v>
      </c>
      <c r="AS861" s="20" t="s">
        <v>850</v>
      </c>
      <c r="AT861" s="20"/>
      <c r="AU861" s="20"/>
    </row>
    <row r="862" spans="1:47" x14ac:dyDescent="0.25">
      <c r="A862" s="20" t="s">
        <v>720</v>
      </c>
      <c r="B862" s="20" t="s">
        <v>589</v>
      </c>
      <c r="C862" s="18">
        <v>55298</v>
      </c>
      <c r="D862" s="19" t="s">
        <v>8</v>
      </c>
      <c r="E862" s="18">
        <v>4476</v>
      </c>
      <c r="F862" s="17">
        <v>6439998.4380000001</v>
      </c>
      <c r="G862" s="17">
        <v>6284601.3720000004</v>
      </c>
      <c r="H862" s="17">
        <v>3972304.622</v>
      </c>
      <c r="I862" s="17">
        <v>6499654.0099999998</v>
      </c>
      <c r="J862" s="17">
        <v>6595739.2120000003</v>
      </c>
      <c r="K862" s="17">
        <v>6511797.2199999997</v>
      </c>
      <c r="L862" s="17">
        <v>6511797.2199999997</v>
      </c>
      <c r="M862" s="17">
        <v>6511797.2199999997</v>
      </c>
      <c r="N862" s="17">
        <v>584134156.884166</v>
      </c>
      <c r="O862" s="17">
        <v>584134156.884166</v>
      </c>
      <c r="P862" s="17">
        <v>584134156.884166</v>
      </c>
      <c r="Q862" s="47">
        <v>1.11477768304709E-2</v>
      </c>
      <c r="R862" s="47">
        <v>1.11477768304709E-2</v>
      </c>
      <c r="S862" s="47">
        <v>1.11477768304709E-2</v>
      </c>
      <c r="T862" s="17">
        <v>7869.8</v>
      </c>
      <c r="U862" s="17">
        <v>7731.1</v>
      </c>
      <c r="V862" s="17">
        <v>7731.1</v>
      </c>
      <c r="W862" s="17">
        <v>7731.1</v>
      </c>
      <c r="X862" s="17">
        <v>87.7307741004403</v>
      </c>
      <c r="Y862" s="17">
        <v>86.184577454053994</v>
      </c>
      <c r="Z862" s="17">
        <v>86.184577454053994</v>
      </c>
      <c r="AA862" s="17">
        <v>86.184577454053994</v>
      </c>
      <c r="AB862" s="17">
        <v>24.481999999999999</v>
      </c>
      <c r="AC862" s="17">
        <v>22.21</v>
      </c>
      <c r="AD862" s="17">
        <v>12.573</v>
      </c>
      <c r="AE862" s="17">
        <v>22.24</v>
      </c>
      <c r="AF862" s="17">
        <v>24.893999999999998</v>
      </c>
      <c r="AG862" s="17">
        <v>24.893999999999998</v>
      </c>
      <c r="AH862" s="17"/>
      <c r="AI862" s="17"/>
      <c r="AJ862" s="17">
        <v>24.893999999999998</v>
      </c>
      <c r="AK862" s="17">
        <v>24.893999999999998</v>
      </c>
      <c r="AL862" s="17">
        <v>24.893999999999998</v>
      </c>
      <c r="AM862" s="48">
        <v>25</v>
      </c>
      <c r="AN862" s="48">
        <v>25</v>
      </c>
      <c r="AO862" s="48">
        <v>25</v>
      </c>
      <c r="AP862" s="48">
        <v>25</v>
      </c>
      <c r="AQ862" s="20" t="s">
        <v>850</v>
      </c>
      <c r="AR862" s="20" t="s">
        <v>850</v>
      </c>
      <c r="AS862" s="20" t="s">
        <v>850</v>
      </c>
      <c r="AT862" s="20"/>
      <c r="AU862" s="20"/>
    </row>
    <row r="863" spans="1:47" x14ac:dyDescent="0.25">
      <c r="A863" s="20" t="s">
        <v>720</v>
      </c>
      <c r="B863" s="20" t="s">
        <v>589</v>
      </c>
      <c r="C863" s="18">
        <v>55298</v>
      </c>
      <c r="D863" s="19" t="s">
        <v>28</v>
      </c>
      <c r="E863" s="18">
        <v>88254</v>
      </c>
      <c r="F863" s="17">
        <v>5724449.7640000004</v>
      </c>
      <c r="G863" s="17">
        <v>4577505.9709999999</v>
      </c>
      <c r="H863" s="17">
        <v>5996983.4380000001</v>
      </c>
      <c r="I863" s="17">
        <v>5749252.8190000001</v>
      </c>
      <c r="J863" s="17">
        <v>6218830.7690000003</v>
      </c>
      <c r="K863" s="17">
        <v>5988355.6753333304</v>
      </c>
      <c r="L863" s="17">
        <v>5988355.6753333304</v>
      </c>
      <c r="M863" s="17">
        <v>5988355.6753333304</v>
      </c>
      <c r="N863" s="17">
        <v>584134156.884166</v>
      </c>
      <c r="O863" s="17">
        <v>584134156.884166</v>
      </c>
      <c r="P863" s="17">
        <v>584134156.884166</v>
      </c>
      <c r="Q863" s="47">
        <v>1.02516786679208E-2</v>
      </c>
      <c r="R863" s="47">
        <v>1.02516786679208E-2</v>
      </c>
      <c r="S863" s="47">
        <v>1.02516786679208E-2</v>
      </c>
      <c r="T863" s="17">
        <v>7869.8</v>
      </c>
      <c r="U863" s="17">
        <v>7731.1</v>
      </c>
      <c r="V863" s="17">
        <v>7731.1</v>
      </c>
      <c r="W863" s="17">
        <v>7731.1</v>
      </c>
      <c r="X863" s="17">
        <v>80.678660780803298</v>
      </c>
      <c r="Y863" s="17">
        <v>79.256752949562696</v>
      </c>
      <c r="Z863" s="17">
        <v>79.256752949562696</v>
      </c>
      <c r="AA863" s="17">
        <v>79.256752949562696</v>
      </c>
      <c r="AB863" s="17">
        <v>21.375</v>
      </c>
      <c r="AC863" s="17">
        <v>17.382999999999999</v>
      </c>
      <c r="AD863" s="17">
        <v>22.405999999999999</v>
      </c>
      <c r="AE863" s="17">
        <v>20.488</v>
      </c>
      <c r="AF863" s="17">
        <v>21.718</v>
      </c>
      <c r="AG863" s="17">
        <v>22.405999999999999</v>
      </c>
      <c r="AH863" s="17"/>
      <c r="AI863" s="17"/>
      <c r="AJ863" s="17">
        <v>22.405999999999999</v>
      </c>
      <c r="AK863" s="17">
        <v>22.405999999999999</v>
      </c>
      <c r="AL863" s="17">
        <v>22.405999999999999</v>
      </c>
      <c r="AM863" s="48">
        <v>22</v>
      </c>
      <c r="AN863" s="48">
        <v>22</v>
      </c>
      <c r="AO863" s="48">
        <v>22</v>
      </c>
      <c r="AP863" s="48">
        <v>22</v>
      </c>
      <c r="AQ863" s="20" t="s">
        <v>850</v>
      </c>
      <c r="AR863" s="20" t="s">
        <v>850</v>
      </c>
      <c r="AS863" s="20" t="s">
        <v>850</v>
      </c>
      <c r="AT863" s="20"/>
      <c r="AU863" s="20"/>
    </row>
    <row r="864" spans="1:47" x14ac:dyDescent="0.25">
      <c r="A864" s="20" t="s">
        <v>720</v>
      </c>
      <c r="B864" s="20" t="s">
        <v>589</v>
      </c>
      <c r="C864" s="18">
        <v>55298</v>
      </c>
      <c r="D864" s="19" t="s">
        <v>27</v>
      </c>
      <c r="E864" s="18">
        <v>88255</v>
      </c>
      <c r="F864" s="17">
        <v>5789056.9309999999</v>
      </c>
      <c r="G864" s="17">
        <v>5286490.1430000002</v>
      </c>
      <c r="H864" s="17">
        <v>6272533.8229999999</v>
      </c>
      <c r="I864" s="17">
        <v>5876477.6730000004</v>
      </c>
      <c r="J864" s="17">
        <v>6262962.6950000003</v>
      </c>
      <c r="K864" s="17">
        <v>6137324.7303333301</v>
      </c>
      <c r="L864" s="17">
        <v>6137324.7303333301</v>
      </c>
      <c r="M864" s="17">
        <v>6137324.7303333301</v>
      </c>
      <c r="N864" s="17">
        <v>584134156.884166</v>
      </c>
      <c r="O864" s="17">
        <v>584134156.884166</v>
      </c>
      <c r="P864" s="17">
        <v>584134156.884166</v>
      </c>
      <c r="Q864" s="47">
        <v>1.05067040815939E-2</v>
      </c>
      <c r="R864" s="47">
        <v>1.05067040815939E-2</v>
      </c>
      <c r="S864" s="47">
        <v>1.05067040815939E-2</v>
      </c>
      <c r="T864" s="17">
        <v>7869.8</v>
      </c>
      <c r="U864" s="17">
        <v>7731.1</v>
      </c>
      <c r="V864" s="17">
        <v>7731.1</v>
      </c>
      <c r="W864" s="17">
        <v>7731.1</v>
      </c>
      <c r="X864" s="17">
        <v>82.685659781328297</v>
      </c>
      <c r="Y864" s="17">
        <v>81.2283799252112</v>
      </c>
      <c r="Z864" s="17">
        <v>81.2283799252112</v>
      </c>
      <c r="AA864" s="17">
        <v>81.2283799252112</v>
      </c>
      <c r="AB864" s="17">
        <v>24.189</v>
      </c>
      <c r="AC864" s="17">
        <v>20.190999999999999</v>
      </c>
      <c r="AD864" s="17">
        <v>20.768999999999998</v>
      </c>
      <c r="AE864" s="17">
        <v>20.433</v>
      </c>
      <c r="AF864" s="17">
        <v>21.649000000000001</v>
      </c>
      <c r="AG864" s="17">
        <v>24.189</v>
      </c>
      <c r="AH864" s="17"/>
      <c r="AI864" s="17"/>
      <c r="AJ864" s="17">
        <v>24.189</v>
      </c>
      <c r="AK864" s="17">
        <v>24.189</v>
      </c>
      <c r="AL864" s="17">
        <v>24.189</v>
      </c>
      <c r="AM864" s="48">
        <v>24</v>
      </c>
      <c r="AN864" s="48">
        <v>24</v>
      </c>
      <c r="AO864" s="48">
        <v>24</v>
      </c>
      <c r="AP864" s="48">
        <v>24</v>
      </c>
      <c r="AQ864" s="20" t="s">
        <v>850</v>
      </c>
      <c r="AR864" s="20" t="s">
        <v>850</v>
      </c>
      <c r="AS864" s="20" t="s">
        <v>850</v>
      </c>
      <c r="AT864" s="20"/>
      <c r="AU864" s="20"/>
    </row>
    <row r="865" spans="1:47" x14ac:dyDescent="0.25">
      <c r="A865" s="20" t="s">
        <v>861</v>
      </c>
      <c r="B865" s="20" t="s">
        <v>589</v>
      </c>
      <c r="C865" s="18">
        <v>55516</v>
      </c>
      <c r="D865" s="19" t="s">
        <v>204</v>
      </c>
      <c r="E865" s="18">
        <v>10129</v>
      </c>
      <c r="F865" s="17">
        <v>5220119.7460000003</v>
      </c>
      <c r="G865" s="17">
        <v>7489435.9100000001</v>
      </c>
      <c r="H865" s="17">
        <v>7881526.2699999996</v>
      </c>
      <c r="I865" s="17">
        <v>7822872.6619999995</v>
      </c>
      <c r="J865" s="17">
        <v>7754171.3200000003</v>
      </c>
      <c r="K865" s="17">
        <v>7819523.41733333</v>
      </c>
      <c r="L865" s="17">
        <v>7819523.41733333</v>
      </c>
      <c r="M865" s="17">
        <v>7819523.41733333</v>
      </c>
      <c r="N865" s="17">
        <v>584134156.884166</v>
      </c>
      <c r="O865" s="17">
        <v>584134156.884166</v>
      </c>
      <c r="P865" s="17">
        <v>584134156.884166</v>
      </c>
      <c r="Q865" s="47">
        <v>1.3386519732116801E-2</v>
      </c>
      <c r="R865" s="47">
        <v>1.3386519732116801E-2</v>
      </c>
      <c r="S865" s="47">
        <v>1.3386519732116801E-2</v>
      </c>
      <c r="T865" s="17">
        <v>7869.8</v>
      </c>
      <c r="U865" s="17">
        <v>7731.1</v>
      </c>
      <c r="V865" s="17">
        <v>7731.1</v>
      </c>
      <c r="W865" s="17">
        <v>7731.1</v>
      </c>
      <c r="X865" s="17">
        <v>105.349232987813</v>
      </c>
      <c r="Y865" s="17">
        <v>103.492522700968</v>
      </c>
      <c r="Z865" s="17">
        <v>103.492522700968</v>
      </c>
      <c r="AA865" s="17">
        <v>103.492522700968</v>
      </c>
      <c r="AB865" s="17">
        <v>19.504000000000001</v>
      </c>
      <c r="AC865" s="17">
        <v>25.684999999999999</v>
      </c>
      <c r="AD865" s="17">
        <v>27.198</v>
      </c>
      <c r="AE865" s="17">
        <v>26.916</v>
      </c>
      <c r="AF865" s="17">
        <v>27.59</v>
      </c>
      <c r="AG865" s="17">
        <v>27.59</v>
      </c>
      <c r="AH865" s="17"/>
      <c r="AI865" s="17"/>
      <c r="AJ865" s="17">
        <v>27.59</v>
      </c>
      <c r="AK865" s="17">
        <v>27.59</v>
      </c>
      <c r="AL865" s="17">
        <v>27.59</v>
      </c>
      <c r="AM865" s="48">
        <v>28</v>
      </c>
      <c r="AN865" s="48">
        <v>28</v>
      </c>
      <c r="AO865" s="48">
        <v>28</v>
      </c>
      <c r="AP865" s="48">
        <v>28</v>
      </c>
      <c r="AQ865" s="20" t="s">
        <v>850</v>
      </c>
      <c r="AR865" s="20" t="s">
        <v>850</v>
      </c>
      <c r="AS865" s="20" t="s">
        <v>850</v>
      </c>
      <c r="AT865" s="20"/>
      <c r="AU865" s="20"/>
    </row>
    <row r="866" spans="1:47" x14ac:dyDescent="0.25">
      <c r="A866" s="20" t="s">
        <v>861</v>
      </c>
      <c r="B866" s="20" t="s">
        <v>589</v>
      </c>
      <c r="C866" s="18">
        <v>55516</v>
      </c>
      <c r="D866" s="19" t="s">
        <v>205</v>
      </c>
      <c r="E866" s="18">
        <v>10130</v>
      </c>
      <c r="F866" s="17">
        <v>5012238.0530000003</v>
      </c>
      <c r="G866" s="17">
        <v>7318002.0130000003</v>
      </c>
      <c r="H866" s="17">
        <v>7721595.9539999999</v>
      </c>
      <c r="I866" s="17">
        <v>7678261.71</v>
      </c>
      <c r="J866" s="17">
        <v>7530356.4400000004</v>
      </c>
      <c r="K866" s="17">
        <v>7643404.70133333</v>
      </c>
      <c r="L866" s="17">
        <v>7643404.70133333</v>
      </c>
      <c r="M866" s="17">
        <v>7643404.70133333</v>
      </c>
      <c r="N866" s="17">
        <v>584134156.884166</v>
      </c>
      <c r="O866" s="17">
        <v>584134156.884166</v>
      </c>
      <c r="P866" s="17">
        <v>584134156.884166</v>
      </c>
      <c r="Q866" s="47">
        <v>1.30850158499616E-2</v>
      </c>
      <c r="R866" s="47">
        <v>1.30850158499616E-2</v>
      </c>
      <c r="S866" s="47">
        <v>1.30850158499616E-2</v>
      </c>
      <c r="T866" s="17">
        <v>7869.8</v>
      </c>
      <c r="U866" s="17">
        <v>7731.1</v>
      </c>
      <c r="V866" s="17">
        <v>7731.1</v>
      </c>
      <c r="W866" s="17">
        <v>7731.1</v>
      </c>
      <c r="X866" s="17">
        <v>102.976457736028</v>
      </c>
      <c r="Y866" s="17">
        <v>101.161566037638</v>
      </c>
      <c r="Z866" s="17">
        <v>101.161566037638</v>
      </c>
      <c r="AA866" s="17">
        <v>101.161566037638</v>
      </c>
      <c r="AB866" s="17">
        <v>19.006</v>
      </c>
      <c r="AC866" s="17">
        <v>25.027000000000001</v>
      </c>
      <c r="AD866" s="17">
        <v>26.393000000000001</v>
      </c>
      <c r="AE866" s="17">
        <v>26.562999999999999</v>
      </c>
      <c r="AF866" s="17">
        <v>26.155999999999999</v>
      </c>
      <c r="AG866" s="17">
        <v>26.562999999999999</v>
      </c>
      <c r="AH866" s="17"/>
      <c r="AI866" s="17"/>
      <c r="AJ866" s="17">
        <v>26.562999999999999</v>
      </c>
      <c r="AK866" s="17">
        <v>26.562999999999999</v>
      </c>
      <c r="AL866" s="17">
        <v>26.562999999999999</v>
      </c>
      <c r="AM866" s="48">
        <v>27</v>
      </c>
      <c r="AN866" s="48">
        <v>27</v>
      </c>
      <c r="AO866" s="48">
        <v>27</v>
      </c>
      <c r="AP866" s="48">
        <v>27</v>
      </c>
      <c r="AQ866" s="20" t="s">
        <v>850</v>
      </c>
      <c r="AR866" s="20" t="s">
        <v>850</v>
      </c>
      <c r="AS866" s="20" t="s">
        <v>850</v>
      </c>
      <c r="AT866" s="20"/>
      <c r="AU866" s="20"/>
    </row>
    <row r="867" spans="1:47" x14ac:dyDescent="0.25">
      <c r="A867" s="20" t="s">
        <v>721</v>
      </c>
      <c r="B867" s="20" t="s">
        <v>589</v>
      </c>
      <c r="C867" s="18">
        <v>55377</v>
      </c>
      <c r="D867" s="19" t="s">
        <v>103</v>
      </c>
      <c r="E867" s="18">
        <v>4585</v>
      </c>
      <c r="F867" s="17">
        <v>209028.30499999999</v>
      </c>
      <c r="G867" s="17">
        <v>378999.50300000003</v>
      </c>
      <c r="H867" s="17">
        <v>563819.48100000003</v>
      </c>
      <c r="I867" s="17">
        <v>586371.72900000005</v>
      </c>
      <c r="J867" s="17">
        <v>610066.02300000004</v>
      </c>
      <c r="K867" s="17">
        <v>586752.41099999996</v>
      </c>
      <c r="L867" s="17">
        <v>586752.41099999996</v>
      </c>
      <c r="M867" s="17">
        <v>586752.41099999996</v>
      </c>
      <c r="N867" s="17">
        <v>584134156.884166</v>
      </c>
      <c r="O867" s="17">
        <v>584134156.884166</v>
      </c>
      <c r="P867" s="17">
        <v>584134156.884166</v>
      </c>
      <c r="Q867" s="47">
        <v>1.00448228216921E-3</v>
      </c>
      <c r="R867" s="47">
        <v>1.00448228216921E-3</v>
      </c>
      <c r="S867" s="47">
        <v>1.00448228216921E-3</v>
      </c>
      <c r="T867" s="17">
        <v>7869.8</v>
      </c>
      <c r="U867" s="17">
        <v>7731.1</v>
      </c>
      <c r="V867" s="17">
        <v>7731.1</v>
      </c>
      <c r="W867" s="17">
        <v>7731.1</v>
      </c>
      <c r="X867" s="17">
        <v>7.9050746642153102</v>
      </c>
      <c r="Y867" s="17">
        <v>7.7657529716784399</v>
      </c>
      <c r="Z867" s="17">
        <v>7.7657529716784399</v>
      </c>
      <c r="AA867" s="17">
        <v>7.7657529716784399</v>
      </c>
      <c r="AB867" s="17">
        <v>7.6509999999999998</v>
      </c>
      <c r="AC867" s="17">
        <v>14.717000000000001</v>
      </c>
      <c r="AD867" s="17">
        <v>21.779</v>
      </c>
      <c r="AE867" s="17">
        <v>23.07</v>
      </c>
      <c r="AF867" s="17">
        <v>22.849</v>
      </c>
      <c r="AG867" s="17">
        <v>23.07</v>
      </c>
      <c r="AH867" s="17"/>
      <c r="AI867" s="17"/>
      <c r="AJ867" s="17">
        <v>23.07</v>
      </c>
      <c r="AK867" s="17">
        <v>23.07</v>
      </c>
      <c r="AL867" s="17">
        <v>23.07</v>
      </c>
      <c r="AM867" s="48">
        <v>17</v>
      </c>
      <c r="AN867" s="48">
        <v>17</v>
      </c>
      <c r="AO867" s="48">
        <v>17</v>
      </c>
      <c r="AP867" s="48">
        <v>17</v>
      </c>
      <c r="AQ867" s="20" t="s">
        <v>850</v>
      </c>
      <c r="AR867" s="20" t="s">
        <v>850</v>
      </c>
      <c r="AS867" s="20" t="s">
        <v>850</v>
      </c>
      <c r="AT867" s="20"/>
      <c r="AU867" s="20"/>
    </row>
    <row r="868" spans="1:47" x14ac:dyDescent="0.25">
      <c r="A868" s="20" t="s">
        <v>721</v>
      </c>
      <c r="B868" s="20" t="s">
        <v>589</v>
      </c>
      <c r="C868" s="18">
        <v>55377</v>
      </c>
      <c r="D868" s="19" t="s">
        <v>104</v>
      </c>
      <c r="E868" s="18">
        <v>4586</v>
      </c>
      <c r="F868" s="17">
        <v>187765.06099999999</v>
      </c>
      <c r="G868" s="17">
        <v>399126.02899999998</v>
      </c>
      <c r="H868" s="17">
        <v>558059.42700000003</v>
      </c>
      <c r="I868" s="17">
        <v>573379.39599999995</v>
      </c>
      <c r="J868" s="17">
        <v>466847.95400000003</v>
      </c>
      <c r="K868" s="17">
        <v>532762.25899999996</v>
      </c>
      <c r="L868" s="17">
        <v>532762.25899999996</v>
      </c>
      <c r="M868" s="17">
        <v>532762.25899999996</v>
      </c>
      <c r="N868" s="17">
        <v>584134156.884166</v>
      </c>
      <c r="O868" s="17">
        <v>584134156.884166</v>
      </c>
      <c r="P868" s="17">
        <v>584134156.884166</v>
      </c>
      <c r="Q868" s="47">
        <v>9.1205462430379001E-4</v>
      </c>
      <c r="R868" s="47">
        <v>9.1205462430379001E-4</v>
      </c>
      <c r="S868" s="47">
        <v>9.1205462430379001E-4</v>
      </c>
      <c r="T868" s="17">
        <v>7869.8</v>
      </c>
      <c r="U868" s="17">
        <v>7731.1</v>
      </c>
      <c r="V868" s="17">
        <v>7731.1</v>
      </c>
      <c r="W868" s="17">
        <v>7731.1</v>
      </c>
      <c r="X868" s="17">
        <v>7.1776874823459602</v>
      </c>
      <c r="Y868" s="17">
        <v>7.0511855059550301</v>
      </c>
      <c r="Z868" s="17">
        <v>7.0511855059550301</v>
      </c>
      <c r="AA868" s="17">
        <v>7.0511855059550301</v>
      </c>
      <c r="AB868" s="17">
        <v>6.76</v>
      </c>
      <c r="AC868" s="17">
        <v>14.74</v>
      </c>
      <c r="AD868" s="17">
        <v>18.652000000000001</v>
      </c>
      <c r="AE868" s="17">
        <v>21.856000000000002</v>
      </c>
      <c r="AF868" s="17">
        <v>16.698</v>
      </c>
      <c r="AG868" s="17">
        <v>21.856000000000002</v>
      </c>
      <c r="AH868" s="17"/>
      <c r="AI868" s="17"/>
      <c r="AJ868" s="17">
        <v>21.856000000000002</v>
      </c>
      <c r="AK868" s="17">
        <v>21.856000000000002</v>
      </c>
      <c r="AL868" s="17">
        <v>21.856000000000002</v>
      </c>
      <c r="AM868" s="48">
        <v>16</v>
      </c>
      <c r="AN868" s="48">
        <v>15</v>
      </c>
      <c r="AO868" s="48">
        <v>15</v>
      </c>
      <c r="AP868" s="48">
        <v>15</v>
      </c>
      <c r="AQ868" s="20" t="s">
        <v>850</v>
      </c>
      <c r="AR868" s="20" t="s">
        <v>850</v>
      </c>
      <c r="AS868" s="20" t="s">
        <v>850</v>
      </c>
      <c r="AT868" s="20"/>
      <c r="AU868" s="20"/>
    </row>
    <row r="869" spans="1:47" x14ac:dyDescent="0.25">
      <c r="A869" s="20" t="s">
        <v>604</v>
      </c>
      <c r="B869" s="20" t="s">
        <v>589</v>
      </c>
      <c r="C869" s="18">
        <v>10113</v>
      </c>
      <c r="D869" s="19" t="s">
        <v>601</v>
      </c>
      <c r="E869" s="18">
        <v>3527</v>
      </c>
      <c r="F869" s="17">
        <v>1664049.17</v>
      </c>
      <c r="G869" s="17">
        <v>1678661.3130000001</v>
      </c>
      <c r="H869" s="17">
        <v>1727952.8910000001</v>
      </c>
      <c r="I869" s="17">
        <v>1817010.7590000001</v>
      </c>
      <c r="J869" s="17">
        <v>1700386.676</v>
      </c>
      <c r="K869" s="17">
        <v>1748450.10866666</v>
      </c>
      <c r="L869" s="17">
        <v>1748450.10866666</v>
      </c>
      <c r="M869" s="17">
        <v>1748450.10866666</v>
      </c>
      <c r="N869" s="17">
        <v>584134156.884166</v>
      </c>
      <c r="O869" s="17">
        <v>584134156.884166</v>
      </c>
      <c r="P869" s="17">
        <v>584134156.884166</v>
      </c>
      <c r="Q869" s="47">
        <v>2.9932338112071402E-3</v>
      </c>
      <c r="R869" s="47">
        <v>2.9932338112071402E-3</v>
      </c>
      <c r="S869" s="47">
        <v>2.9932338112071402E-3</v>
      </c>
      <c r="T869" s="17">
        <v>7869.8</v>
      </c>
      <c r="U869" s="17">
        <v>7731.1</v>
      </c>
      <c r="V869" s="17">
        <v>7731.1</v>
      </c>
      <c r="W869" s="17">
        <v>7731.1</v>
      </c>
      <c r="X869" s="17">
        <v>23.556151447437902</v>
      </c>
      <c r="Y869" s="17">
        <v>23.1409899178235</v>
      </c>
      <c r="Z869" s="17">
        <v>23.1409899178235</v>
      </c>
      <c r="AA869" s="17">
        <v>23.1409899178235</v>
      </c>
      <c r="AB869" s="17">
        <v>72.763999999999996</v>
      </c>
      <c r="AC869" s="17">
        <v>66.512</v>
      </c>
      <c r="AD869" s="17">
        <v>61.77</v>
      </c>
      <c r="AE869" s="17">
        <v>59.018000000000001</v>
      </c>
      <c r="AF869" s="17">
        <v>63.357999999999997</v>
      </c>
      <c r="AG869" s="17">
        <v>72.763999999999996</v>
      </c>
      <c r="AH869" s="17"/>
      <c r="AI869" s="17"/>
      <c r="AJ869" s="17">
        <v>72.763999999999996</v>
      </c>
      <c r="AK869" s="17">
        <v>72.763999999999996</v>
      </c>
      <c r="AL869" s="17">
        <v>72.763999999999996</v>
      </c>
      <c r="AM869" s="48">
        <v>52</v>
      </c>
      <c r="AN869" s="48">
        <v>51</v>
      </c>
      <c r="AO869" s="48">
        <v>51</v>
      </c>
      <c r="AP869" s="48">
        <v>51</v>
      </c>
      <c r="AQ869" s="20" t="s">
        <v>850</v>
      </c>
      <c r="AR869" s="20" t="s">
        <v>850</v>
      </c>
      <c r="AS869" s="20" t="s">
        <v>850</v>
      </c>
      <c r="AT869" s="20"/>
      <c r="AU869" s="20"/>
    </row>
    <row r="870" spans="1:47" x14ac:dyDescent="0.25">
      <c r="A870" s="20" t="s">
        <v>604</v>
      </c>
      <c r="B870" s="20" t="s">
        <v>589</v>
      </c>
      <c r="C870" s="18">
        <v>10113</v>
      </c>
      <c r="D870" s="19" t="s">
        <v>590</v>
      </c>
      <c r="E870" s="18">
        <v>3528</v>
      </c>
      <c r="F870" s="17">
        <v>1633029.9790000001</v>
      </c>
      <c r="G870" s="17">
        <v>1616952.1240000001</v>
      </c>
      <c r="H870" s="17">
        <v>1729140.176</v>
      </c>
      <c r="I870" s="17">
        <v>1824375.77</v>
      </c>
      <c r="J870" s="17">
        <v>1621585.0889999999</v>
      </c>
      <c r="K870" s="17">
        <v>1728848.6416666601</v>
      </c>
      <c r="L870" s="17">
        <v>1728848.6416666601</v>
      </c>
      <c r="M870" s="17">
        <v>1728848.6416666601</v>
      </c>
      <c r="N870" s="17">
        <v>584134156.884166</v>
      </c>
      <c r="O870" s="17">
        <v>584134156.884166</v>
      </c>
      <c r="P870" s="17">
        <v>584134156.884166</v>
      </c>
      <c r="Q870" s="47">
        <v>2.9596773639954999E-3</v>
      </c>
      <c r="R870" s="47">
        <v>2.9596773639954999E-3</v>
      </c>
      <c r="S870" s="47">
        <v>2.9596773639954999E-3</v>
      </c>
      <c r="T870" s="17">
        <v>7869.8</v>
      </c>
      <c r="U870" s="17">
        <v>7731.1</v>
      </c>
      <c r="V870" s="17">
        <v>7731.1</v>
      </c>
      <c r="W870" s="17">
        <v>7731.1</v>
      </c>
      <c r="X870" s="17">
        <v>23.2920689191718</v>
      </c>
      <c r="Y870" s="17">
        <v>22.881561668785601</v>
      </c>
      <c r="Z870" s="17">
        <v>22.881561668785601</v>
      </c>
      <c r="AA870" s="17">
        <v>22.881561668785601</v>
      </c>
      <c r="AB870" s="17">
        <v>71.384</v>
      </c>
      <c r="AC870" s="17">
        <v>64.444000000000003</v>
      </c>
      <c r="AD870" s="17">
        <v>62.295000000000002</v>
      </c>
      <c r="AE870" s="17">
        <v>59.246000000000002</v>
      </c>
      <c r="AF870" s="17">
        <v>59.692</v>
      </c>
      <c r="AG870" s="17">
        <v>71.384</v>
      </c>
      <c r="AH870" s="17"/>
      <c r="AI870" s="17"/>
      <c r="AJ870" s="17">
        <v>71.384</v>
      </c>
      <c r="AK870" s="17">
        <v>71.384</v>
      </c>
      <c r="AL870" s="17">
        <v>71.384</v>
      </c>
      <c r="AM870" s="48">
        <v>51</v>
      </c>
      <c r="AN870" s="48">
        <v>50</v>
      </c>
      <c r="AO870" s="48">
        <v>50</v>
      </c>
      <c r="AP870" s="48">
        <v>50</v>
      </c>
      <c r="AQ870" s="20" t="s">
        <v>850</v>
      </c>
      <c r="AR870" s="20" t="s">
        <v>850</v>
      </c>
      <c r="AS870" s="20" t="s">
        <v>850</v>
      </c>
      <c r="AT870" s="20"/>
      <c r="AU870" s="20"/>
    </row>
    <row r="871" spans="1:47" x14ac:dyDescent="0.25">
      <c r="A871" s="20" t="s">
        <v>605</v>
      </c>
      <c r="B871" s="20" t="s">
        <v>589</v>
      </c>
      <c r="C871" s="18">
        <v>54785</v>
      </c>
      <c r="D871" s="19" t="s">
        <v>96</v>
      </c>
      <c r="E871" s="18">
        <v>3798</v>
      </c>
      <c r="F871" s="17">
        <v>4058413.9109999998</v>
      </c>
      <c r="G871" s="17">
        <v>4052396.395</v>
      </c>
      <c r="H871" s="17">
        <v>3937768.946</v>
      </c>
      <c r="I871" s="17">
        <v>4328619.9029999999</v>
      </c>
      <c r="J871" s="17">
        <v>3527213.0469999998</v>
      </c>
      <c r="K871" s="17">
        <v>4146476.7363333302</v>
      </c>
      <c r="L871" s="17">
        <v>4146476.7363333302</v>
      </c>
      <c r="M871" s="17">
        <v>4146476.7363333302</v>
      </c>
      <c r="N871" s="17">
        <v>584134156.884166</v>
      </c>
      <c r="O871" s="17">
        <v>584134156.884166</v>
      </c>
      <c r="P871" s="17">
        <v>584134156.884166</v>
      </c>
      <c r="Q871" s="47">
        <v>7.0985007253317901E-3</v>
      </c>
      <c r="R871" s="47">
        <v>7.0985007253317901E-3</v>
      </c>
      <c r="S871" s="47">
        <v>7.0985007253317901E-3</v>
      </c>
      <c r="T871" s="17">
        <v>7869.8</v>
      </c>
      <c r="U871" s="17">
        <v>7731.1</v>
      </c>
      <c r="V871" s="17">
        <v>7731.1</v>
      </c>
      <c r="W871" s="17">
        <v>7731.1</v>
      </c>
      <c r="X871" s="17">
        <v>55.863781008216101</v>
      </c>
      <c r="Y871" s="17">
        <v>54.879218957612601</v>
      </c>
      <c r="Z871" s="17">
        <v>54.879218957612601</v>
      </c>
      <c r="AA871" s="17">
        <v>54.879218957612601</v>
      </c>
      <c r="AB871" s="17">
        <v>63.151000000000003</v>
      </c>
      <c r="AC871" s="17">
        <v>58.856999999999999</v>
      </c>
      <c r="AD871" s="17">
        <v>61.985999999999997</v>
      </c>
      <c r="AE871" s="17">
        <v>62.866999999999997</v>
      </c>
      <c r="AF871" s="17">
        <v>53.475000000000001</v>
      </c>
      <c r="AG871" s="17">
        <v>63.151000000000003</v>
      </c>
      <c r="AH871" s="17"/>
      <c r="AI871" s="17"/>
      <c r="AJ871" s="17">
        <v>63.151000000000003</v>
      </c>
      <c r="AK871" s="17">
        <v>63.151000000000003</v>
      </c>
      <c r="AL871" s="17">
        <v>63.151000000000003</v>
      </c>
      <c r="AM871" s="48">
        <v>63</v>
      </c>
      <c r="AN871" s="48">
        <v>63</v>
      </c>
      <c r="AO871" s="48">
        <v>63</v>
      </c>
      <c r="AP871" s="48">
        <v>63</v>
      </c>
      <c r="AQ871" s="20" t="s">
        <v>850</v>
      </c>
      <c r="AR871" s="20" t="s">
        <v>850</v>
      </c>
      <c r="AS871" s="20" t="s">
        <v>850</v>
      </c>
      <c r="AT871" s="20"/>
      <c r="AU871" s="20"/>
    </row>
    <row r="872" spans="1:47" x14ac:dyDescent="0.25">
      <c r="A872" s="20" t="s">
        <v>605</v>
      </c>
      <c r="B872" s="20" t="s">
        <v>589</v>
      </c>
      <c r="C872" s="18">
        <v>54785</v>
      </c>
      <c r="D872" s="19" t="s">
        <v>155</v>
      </c>
      <c r="E872" s="18">
        <v>3799</v>
      </c>
      <c r="F872" s="17">
        <v>622769.92099999997</v>
      </c>
      <c r="G872" s="17">
        <v>916857.52599999995</v>
      </c>
      <c r="H872" s="17">
        <v>785109.68</v>
      </c>
      <c r="I872" s="17">
        <v>685707.16899999999</v>
      </c>
      <c r="J872" s="17">
        <v>740128.60800000001</v>
      </c>
      <c r="K872" s="17">
        <v>814031.93799999997</v>
      </c>
      <c r="L872" s="17">
        <v>814031.93799999997</v>
      </c>
      <c r="M872" s="17">
        <v>814031.93799999997</v>
      </c>
      <c r="N872" s="17">
        <v>584134156.884166</v>
      </c>
      <c r="O872" s="17">
        <v>584134156.884166</v>
      </c>
      <c r="P872" s="17">
        <v>584134156.884166</v>
      </c>
      <c r="Q872" s="47">
        <v>1.39357017288996E-3</v>
      </c>
      <c r="R872" s="47">
        <v>1.39357017288996E-3</v>
      </c>
      <c r="S872" s="47">
        <v>1.39357017288996E-3</v>
      </c>
      <c r="T872" s="17">
        <v>7869.8</v>
      </c>
      <c r="U872" s="17">
        <v>7731.1</v>
      </c>
      <c r="V872" s="17">
        <v>7731.1</v>
      </c>
      <c r="W872" s="17">
        <v>7731.1</v>
      </c>
      <c r="X872" s="17">
        <v>10.967118546609401</v>
      </c>
      <c r="Y872" s="17">
        <v>10.7738303636295</v>
      </c>
      <c r="Z872" s="17">
        <v>10.7738303636295</v>
      </c>
      <c r="AA872" s="17">
        <v>10.7738303636295</v>
      </c>
      <c r="AB872" s="17">
        <v>20.108000000000001</v>
      </c>
      <c r="AC872" s="17">
        <v>27.459</v>
      </c>
      <c r="AD872" s="17">
        <v>22.902000000000001</v>
      </c>
      <c r="AE872" s="17">
        <v>15.77</v>
      </c>
      <c r="AF872" s="17">
        <v>21.681000000000001</v>
      </c>
      <c r="AG872" s="17">
        <v>27.459</v>
      </c>
      <c r="AH872" s="17"/>
      <c r="AI872" s="17"/>
      <c r="AJ872" s="17">
        <v>27.459</v>
      </c>
      <c r="AK872" s="17">
        <v>27.459</v>
      </c>
      <c r="AL872" s="17">
        <v>27.459</v>
      </c>
      <c r="AM872" s="48">
        <v>24</v>
      </c>
      <c r="AN872" s="48">
        <v>24</v>
      </c>
      <c r="AO872" s="48">
        <v>24</v>
      </c>
      <c r="AP872" s="48">
        <v>24</v>
      </c>
      <c r="AQ872" s="20" t="s">
        <v>850</v>
      </c>
      <c r="AR872" s="20" t="s">
        <v>850</v>
      </c>
      <c r="AS872" s="20" t="s">
        <v>850</v>
      </c>
      <c r="AT872" s="20"/>
      <c r="AU872" s="20"/>
    </row>
    <row r="873" spans="1:47" x14ac:dyDescent="0.25">
      <c r="A873" s="20" t="s">
        <v>736</v>
      </c>
      <c r="B873" s="20" t="s">
        <v>589</v>
      </c>
      <c r="C873" s="18">
        <v>58420</v>
      </c>
      <c r="D873" s="19" t="s">
        <v>15</v>
      </c>
      <c r="E873" s="18">
        <v>90864</v>
      </c>
      <c r="F873" s="17">
        <v>8178066.0329999998</v>
      </c>
      <c r="G873" s="17">
        <v>6565394.25</v>
      </c>
      <c r="H873" s="17">
        <v>7365075.1500000004</v>
      </c>
      <c r="I873" s="17">
        <v>8912160.4749999996</v>
      </c>
      <c r="J873" s="17">
        <v>9236528.5250000004</v>
      </c>
      <c r="K873" s="17">
        <v>8775585.0109999999</v>
      </c>
      <c r="L873" s="17">
        <v>8775585.0109999999</v>
      </c>
      <c r="M873" s="17">
        <v>8775585.0109999999</v>
      </c>
      <c r="N873" s="17">
        <v>584134156.884166</v>
      </c>
      <c r="O873" s="17">
        <v>584134156.884166</v>
      </c>
      <c r="P873" s="17">
        <v>584134156.884166</v>
      </c>
      <c r="Q873" s="47">
        <v>1.50232355146117E-2</v>
      </c>
      <c r="R873" s="47">
        <v>1.50232355146117E-2</v>
      </c>
      <c r="S873" s="47">
        <v>1.50232355146117E-2</v>
      </c>
      <c r="T873" s="17">
        <v>7869.8</v>
      </c>
      <c r="U873" s="17">
        <v>7731.1</v>
      </c>
      <c r="V873" s="17">
        <v>7731.1</v>
      </c>
      <c r="W873" s="17">
        <v>7731.1</v>
      </c>
      <c r="X873" s="17">
        <v>118.229858852891</v>
      </c>
      <c r="Y873" s="17">
        <v>116.146136087014</v>
      </c>
      <c r="Z873" s="17">
        <v>116.146136087014</v>
      </c>
      <c r="AA873" s="17">
        <v>116.146136087014</v>
      </c>
      <c r="AB873" s="17">
        <v>26.126000000000001</v>
      </c>
      <c r="AC873" s="17">
        <v>20.751000000000001</v>
      </c>
      <c r="AD873" s="17">
        <v>22.216000000000001</v>
      </c>
      <c r="AE873" s="17">
        <v>27.388000000000002</v>
      </c>
      <c r="AF873" s="17">
        <v>31.068999999999999</v>
      </c>
      <c r="AG873" s="17">
        <v>31.068999999999999</v>
      </c>
      <c r="AH873" s="17"/>
      <c r="AI873" s="17"/>
      <c r="AJ873" s="17">
        <v>31.068999999999999</v>
      </c>
      <c r="AK873" s="17">
        <v>31.068999999999999</v>
      </c>
      <c r="AL873" s="17">
        <v>31.068999999999999</v>
      </c>
      <c r="AM873" s="48">
        <v>31</v>
      </c>
      <c r="AN873" s="48">
        <v>31</v>
      </c>
      <c r="AO873" s="48">
        <v>31</v>
      </c>
      <c r="AP873" s="48">
        <v>31</v>
      </c>
      <c r="AQ873" s="20" t="s">
        <v>850</v>
      </c>
      <c r="AR873" s="20" t="s">
        <v>850</v>
      </c>
      <c r="AS873" s="20" t="s">
        <v>850</v>
      </c>
      <c r="AT873" s="20"/>
      <c r="AU873" s="20"/>
    </row>
    <row r="874" spans="1:47" x14ac:dyDescent="0.25">
      <c r="A874" s="20" t="s">
        <v>736</v>
      </c>
      <c r="B874" s="20" t="s">
        <v>589</v>
      </c>
      <c r="C874" s="18">
        <v>58420</v>
      </c>
      <c r="D874" s="19" t="s">
        <v>23</v>
      </c>
      <c r="E874" s="18">
        <v>90865</v>
      </c>
      <c r="F874" s="17">
        <v>8366466.1739999996</v>
      </c>
      <c r="G874" s="17">
        <v>7579108.0999999996</v>
      </c>
      <c r="H874" s="17">
        <v>6224266.3250000002</v>
      </c>
      <c r="I874" s="17">
        <v>7694276.7249999996</v>
      </c>
      <c r="J874" s="17">
        <v>6478664.6749999998</v>
      </c>
      <c r="K874" s="17">
        <v>7879950.3329999996</v>
      </c>
      <c r="L874" s="17">
        <v>7879950.3329999996</v>
      </c>
      <c r="M874" s="17">
        <v>7879950.3329999996</v>
      </c>
      <c r="N874" s="17">
        <v>584134156.884166</v>
      </c>
      <c r="O874" s="17">
        <v>584134156.884166</v>
      </c>
      <c r="P874" s="17">
        <v>584134156.884166</v>
      </c>
      <c r="Q874" s="47">
        <v>1.3489966714209E-2</v>
      </c>
      <c r="R874" s="47">
        <v>1.3489966714209E-2</v>
      </c>
      <c r="S874" s="47">
        <v>1.3489966714209E-2</v>
      </c>
      <c r="T874" s="17">
        <v>7869.8</v>
      </c>
      <c r="U874" s="17">
        <v>7731.1</v>
      </c>
      <c r="V874" s="17">
        <v>7731.1</v>
      </c>
      <c r="W874" s="17">
        <v>7731.1</v>
      </c>
      <c r="X874" s="17">
        <v>106.163340047482</v>
      </c>
      <c r="Y874" s="17">
        <v>104.29228166422099</v>
      </c>
      <c r="Z874" s="17">
        <v>104.29228166422099</v>
      </c>
      <c r="AA874" s="17">
        <v>104.29228166422099</v>
      </c>
      <c r="AB874" s="17">
        <v>25.544</v>
      </c>
      <c r="AC874" s="17">
        <v>22.805</v>
      </c>
      <c r="AD874" s="17">
        <v>19.422000000000001</v>
      </c>
      <c r="AE874" s="17">
        <v>23.004999999999999</v>
      </c>
      <c r="AF874" s="17">
        <v>19.722000000000001</v>
      </c>
      <c r="AG874" s="17">
        <v>25.544</v>
      </c>
      <c r="AH874" s="17"/>
      <c r="AI874" s="17"/>
      <c r="AJ874" s="17">
        <v>25.544</v>
      </c>
      <c r="AK874" s="17">
        <v>25.544</v>
      </c>
      <c r="AL874" s="17">
        <v>25.544</v>
      </c>
      <c r="AM874" s="48">
        <v>26</v>
      </c>
      <c r="AN874" s="48">
        <v>26</v>
      </c>
      <c r="AO874" s="48">
        <v>26</v>
      </c>
      <c r="AP874" s="48">
        <v>26</v>
      </c>
      <c r="AQ874" s="20" t="s">
        <v>850</v>
      </c>
      <c r="AR874" s="20" t="s">
        <v>850</v>
      </c>
      <c r="AS874" s="20" t="s">
        <v>850</v>
      </c>
      <c r="AT874" s="20"/>
      <c r="AU874" s="20"/>
    </row>
    <row r="875" spans="1:47" x14ac:dyDescent="0.25">
      <c r="A875" s="20" t="s">
        <v>726</v>
      </c>
      <c r="B875" s="20" t="s">
        <v>589</v>
      </c>
      <c r="C875" s="18">
        <v>58426</v>
      </c>
      <c r="D875" s="19" t="s">
        <v>15</v>
      </c>
      <c r="E875" s="18">
        <v>90868</v>
      </c>
      <c r="F875" s="17">
        <v>9336388.3110000007</v>
      </c>
      <c r="G875" s="17">
        <v>7753037.7180000003</v>
      </c>
      <c r="H875" s="17">
        <v>6949506.7359999996</v>
      </c>
      <c r="I875" s="17">
        <v>8991487.9829999991</v>
      </c>
      <c r="J875" s="17">
        <v>6593944.8700000001</v>
      </c>
      <c r="K875" s="17">
        <v>8693638.0040000007</v>
      </c>
      <c r="L875" s="17">
        <v>8693638.0040000007</v>
      </c>
      <c r="M875" s="17">
        <v>8693638.0040000007</v>
      </c>
      <c r="N875" s="17">
        <v>584134156.884166</v>
      </c>
      <c r="O875" s="17">
        <v>584134156.884166</v>
      </c>
      <c r="P875" s="17">
        <v>584134156.884166</v>
      </c>
      <c r="Q875" s="47">
        <v>1.4882947524200199E-2</v>
      </c>
      <c r="R875" s="47">
        <v>1.4882947524200199E-2</v>
      </c>
      <c r="S875" s="47">
        <v>1.4882947524200199E-2</v>
      </c>
      <c r="T875" s="17">
        <v>7869.8</v>
      </c>
      <c r="U875" s="17">
        <v>7731.1</v>
      </c>
      <c r="V875" s="17">
        <v>7731.1</v>
      </c>
      <c r="W875" s="17">
        <v>7731.1</v>
      </c>
      <c r="X875" s="17">
        <v>117.12582042595101</v>
      </c>
      <c r="Y875" s="17">
        <v>115.06155560434399</v>
      </c>
      <c r="Z875" s="17">
        <v>115.06155560434399</v>
      </c>
      <c r="AA875" s="17">
        <v>115.06155560434399</v>
      </c>
      <c r="AB875" s="17">
        <v>30.969000000000001</v>
      </c>
      <c r="AC875" s="17">
        <v>27.513000000000002</v>
      </c>
      <c r="AD875" s="17">
        <v>24.475999999999999</v>
      </c>
      <c r="AE875" s="17">
        <v>29.152999999999999</v>
      </c>
      <c r="AF875" s="17">
        <v>18.122</v>
      </c>
      <c r="AG875" s="17">
        <v>30.969000000000001</v>
      </c>
      <c r="AH875" s="17"/>
      <c r="AI875" s="17"/>
      <c r="AJ875" s="17">
        <v>30.969000000000001</v>
      </c>
      <c r="AK875" s="17">
        <v>30.969000000000001</v>
      </c>
      <c r="AL875" s="17">
        <v>30.969000000000001</v>
      </c>
      <c r="AM875" s="48">
        <v>31</v>
      </c>
      <c r="AN875" s="48">
        <v>31</v>
      </c>
      <c r="AO875" s="48">
        <v>31</v>
      </c>
      <c r="AP875" s="48">
        <v>31</v>
      </c>
      <c r="AQ875" s="20" t="s">
        <v>850</v>
      </c>
      <c r="AR875" s="20" t="s">
        <v>850</v>
      </c>
      <c r="AS875" s="20" t="s">
        <v>850</v>
      </c>
      <c r="AT875" s="20"/>
      <c r="AU875" s="20"/>
    </row>
    <row r="876" spans="1:47" x14ac:dyDescent="0.25">
      <c r="A876" s="20" t="s">
        <v>726</v>
      </c>
      <c r="B876" s="20" t="s">
        <v>589</v>
      </c>
      <c r="C876" s="18">
        <v>58426</v>
      </c>
      <c r="D876" s="19" t="s">
        <v>23</v>
      </c>
      <c r="E876" s="18">
        <v>90869</v>
      </c>
      <c r="F876" s="17">
        <v>8953289.0779999997</v>
      </c>
      <c r="G876" s="17">
        <v>7860524.3779999996</v>
      </c>
      <c r="H876" s="17">
        <v>6001273.165</v>
      </c>
      <c r="I876" s="17">
        <v>8716209.7650000006</v>
      </c>
      <c r="J876" s="17">
        <v>8249819.4189999998</v>
      </c>
      <c r="K876" s="17">
        <v>8639772.7540000007</v>
      </c>
      <c r="L876" s="17">
        <v>8639772.7540000007</v>
      </c>
      <c r="M876" s="17">
        <v>8639772.7540000007</v>
      </c>
      <c r="N876" s="17">
        <v>584134156.884166</v>
      </c>
      <c r="O876" s="17">
        <v>584134156.884166</v>
      </c>
      <c r="P876" s="17">
        <v>584134156.884166</v>
      </c>
      <c r="Q876" s="47">
        <v>1.47907336905026E-2</v>
      </c>
      <c r="R876" s="47">
        <v>1.47907336905026E-2</v>
      </c>
      <c r="S876" s="47">
        <v>1.47907336905026E-2</v>
      </c>
      <c r="T876" s="17">
        <v>7869.8</v>
      </c>
      <c r="U876" s="17">
        <v>7731.1</v>
      </c>
      <c r="V876" s="17">
        <v>7731.1</v>
      </c>
      <c r="W876" s="17">
        <v>7731.1</v>
      </c>
      <c r="X876" s="17">
        <v>116.40011599751701</v>
      </c>
      <c r="Y876" s="17">
        <v>114.34864123464401</v>
      </c>
      <c r="Z876" s="17">
        <v>114.34864123464401</v>
      </c>
      <c r="AA876" s="17">
        <v>114.34864123464401</v>
      </c>
      <c r="AB876" s="17">
        <v>28.382999999999999</v>
      </c>
      <c r="AC876" s="17">
        <v>27.459</v>
      </c>
      <c r="AD876" s="17">
        <v>18.456</v>
      </c>
      <c r="AE876" s="17">
        <v>26.265999999999998</v>
      </c>
      <c r="AF876" s="17">
        <v>25.437000000000001</v>
      </c>
      <c r="AG876" s="17">
        <v>28.382999999999999</v>
      </c>
      <c r="AH876" s="17"/>
      <c r="AI876" s="17"/>
      <c r="AJ876" s="17">
        <v>28.382999999999999</v>
      </c>
      <c r="AK876" s="17">
        <v>28.382999999999999</v>
      </c>
      <c r="AL876" s="17">
        <v>28.382999999999999</v>
      </c>
      <c r="AM876" s="48">
        <v>28</v>
      </c>
      <c r="AN876" s="48">
        <v>28</v>
      </c>
      <c r="AO876" s="48">
        <v>28</v>
      </c>
      <c r="AP876" s="48">
        <v>28</v>
      </c>
      <c r="AQ876" s="20" t="s">
        <v>850</v>
      </c>
      <c r="AR876" s="20" t="s">
        <v>850</v>
      </c>
      <c r="AS876" s="20" t="s">
        <v>850</v>
      </c>
      <c r="AT876" s="20"/>
      <c r="AU876" s="20"/>
    </row>
    <row r="877" spans="1:47" x14ac:dyDescent="0.25">
      <c r="A877" s="20" t="s">
        <v>606</v>
      </c>
      <c r="B877" s="20" t="s">
        <v>589</v>
      </c>
      <c r="C877" s="18">
        <v>55233</v>
      </c>
      <c r="D877" s="19" t="s">
        <v>607</v>
      </c>
      <c r="E877" s="18">
        <v>4248</v>
      </c>
      <c r="F877" s="17">
        <v>220600.3</v>
      </c>
      <c r="G877" s="17">
        <v>102102.9</v>
      </c>
      <c r="H877" s="17">
        <v>122159.4</v>
      </c>
      <c r="I877" s="17">
        <v>77250.7</v>
      </c>
      <c r="J877" s="17">
        <v>32140.799999999999</v>
      </c>
      <c r="K877" s="17">
        <v>148287.53333333301</v>
      </c>
      <c r="L877" s="17">
        <v>148287.53333333301</v>
      </c>
      <c r="M877" s="17">
        <v>148287.53333333301</v>
      </c>
      <c r="N877" s="17">
        <v>584134156.884166</v>
      </c>
      <c r="O877" s="17">
        <v>584134156.884166</v>
      </c>
      <c r="P877" s="17">
        <v>584134156.884166</v>
      </c>
      <c r="Q877" s="47">
        <v>2.5385869253788298E-4</v>
      </c>
      <c r="R877" s="47">
        <v>2.5385869253788298E-4</v>
      </c>
      <c r="S877" s="47">
        <v>2.5385869253788298E-4</v>
      </c>
      <c r="T877" s="17">
        <v>7869.8</v>
      </c>
      <c r="U877" s="17">
        <v>7731.1</v>
      </c>
      <c r="V877" s="17">
        <v>7731.1</v>
      </c>
      <c r="W877" s="17">
        <v>7731.1</v>
      </c>
      <c r="X877" s="17">
        <v>1.9978171385346299</v>
      </c>
      <c r="Y877" s="17">
        <v>1.96260693787962</v>
      </c>
      <c r="Z877" s="17">
        <v>1.96260693787962</v>
      </c>
      <c r="AA877" s="17">
        <v>1.96260693787962</v>
      </c>
      <c r="AB877" s="17">
        <v>15.6</v>
      </c>
      <c r="AC877" s="17">
        <v>23.193000000000001</v>
      </c>
      <c r="AD877" s="17">
        <v>23.888999999999999</v>
      </c>
      <c r="AE877" s="17">
        <v>16.244</v>
      </c>
      <c r="AF877" s="17">
        <v>7.2809999999999997</v>
      </c>
      <c r="AG877" s="17">
        <v>23.888999999999999</v>
      </c>
      <c r="AH877" s="17"/>
      <c r="AI877" s="17"/>
      <c r="AJ877" s="17">
        <v>23.888999999999999</v>
      </c>
      <c r="AK877" s="17">
        <v>23.888999999999999</v>
      </c>
      <c r="AL877" s="17">
        <v>23.888999999999999</v>
      </c>
      <c r="AM877" s="48">
        <v>4</v>
      </c>
      <c r="AN877" s="48">
        <v>4</v>
      </c>
      <c r="AO877" s="48">
        <v>4</v>
      </c>
      <c r="AP877" s="48">
        <v>4</v>
      </c>
      <c r="AQ877" s="20" t="s">
        <v>850</v>
      </c>
      <c r="AR877" s="20" t="s">
        <v>850</v>
      </c>
      <c r="AS877" s="20" t="s">
        <v>850</v>
      </c>
      <c r="AT877" s="20"/>
      <c r="AU877" s="20"/>
    </row>
    <row r="878" spans="1:47" x14ac:dyDescent="0.25">
      <c r="A878" s="20" t="s">
        <v>606</v>
      </c>
      <c r="B878" s="20" t="s">
        <v>589</v>
      </c>
      <c r="C878" s="18">
        <v>55233</v>
      </c>
      <c r="D878" s="19" t="s">
        <v>608</v>
      </c>
      <c r="E878" s="18">
        <v>4249</v>
      </c>
      <c r="F878" s="17">
        <v>221391.9</v>
      </c>
      <c r="G878" s="17">
        <v>101914.4</v>
      </c>
      <c r="H878" s="17">
        <v>125966.3</v>
      </c>
      <c r="I878" s="17">
        <v>73514.2</v>
      </c>
      <c r="J878" s="17">
        <v>46582.1</v>
      </c>
      <c r="K878" s="17">
        <v>149757.53333333301</v>
      </c>
      <c r="L878" s="17">
        <v>149757.53333333301</v>
      </c>
      <c r="M878" s="17">
        <v>149757.53333333301</v>
      </c>
      <c r="N878" s="17">
        <v>584134156.884166</v>
      </c>
      <c r="O878" s="17">
        <v>584134156.884166</v>
      </c>
      <c r="P878" s="17">
        <v>584134156.884166</v>
      </c>
      <c r="Q878" s="47">
        <v>2.56375237723052E-4</v>
      </c>
      <c r="R878" s="47">
        <v>2.56375237723052E-4</v>
      </c>
      <c r="S878" s="47">
        <v>2.56375237723052E-4</v>
      </c>
      <c r="T878" s="17">
        <v>7869.8</v>
      </c>
      <c r="U878" s="17">
        <v>7731.1</v>
      </c>
      <c r="V878" s="17">
        <v>7731.1</v>
      </c>
      <c r="W878" s="17">
        <v>7731.1</v>
      </c>
      <c r="X878" s="17">
        <v>2.0176218458328798</v>
      </c>
      <c r="Y878" s="17">
        <v>1.98206260036069</v>
      </c>
      <c r="Z878" s="17">
        <v>1.98206260036069</v>
      </c>
      <c r="AA878" s="17">
        <v>1.98206260036069</v>
      </c>
      <c r="AB878" s="17">
        <v>16.164000000000001</v>
      </c>
      <c r="AC878" s="17">
        <v>23.995999999999999</v>
      </c>
      <c r="AD878" s="17">
        <v>23.184999999999999</v>
      </c>
      <c r="AE878" s="17">
        <v>15.645</v>
      </c>
      <c r="AF878" s="17">
        <v>8.9019999999999992</v>
      </c>
      <c r="AG878" s="17">
        <v>23.995999999999999</v>
      </c>
      <c r="AH878" s="17"/>
      <c r="AI878" s="17"/>
      <c r="AJ878" s="17">
        <v>23.995999999999999</v>
      </c>
      <c r="AK878" s="17">
        <v>23.995999999999999</v>
      </c>
      <c r="AL878" s="17">
        <v>23.995999999999999</v>
      </c>
      <c r="AM878" s="48">
        <v>4</v>
      </c>
      <c r="AN878" s="48">
        <v>4</v>
      </c>
      <c r="AO878" s="48">
        <v>4</v>
      </c>
      <c r="AP878" s="48">
        <v>4</v>
      </c>
      <c r="AQ878" s="20" t="s">
        <v>850</v>
      </c>
      <c r="AR878" s="20" t="s">
        <v>850</v>
      </c>
      <c r="AS878" s="20" t="s">
        <v>850</v>
      </c>
      <c r="AT878" s="20"/>
      <c r="AU878" s="20"/>
    </row>
    <row r="879" spans="1:47" x14ac:dyDescent="0.25">
      <c r="A879" s="20" t="s">
        <v>606</v>
      </c>
      <c r="B879" s="20" t="s">
        <v>589</v>
      </c>
      <c r="C879" s="18">
        <v>55233</v>
      </c>
      <c r="D879" s="19" t="s">
        <v>609</v>
      </c>
      <c r="E879" s="18">
        <v>4250</v>
      </c>
      <c r="F879" s="17">
        <v>223765.5</v>
      </c>
      <c r="G879" s="17">
        <v>51290.2</v>
      </c>
      <c r="H879" s="17">
        <v>72062.100000000006</v>
      </c>
      <c r="I879" s="17">
        <v>99642.1</v>
      </c>
      <c r="J879" s="17">
        <v>30106.400000000001</v>
      </c>
      <c r="K879" s="17">
        <v>131823.23333333299</v>
      </c>
      <c r="L879" s="17">
        <v>131823.23333333299</v>
      </c>
      <c r="M879" s="17">
        <v>131823.23333333299</v>
      </c>
      <c r="N879" s="17">
        <v>584134156.884166</v>
      </c>
      <c r="O879" s="17">
        <v>584134156.884166</v>
      </c>
      <c r="P879" s="17">
        <v>584134156.884166</v>
      </c>
      <c r="Q879" s="47">
        <v>2.25672872883332E-4</v>
      </c>
      <c r="R879" s="47">
        <v>2.25672872883332E-4</v>
      </c>
      <c r="S879" s="47">
        <v>2.25672872883332E-4</v>
      </c>
      <c r="T879" s="17">
        <v>7869.8</v>
      </c>
      <c r="U879" s="17">
        <v>7731.1</v>
      </c>
      <c r="V879" s="17">
        <v>7731.1</v>
      </c>
      <c r="W879" s="17">
        <v>7731.1</v>
      </c>
      <c r="X879" s="17">
        <v>1.7760003750172499</v>
      </c>
      <c r="Y879" s="17">
        <v>1.74469954754833</v>
      </c>
      <c r="Z879" s="17">
        <v>1.74469954754833</v>
      </c>
      <c r="AA879" s="17">
        <v>1.74469954754833</v>
      </c>
      <c r="AB879" s="17">
        <v>17.425999999999998</v>
      </c>
      <c r="AC879" s="17">
        <v>12.483000000000001</v>
      </c>
      <c r="AD879" s="17">
        <v>21.297000000000001</v>
      </c>
      <c r="AE879" s="17">
        <v>24.152000000000001</v>
      </c>
      <c r="AF879" s="17">
        <v>8.3170000000000002</v>
      </c>
      <c r="AG879" s="17">
        <v>24.152000000000001</v>
      </c>
      <c r="AH879" s="17"/>
      <c r="AI879" s="17"/>
      <c r="AJ879" s="17">
        <v>24.152000000000001</v>
      </c>
      <c r="AK879" s="17">
        <v>24.152000000000001</v>
      </c>
      <c r="AL879" s="17">
        <v>24.152000000000001</v>
      </c>
      <c r="AM879" s="48">
        <v>4</v>
      </c>
      <c r="AN879" s="48">
        <v>4</v>
      </c>
      <c r="AO879" s="48">
        <v>4</v>
      </c>
      <c r="AP879" s="48">
        <v>4</v>
      </c>
      <c r="AQ879" s="20" t="s">
        <v>850</v>
      </c>
      <c r="AR879" s="20" t="s">
        <v>850</v>
      </c>
      <c r="AS879" s="20" t="s">
        <v>850</v>
      </c>
      <c r="AT879" s="20"/>
      <c r="AU879" s="20"/>
    </row>
    <row r="880" spans="1:47" x14ac:dyDescent="0.25">
      <c r="A880" s="20" t="s">
        <v>606</v>
      </c>
      <c r="B880" s="20" t="s">
        <v>589</v>
      </c>
      <c r="C880" s="18">
        <v>55233</v>
      </c>
      <c r="D880" s="19" t="s">
        <v>610</v>
      </c>
      <c r="E880" s="18">
        <v>4251</v>
      </c>
      <c r="F880" s="17">
        <v>223722.4</v>
      </c>
      <c r="G880" s="17">
        <v>51168.6</v>
      </c>
      <c r="H880" s="17">
        <v>72116.399999999994</v>
      </c>
      <c r="I880" s="17">
        <v>95347.8</v>
      </c>
      <c r="J880" s="17">
        <v>30398.2</v>
      </c>
      <c r="K880" s="17">
        <v>130395.53333333301</v>
      </c>
      <c r="L880" s="17">
        <v>130395.53333333301</v>
      </c>
      <c r="M880" s="17">
        <v>130395.53333333301</v>
      </c>
      <c r="N880" s="17">
        <v>584134156.884166</v>
      </c>
      <c r="O880" s="17">
        <v>584134156.884166</v>
      </c>
      <c r="P880" s="17">
        <v>584134156.884166</v>
      </c>
      <c r="Q880" s="47">
        <v>2.2322874256981801E-4</v>
      </c>
      <c r="R880" s="47">
        <v>2.2322874256981801E-4</v>
      </c>
      <c r="S880" s="47">
        <v>2.2322874256981801E-4</v>
      </c>
      <c r="T880" s="17">
        <v>7869.8</v>
      </c>
      <c r="U880" s="17">
        <v>7731.1</v>
      </c>
      <c r="V880" s="17">
        <v>7731.1</v>
      </c>
      <c r="W880" s="17">
        <v>7731.1</v>
      </c>
      <c r="X880" s="17">
        <v>1.75676555827595</v>
      </c>
      <c r="Y880" s="17">
        <v>1.72580373168152</v>
      </c>
      <c r="Z880" s="17">
        <v>1.72580373168152</v>
      </c>
      <c r="AA880" s="17">
        <v>1.72580373168152</v>
      </c>
      <c r="AB880" s="17">
        <v>14.948</v>
      </c>
      <c r="AC880" s="17">
        <v>10.167</v>
      </c>
      <c r="AD880" s="17">
        <v>16.552</v>
      </c>
      <c r="AE880" s="17">
        <v>21.021000000000001</v>
      </c>
      <c r="AF880" s="17">
        <v>7.0449999999999999</v>
      </c>
      <c r="AG880" s="17">
        <v>21.021000000000001</v>
      </c>
      <c r="AH880" s="17"/>
      <c r="AI880" s="17"/>
      <c r="AJ880" s="17">
        <v>21.021000000000001</v>
      </c>
      <c r="AK880" s="17">
        <v>21.021000000000001</v>
      </c>
      <c r="AL880" s="17">
        <v>21.021000000000001</v>
      </c>
      <c r="AM880" s="48">
        <v>4</v>
      </c>
      <c r="AN880" s="48">
        <v>4</v>
      </c>
      <c r="AO880" s="48">
        <v>4</v>
      </c>
      <c r="AP880" s="48">
        <v>4</v>
      </c>
      <c r="AQ880" s="20" t="s">
        <v>850</v>
      </c>
      <c r="AR880" s="20" t="s">
        <v>850</v>
      </c>
      <c r="AS880" s="20" t="s">
        <v>850</v>
      </c>
      <c r="AT880" s="20"/>
      <c r="AU880" s="20"/>
    </row>
    <row r="881" spans="1:47" x14ac:dyDescent="0.25">
      <c r="A881" s="20" t="s">
        <v>606</v>
      </c>
      <c r="B881" s="20" t="s">
        <v>589</v>
      </c>
      <c r="C881" s="18">
        <v>55233</v>
      </c>
      <c r="D881" s="19" t="s">
        <v>611</v>
      </c>
      <c r="E881" s="18">
        <v>4252</v>
      </c>
      <c r="F881" s="17">
        <v>157700.20000000001</v>
      </c>
      <c r="G881" s="17">
        <v>45172.9</v>
      </c>
      <c r="H881" s="17">
        <v>68344.100000000006</v>
      </c>
      <c r="I881" s="17">
        <v>90867.199999999997</v>
      </c>
      <c r="J881" s="17">
        <v>29685.9</v>
      </c>
      <c r="K881" s="17">
        <v>105637.166666666</v>
      </c>
      <c r="L881" s="17">
        <v>105637.166666666</v>
      </c>
      <c r="M881" s="17">
        <v>105637.166666666</v>
      </c>
      <c r="N881" s="17">
        <v>584134156.884166</v>
      </c>
      <c r="O881" s="17">
        <v>584134156.884166</v>
      </c>
      <c r="P881" s="17">
        <v>584134156.884166</v>
      </c>
      <c r="Q881" s="47">
        <v>1.8084401574827599E-4</v>
      </c>
      <c r="R881" s="47">
        <v>1.8084401574827599E-4</v>
      </c>
      <c r="S881" s="47">
        <v>1.8084401574827599E-4</v>
      </c>
      <c r="T881" s="17">
        <v>7869.8</v>
      </c>
      <c r="U881" s="17">
        <v>7731.1</v>
      </c>
      <c r="V881" s="17">
        <v>7731.1</v>
      </c>
      <c r="W881" s="17">
        <v>7731.1</v>
      </c>
      <c r="X881" s="17">
        <v>1.4232062351357799</v>
      </c>
      <c r="Y881" s="17">
        <v>1.3981231701515</v>
      </c>
      <c r="Z881" s="17">
        <v>1.3981231701515</v>
      </c>
      <c r="AA881" s="17">
        <v>1.3981231701515</v>
      </c>
      <c r="AB881" s="17">
        <v>9.4600000000000009</v>
      </c>
      <c r="AC881" s="17">
        <v>8.1989999999999998</v>
      </c>
      <c r="AD881" s="17">
        <v>11.747</v>
      </c>
      <c r="AE881" s="17">
        <v>18.462</v>
      </c>
      <c r="AF881" s="17">
        <v>6.6390000000000002</v>
      </c>
      <c r="AG881" s="17">
        <v>18.462</v>
      </c>
      <c r="AH881" s="17"/>
      <c r="AI881" s="17"/>
      <c r="AJ881" s="17">
        <v>18.462</v>
      </c>
      <c r="AK881" s="17">
        <v>18.462</v>
      </c>
      <c r="AL881" s="17">
        <v>18.462</v>
      </c>
      <c r="AM881" s="48">
        <v>3</v>
      </c>
      <c r="AN881" s="48">
        <v>3</v>
      </c>
      <c r="AO881" s="48">
        <v>3</v>
      </c>
      <c r="AP881" s="48">
        <v>3</v>
      </c>
      <c r="AQ881" s="20" t="s">
        <v>850</v>
      </c>
      <c r="AR881" s="20" t="s">
        <v>850</v>
      </c>
      <c r="AS881" s="20" t="s">
        <v>850</v>
      </c>
      <c r="AT881" s="20"/>
      <c r="AU881" s="20"/>
    </row>
    <row r="882" spans="1:47" x14ac:dyDescent="0.25">
      <c r="A882" s="20" t="s">
        <v>606</v>
      </c>
      <c r="B882" s="20" t="s">
        <v>589</v>
      </c>
      <c r="C882" s="18">
        <v>55233</v>
      </c>
      <c r="D882" s="19" t="s">
        <v>612</v>
      </c>
      <c r="E882" s="18">
        <v>4253</v>
      </c>
      <c r="F882" s="17">
        <v>157708.79999999999</v>
      </c>
      <c r="G882" s="17">
        <v>44810.8</v>
      </c>
      <c r="H882" s="17">
        <v>67204.7</v>
      </c>
      <c r="I882" s="17">
        <v>90242.2</v>
      </c>
      <c r="J882" s="17">
        <v>29742.1</v>
      </c>
      <c r="K882" s="17">
        <v>105051.9</v>
      </c>
      <c r="L882" s="17">
        <v>105051.9</v>
      </c>
      <c r="M882" s="17">
        <v>105051.9</v>
      </c>
      <c r="N882" s="17">
        <v>584134156.884166</v>
      </c>
      <c r="O882" s="17">
        <v>584134156.884166</v>
      </c>
      <c r="P882" s="17">
        <v>584134156.884166</v>
      </c>
      <c r="Q882" s="47">
        <v>1.79842076964575E-4</v>
      </c>
      <c r="R882" s="47">
        <v>1.79842076964575E-4</v>
      </c>
      <c r="S882" s="47">
        <v>1.79842076964575E-4</v>
      </c>
      <c r="T882" s="17">
        <v>7869.8</v>
      </c>
      <c r="U882" s="17">
        <v>7731.1</v>
      </c>
      <c r="V882" s="17">
        <v>7731.1</v>
      </c>
      <c r="W882" s="17">
        <v>7731.1</v>
      </c>
      <c r="X882" s="17">
        <v>1.4153211772958201</v>
      </c>
      <c r="Y882" s="17">
        <v>1.39037708122083</v>
      </c>
      <c r="Z882" s="17">
        <v>1.39037708122083</v>
      </c>
      <c r="AA882" s="17">
        <v>1.39037708122083</v>
      </c>
      <c r="AB882" s="17">
        <v>10.087</v>
      </c>
      <c r="AC882" s="17">
        <v>9.7219999999999995</v>
      </c>
      <c r="AD882" s="17">
        <v>14.260999999999999</v>
      </c>
      <c r="AE882" s="17">
        <v>16.835999999999999</v>
      </c>
      <c r="AF882" s="17">
        <v>6.992</v>
      </c>
      <c r="AG882" s="17">
        <v>16.835999999999999</v>
      </c>
      <c r="AH882" s="17"/>
      <c r="AI882" s="17"/>
      <c r="AJ882" s="17">
        <v>16.835999999999999</v>
      </c>
      <c r="AK882" s="17">
        <v>16.835999999999999</v>
      </c>
      <c r="AL882" s="17">
        <v>16.835999999999999</v>
      </c>
      <c r="AM882" s="48">
        <v>3</v>
      </c>
      <c r="AN882" s="48">
        <v>3</v>
      </c>
      <c r="AO882" s="48">
        <v>3</v>
      </c>
      <c r="AP882" s="48">
        <v>3</v>
      </c>
      <c r="AQ882" s="20" t="s">
        <v>850</v>
      </c>
      <c r="AR882" s="20" t="s">
        <v>850</v>
      </c>
      <c r="AS882" s="20" t="s">
        <v>850</v>
      </c>
      <c r="AT882" s="20"/>
      <c r="AU882" s="20"/>
    </row>
    <row r="883" spans="1:47" x14ac:dyDescent="0.25">
      <c r="A883" s="20" t="s">
        <v>606</v>
      </c>
      <c r="B883" s="20" t="s">
        <v>589</v>
      </c>
      <c r="C883" s="18">
        <v>55233</v>
      </c>
      <c r="D883" s="19" t="s">
        <v>613</v>
      </c>
      <c r="E883" s="18">
        <v>4254</v>
      </c>
      <c r="F883" s="17">
        <v>153612.70000000001</v>
      </c>
      <c r="G883" s="17">
        <v>48646.2</v>
      </c>
      <c r="H883" s="17">
        <v>73030.8</v>
      </c>
      <c r="I883" s="17">
        <v>82968.7</v>
      </c>
      <c r="J883" s="17">
        <v>32235.3</v>
      </c>
      <c r="K883" s="17">
        <v>103204.066666666</v>
      </c>
      <c r="L883" s="17">
        <v>103204.066666666</v>
      </c>
      <c r="M883" s="17">
        <v>103204.066666666</v>
      </c>
      <c r="N883" s="17">
        <v>584134156.884166</v>
      </c>
      <c r="O883" s="17">
        <v>584134156.884166</v>
      </c>
      <c r="P883" s="17">
        <v>584134156.884166</v>
      </c>
      <c r="Q883" s="47">
        <v>1.7667870548294601E-4</v>
      </c>
      <c r="R883" s="47">
        <v>1.7667870548294601E-4</v>
      </c>
      <c r="S883" s="47">
        <v>1.7667870548294601E-4</v>
      </c>
      <c r="T883" s="17">
        <v>7869.8</v>
      </c>
      <c r="U883" s="17">
        <v>7731.1</v>
      </c>
      <c r="V883" s="17">
        <v>7731.1</v>
      </c>
      <c r="W883" s="17">
        <v>7731.1</v>
      </c>
      <c r="X883" s="17">
        <v>1.3904260764096801</v>
      </c>
      <c r="Y883" s="17">
        <v>1.3659207399591999</v>
      </c>
      <c r="Z883" s="17">
        <v>1.3659207399591999</v>
      </c>
      <c r="AA883" s="17">
        <v>1.3659207399591999</v>
      </c>
      <c r="AB883" s="17">
        <v>7.665</v>
      </c>
      <c r="AC883" s="17">
        <v>11.43</v>
      </c>
      <c r="AD883" s="17">
        <v>13.032</v>
      </c>
      <c r="AE883" s="17">
        <v>15.897</v>
      </c>
      <c r="AF883" s="17">
        <v>7.2359999999999998</v>
      </c>
      <c r="AG883" s="17">
        <v>15.897</v>
      </c>
      <c r="AH883" s="17"/>
      <c r="AI883" s="17"/>
      <c r="AJ883" s="17">
        <v>15.897</v>
      </c>
      <c r="AK883" s="17">
        <v>15.897</v>
      </c>
      <c r="AL883" s="17">
        <v>15.897</v>
      </c>
      <c r="AM883" s="48">
        <v>3</v>
      </c>
      <c r="AN883" s="48">
        <v>3</v>
      </c>
      <c r="AO883" s="48">
        <v>3</v>
      </c>
      <c r="AP883" s="48">
        <v>3</v>
      </c>
      <c r="AQ883" s="20" t="s">
        <v>850</v>
      </c>
      <c r="AR883" s="20" t="s">
        <v>850</v>
      </c>
      <c r="AS883" s="20" t="s">
        <v>850</v>
      </c>
      <c r="AT883" s="20"/>
      <c r="AU883" s="20"/>
    </row>
    <row r="884" spans="1:47" x14ac:dyDescent="0.25">
      <c r="A884" s="20" t="s">
        <v>606</v>
      </c>
      <c r="B884" s="20" t="s">
        <v>589</v>
      </c>
      <c r="C884" s="18">
        <v>55233</v>
      </c>
      <c r="D884" s="19" t="s">
        <v>614</v>
      </c>
      <c r="E884" s="18">
        <v>4255</v>
      </c>
      <c r="F884" s="17">
        <v>153596.29999999999</v>
      </c>
      <c r="G884" s="17">
        <v>43147.6</v>
      </c>
      <c r="H884" s="17">
        <v>70417</v>
      </c>
      <c r="I884" s="17">
        <v>82973.5</v>
      </c>
      <c r="J884" s="17">
        <v>32379</v>
      </c>
      <c r="K884" s="17">
        <v>102328.933333333</v>
      </c>
      <c r="L884" s="17">
        <v>102328.933333333</v>
      </c>
      <c r="M884" s="17">
        <v>102328.933333333</v>
      </c>
      <c r="N884" s="17">
        <v>584134156.884166</v>
      </c>
      <c r="O884" s="17">
        <v>584134156.884166</v>
      </c>
      <c r="P884" s="17">
        <v>584134156.884166</v>
      </c>
      <c r="Q884" s="47">
        <v>1.7518053366227801E-4</v>
      </c>
      <c r="R884" s="47">
        <v>1.7518053366227801E-4</v>
      </c>
      <c r="S884" s="47">
        <v>1.7518053366227801E-4</v>
      </c>
      <c r="T884" s="17">
        <v>7869.8</v>
      </c>
      <c r="U884" s="17">
        <v>7731.1</v>
      </c>
      <c r="V884" s="17">
        <v>7731.1</v>
      </c>
      <c r="W884" s="17">
        <v>7731.1</v>
      </c>
      <c r="X884" s="17">
        <v>1.3786357638153901</v>
      </c>
      <c r="Y884" s="17">
        <v>1.3543382237964401</v>
      </c>
      <c r="Z884" s="17">
        <v>1.3543382237964401</v>
      </c>
      <c r="AA884" s="17">
        <v>1.3543382237964401</v>
      </c>
      <c r="AB884" s="17">
        <v>9.18</v>
      </c>
      <c r="AC884" s="17">
        <v>10.173999999999999</v>
      </c>
      <c r="AD884" s="17">
        <v>15.095000000000001</v>
      </c>
      <c r="AE884" s="17">
        <v>17.298999999999999</v>
      </c>
      <c r="AF884" s="17">
        <v>6.5049999999999999</v>
      </c>
      <c r="AG884" s="17">
        <v>17.298999999999999</v>
      </c>
      <c r="AH884" s="17"/>
      <c r="AI884" s="17"/>
      <c r="AJ884" s="17">
        <v>17.298999999999999</v>
      </c>
      <c r="AK884" s="17">
        <v>17.298999999999999</v>
      </c>
      <c r="AL884" s="17">
        <v>17.298999999999999</v>
      </c>
      <c r="AM884" s="48">
        <v>3</v>
      </c>
      <c r="AN884" s="48">
        <v>3</v>
      </c>
      <c r="AO884" s="48">
        <v>3</v>
      </c>
      <c r="AP884" s="48">
        <v>3</v>
      </c>
      <c r="AQ884" s="20" t="s">
        <v>850</v>
      </c>
      <c r="AR884" s="20" t="s">
        <v>850</v>
      </c>
      <c r="AS884" s="20" t="s">
        <v>850</v>
      </c>
      <c r="AT884" s="20"/>
      <c r="AU884" s="20"/>
    </row>
    <row r="885" spans="1:47" x14ac:dyDescent="0.25">
      <c r="A885" s="20" t="s">
        <v>606</v>
      </c>
      <c r="B885" s="20" t="s">
        <v>589</v>
      </c>
      <c r="C885" s="18">
        <v>55233</v>
      </c>
      <c r="D885" s="19" t="s">
        <v>615</v>
      </c>
      <c r="E885" s="18">
        <v>4256</v>
      </c>
      <c r="F885" s="17">
        <v>224029.6</v>
      </c>
      <c r="G885" s="17">
        <v>109276.8</v>
      </c>
      <c r="H885" s="17">
        <v>131433.70000000001</v>
      </c>
      <c r="I885" s="17">
        <v>96446.6</v>
      </c>
      <c r="J885" s="17">
        <v>45232</v>
      </c>
      <c r="K885" s="17">
        <v>154913.366666666</v>
      </c>
      <c r="L885" s="17">
        <v>154913.366666666</v>
      </c>
      <c r="M885" s="17">
        <v>154913.366666666</v>
      </c>
      <c r="N885" s="17">
        <v>584134156.884166</v>
      </c>
      <c r="O885" s="17">
        <v>584134156.884166</v>
      </c>
      <c r="P885" s="17">
        <v>584134156.884166</v>
      </c>
      <c r="Q885" s="47">
        <v>2.6520169183906402E-4</v>
      </c>
      <c r="R885" s="47">
        <v>2.6520169183906402E-4</v>
      </c>
      <c r="S885" s="47">
        <v>2.6520169183906402E-4</v>
      </c>
      <c r="T885" s="17">
        <v>7869.8</v>
      </c>
      <c r="U885" s="17">
        <v>7731.1</v>
      </c>
      <c r="V885" s="17">
        <v>7731.1</v>
      </c>
      <c r="W885" s="17">
        <v>7731.1</v>
      </c>
      <c r="X885" s="17">
        <v>2.0870842744350702</v>
      </c>
      <c r="Y885" s="17">
        <v>2.05030079977699</v>
      </c>
      <c r="Z885" s="17">
        <v>2.05030079977699</v>
      </c>
      <c r="AA885" s="17">
        <v>2.05030079977699</v>
      </c>
      <c r="AB885" s="17">
        <v>16.225000000000001</v>
      </c>
      <c r="AC885" s="17">
        <v>23.991</v>
      </c>
      <c r="AD885" s="17">
        <v>31.503</v>
      </c>
      <c r="AE885" s="17">
        <v>22.907</v>
      </c>
      <c r="AF885" s="17">
        <v>10.657</v>
      </c>
      <c r="AG885" s="17">
        <v>31.503</v>
      </c>
      <c r="AH885" s="17"/>
      <c r="AI885" s="17"/>
      <c r="AJ885" s="17">
        <v>31.503</v>
      </c>
      <c r="AK885" s="17">
        <v>31.503</v>
      </c>
      <c r="AL885" s="17">
        <v>31.503</v>
      </c>
      <c r="AM885" s="48">
        <v>5</v>
      </c>
      <c r="AN885" s="48">
        <v>5</v>
      </c>
      <c r="AO885" s="48">
        <v>5</v>
      </c>
      <c r="AP885" s="48">
        <v>5</v>
      </c>
      <c r="AQ885" s="20" t="s">
        <v>850</v>
      </c>
      <c r="AR885" s="20" t="s">
        <v>850</v>
      </c>
      <c r="AS885" s="20" t="s">
        <v>850</v>
      </c>
      <c r="AT885" s="20"/>
      <c r="AU885" s="20"/>
    </row>
    <row r="886" spans="1:47" x14ac:dyDescent="0.25">
      <c r="A886" s="20" t="s">
        <v>606</v>
      </c>
      <c r="B886" s="20" t="s">
        <v>589</v>
      </c>
      <c r="C886" s="18">
        <v>55233</v>
      </c>
      <c r="D886" s="19" t="s">
        <v>616</v>
      </c>
      <c r="E886" s="18">
        <v>4257</v>
      </c>
      <c r="F886" s="17">
        <v>222943.7</v>
      </c>
      <c r="G886" s="17">
        <v>109219.2</v>
      </c>
      <c r="H886" s="17">
        <v>135639.29999999999</v>
      </c>
      <c r="I886" s="17">
        <v>96919.1</v>
      </c>
      <c r="J886" s="17">
        <v>45590.5</v>
      </c>
      <c r="K886" s="17">
        <v>155934.06666666601</v>
      </c>
      <c r="L886" s="17">
        <v>155934.06666666601</v>
      </c>
      <c r="M886" s="17">
        <v>155934.06666666601</v>
      </c>
      <c r="N886" s="17">
        <v>584134156.884166</v>
      </c>
      <c r="O886" s="17">
        <v>584134156.884166</v>
      </c>
      <c r="P886" s="17">
        <v>584134156.884166</v>
      </c>
      <c r="Q886" s="47">
        <v>2.6694906440403202E-4</v>
      </c>
      <c r="R886" s="47">
        <v>2.6694906440403202E-4</v>
      </c>
      <c r="S886" s="47">
        <v>2.6694906440403202E-4</v>
      </c>
      <c r="T886" s="17">
        <v>7869.8</v>
      </c>
      <c r="U886" s="17">
        <v>7731.1</v>
      </c>
      <c r="V886" s="17">
        <v>7731.1</v>
      </c>
      <c r="W886" s="17">
        <v>7731.1</v>
      </c>
      <c r="X886" s="17">
        <v>2.1008357470468502</v>
      </c>
      <c r="Y886" s="17">
        <v>2.0638099118140101</v>
      </c>
      <c r="Z886" s="17">
        <v>2.0638099118140101</v>
      </c>
      <c r="AA886" s="17">
        <v>2.0638099118140101</v>
      </c>
      <c r="AB886" s="17">
        <v>20.521999999999998</v>
      </c>
      <c r="AC886" s="17">
        <v>25.459</v>
      </c>
      <c r="AD886" s="17">
        <v>33.527999999999999</v>
      </c>
      <c r="AE886" s="17">
        <v>22.209</v>
      </c>
      <c r="AF886" s="17">
        <v>10.087</v>
      </c>
      <c r="AG886" s="17">
        <v>33.527999999999999</v>
      </c>
      <c r="AH886" s="17"/>
      <c r="AI886" s="17"/>
      <c r="AJ886" s="17">
        <v>33.527999999999999</v>
      </c>
      <c r="AK886" s="17">
        <v>33.527999999999999</v>
      </c>
      <c r="AL886" s="17">
        <v>33.527999999999999</v>
      </c>
      <c r="AM886" s="48">
        <v>5</v>
      </c>
      <c r="AN886" s="48">
        <v>5</v>
      </c>
      <c r="AO886" s="48">
        <v>5</v>
      </c>
      <c r="AP886" s="48">
        <v>5</v>
      </c>
      <c r="AQ886" s="20" t="s">
        <v>850</v>
      </c>
      <c r="AR886" s="20" t="s">
        <v>850</v>
      </c>
      <c r="AS886" s="20" t="s">
        <v>850</v>
      </c>
      <c r="AT886" s="20"/>
      <c r="AU886" s="20"/>
    </row>
    <row r="887" spans="1:47" x14ac:dyDescent="0.25">
      <c r="A887" s="20" t="s">
        <v>617</v>
      </c>
      <c r="B887" s="20" t="s">
        <v>589</v>
      </c>
      <c r="C887" s="18">
        <v>10870</v>
      </c>
      <c r="D887" s="19" t="s">
        <v>618</v>
      </c>
      <c r="E887" s="18">
        <v>9579</v>
      </c>
      <c r="F887" s="17">
        <v>7118.692</v>
      </c>
      <c r="G887" s="17">
        <v>806.27200000000005</v>
      </c>
      <c r="H887" s="17">
        <v>11981.811</v>
      </c>
      <c r="I887" s="17">
        <v>22096.55</v>
      </c>
      <c r="J887" s="17">
        <v>37835.281999999999</v>
      </c>
      <c r="K887" s="17">
        <v>23971.214333333301</v>
      </c>
      <c r="L887" s="17">
        <v>23971.214333333301</v>
      </c>
      <c r="M887" s="17">
        <v>23971.214333333301</v>
      </c>
      <c r="N887" s="17">
        <v>584134156.884166</v>
      </c>
      <c r="O887" s="17">
        <v>584134156.884166</v>
      </c>
      <c r="P887" s="17">
        <v>584134156.884166</v>
      </c>
      <c r="Q887" s="47">
        <v>4.1037172798109101E-5</v>
      </c>
      <c r="R887" s="47">
        <v>4.1037172798109101E-5</v>
      </c>
      <c r="S887" s="47">
        <v>4.1037172798109101E-5</v>
      </c>
      <c r="T887" s="17">
        <v>7869.8</v>
      </c>
      <c r="U887" s="17">
        <v>7731.1</v>
      </c>
      <c r="V887" s="17">
        <v>7731.1</v>
      </c>
      <c r="W887" s="17">
        <v>7731.1</v>
      </c>
      <c r="X887" s="17">
        <v>0.32295434248655902</v>
      </c>
      <c r="Y887" s="17">
        <v>0.31726248661946099</v>
      </c>
      <c r="Z887" s="17">
        <v>0.31726248661946099</v>
      </c>
      <c r="AA887" s="17">
        <v>0.31726248661946099</v>
      </c>
      <c r="AB887" s="17">
        <v>0.26900000000000002</v>
      </c>
      <c r="AC887" s="17">
        <v>4.2000000000000003E-2</v>
      </c>
      <c r="AD887" s="17">
        <v>0.44900000000000001</v>
      </c>
      <c r="AE887" s="17">
        <v>0.85199999999999998</v>
      </c>
      <c r="AF887" s="17">
        <v>1.4079999999999999</v>
      </c>
      <c r="AG887" s="17">
        <v>1.4079999999999999</v>
      </c>
      <c r="AH887" s="17"/>
      <c r="AI887" s="17"/>
      <c r="AJ887" s="17">
        <v>1.4079999999999999</v>
      </c>
      <c r="AK887" s="17">
        <v>1.4079999999999999</v>
      </c>
      <c r="AL887" s="17">
        <v>1.4079999999999999</v>
      </c>
      <c r="AM887" s="48">
        <v>1</v>
      </c>
      <c r="AN887" s="48">
        <v>1</v>
      </c>
      <c r="AO887" s="48">
        <v>1</v>
      </c>
      <c r="AP887" s="48">
        <v>1</v>
      </c>
      <c r="AQ887" s="20" t="s">
        <v>850</v>
      </c>
      <c r="AR887" s="20" t="s">
        <v>850</v>
      </c>
      <c r="AS887" s="20" t="s">
        <v>850</v>
      </c>
      <c r="AT887" s="20"/>
      <c r="AU887" s="20"/>
    </row>
    <row r="888" spans="1:47" x14ac:dyDescent="0.25">
      <c r="A888" s="20" t="s">
        <v>617</v>
      </c>
      <c r="B888" s="20" t="s">
        <v>589</v>
      </c>
      <c r="C888" s="18">
        <v>10870</v>
      </c>
      <c r="D888" s="19" t="s">
        <v>619</v>
      </c>
      <c r="E888" s="18">
        <v>9580</v>
      </c>
      <c r="F888" s="17">
        <v>6621.4290000000001</v>
      </c>
      <c r="G888" s="17">
        <v>760.00099999999998</v>
      </c>
      <c r="H888" s="17">
        <v>10019.962</v>
      </c>
      <c r="I888" s="17">
        <v>18795.228999999999</v>
      </c>
      <c r="J888" s="17">
        <v>36065.89</v>
      </c>
      <c r="K888" s="17">
        <v>21627.026999999998</v>
      </c>
      <c r="L888" s="17">
        <v>21627.026999999998</v>
      </c>
      <c r="M888" s="17">
        <v>21627.026999999998</v>
      </c>
      <c r="N888" s="17">
        <v>584134156.884166</v>
      </c>
      <c r="O888" s="17">
        <v>584134156.884166</v>
      </c>
      <c r="P888" s="17">
        <v>584134156.884166</v>
      </c>
      <c r="Q888" s="47">
        <v>3.7024075283254799E-5</v>
      </c>
      <c r="R888" s="47">
        <v>3.7024075283254799E-5</v>
      </c>
      <c r="S888" s="47">
        <v>3.7024075283254799E-5</v>
      </c>
      <c r="T888" s="17">
        <v>7869.8</v>
      </c>
      <c r="U888" s="17">
        <v>7731.1</v>
      </c>
      <c r="V888" s="17">
        <v>7731.1</v>
      </c>
      <c r="W888" s="17">
        <v>7731.1</v>
      </c>
      <c r="X888" s="17">
        <v>0.29137206766415902</v>
      </c>
      <c r="Y888" s="17">
        <v>0.28623682842237103</v>
      </c>
      <c r="Z888" s="17">
        <v>0.28623682842237103</v>
      </c>
      <c r="AA888" s="17">
        <v>0.28623682842237103</v>
      </c>
      <c r="AB888" s="17">
        <v>0.247</v>
      </c>
      <c r="AC888" s="17">
        <v>4.3999999999999997E-2</v>
      </c>
      <c r="AD888" s="17">
        <v>0.35899999999999999</v>
      </c>
      <c r="AE888" s="17">
        <v>0.69499999999999995</v>
      </c>
      <c r="AF888" s="17">
        <v>1.365</v>
      </c>
      <c r="AG888" s="17">
        <v>1.365</v>
      </c>
      <c r="AH888" s="17"/>
      <c r="AI888" s="17"/>
      <c r="AJ888" s="17">
        <v>1.365</v>
      </c>
      <c r="AK888" s="17">
        <v>1.365</v>
      </c>
      <c r="AL888" s="17">
        <v>1.365</v>
      </c>
      <c r="AM888" s="48">
        <v>1</v>
      </c>
      <c r="AN888" s="48">
        <v>1</v>
      </c>
      <c r="AO888" s="48">
        <v>1</v>
      </c>
      <c r="AP888" s="48">
        <v>1</v>
      </c>
      <c r="AQ888" s="20" t="s">
        <v>850</v>
      </c>
      <c r="AR888" s="20" t="s">
        <v>850</v>
      </c>
      <c r="AS888" s="20" t="s">
        <v>850</v>
      </c>
      <c r="AT888" s="20"/>
      <c r="AU888" s="20"/>
    </row>
    <row r="889" spans="1:47" x14ac:dyDescent="0.25">
      <c r="A889" s="20" t="s">
        <v>617</v>
      </c>
      <c r="B889" s="20" t="s">
        <v>589</v>
      </c>
      <c r="C889" s="18">
        <v>10870</v>
      </c>
      <c r="D889" s="19" t="s">
        <v>620</v>
      </c>
      <c r="E889" s="18">
        <v>9581</v>
      </c>
      <c r="F889" s="17">
        <v>2896.0349999999999</v>
      </c>
      <c r="G889" s="17">
        <v>890.10599999999999</v>
      </c>
      <c r="H889" s="17">
        <v>9081.3060000000005</v>
      </c>
      <c r="I889" s="17">
        <v>39747.017</v>
      </c>
      <c r="J889" s="17">
        <v>9120.3919999999998</v>
      </c>
      <c r="K889" s="17">
        <v>19316.238333333298</v>
      </c>
      <c r="L889" s="17">
        <v>19316.238333333298</v>
      </c>
      <c r="M889" s="17">
        <v>19316.238333333298</v>
      </c>
      <c r="N889" s="17">
        <v>584134156.884166</v>
      </c>
      <c r="O889" s="17">
        <v>584134156.884166</v>
      </c>
      <c r="P889" s="17">
        <v>584134156.884166</v>
      </c>
      <c r="Q889" s="47">
        <v>3.3068154131523797E-5</v>
      </c>
      <c r="R889" s="47">
        <v>3.3068154131523797E-5</v>
      </c>
      <c r="S889" s="47">
        <v>3.3068154131523797E-5</v>
      </c>
      <c r="T889" s="17">
        <v>7869.8</v>
      </c>
      <c r="U889" s="17">
        <v>7731.1</v>
      </c>
      <c r="V889" s="17">
        <v>7731.1</v>
      </c>
      <c r="W889" s="17">
        <v>7731.1</v>
      </c>
      <c r="X889" s="17">
        <v>0.26023975938426602</v>
      </c>
      <c r="Y889" s="17">
        <v>0.25565320640622302</v>
      </c>
      <c r="Z889" s="17">
        <v>0.25565320640622302</v>
      </c>
      <c r="AA889" s="17">
        <v>0.25565320640622302</v>
      </c>
      <c r="AB889" s="17">
        <v>9.9000000000000005E-2</v>
      </c>
      <c r="AC889" s="17">
        <v>4.3999999999999997E-2</v>
      </c>
      <c r="AD889" s="17">
        <v>0.34699999999999998</v>
      </c>
      <c r="AE889" s="17">
        <v>1.71</v>
      </c>
      <c r="AF889" s="17">
        <v>0.36799999999999999</v>
      </c>
      <c r="AG889" s="17">
        <v>1.71</v>
      </c>
      <c r="AH889" s="17"/>
      <c r="AI889" s="17"/>
      <c r="AJ889" s="17">
        <v>1.71</v>
      </c>
      <c r="AK889" s="17">
        <v>1.71</v>
      </c>
      <c r="AL889" s="17">
        <v>1.71</v>
      </c>
      <c r="AM889" s="48">
        <v>1</v>
      </c>
      <c r="AN889" s="48">
        <v>1</v>
      </c>
      <c r="AO889" s="48">
        <v>1</v>
      </c>
      <c r="AP889" s="48">
        <v>1</v>
      </c>
      <c r="AQ889" s="20" t="s">
        <v>850</v>
      </c>
      <c r="AR889" s="20" t="s">
        <v>850</v>
      </c>
      <c r="AS889" s="20" t="s">
        <v>850</v>
      </c>
      <c r="AT889" s="20"/>
      <c r="AU889" s="20"/>
    </row>
    <row r="890" spans="1:47" x14ac:dyDescent="0.25">
      <c r="A890" s="20" t="s">
        <v>617</v>
      </c>
      <c r="B890" s="20" t="s">
        <v>589</v>
      </c>
      <c r="C890" s="18">
        <v>10870</v>
      </c>
      <c r="D890" s="19" t="s">
        <v>621</v>
      </c>
      <c r="E890" s="18">
        <v>3605</v>
      </c>
      <c r="F890" s="17">
        <v>6398.9430000000002</v>
      </c>
      <c r="G890" s="17">
        <v>2443.4789999999998</v>
      </c>
      <c r="H890" s="17">
        <v>14897.587</v>
      </c>
      <c r="I890" s="17">
        <v>21690.419000000002</v>
      </c>
      <c r="J890" s="17">
        <v>59781.938999999998</v>
      </c>
      <c r="K890" s="17">
        <v>32123.314999999999</v>
      </c>
      <c r="L890" s="17">
        <v>32123.314999999999</v>
      </c>
      <c r="M890" s="17">
        <v>32123.314999999999</v>
      </c>
      <c r="N890" s="17">
        <v>584134156.884166</v>
      </c>
      <c r="O890" s="17">
        <v>584134156.884166</v>
      </c>
      <c r="P890" s="17">
        <v>584134156.884166</v>
      </c>
      <c r="Q890" s="47">
        <v>5.4993043329890403E-5</v>
      </c>
      <c r="R890" s="47">
        <v>5.4993043329890403E-5</v>
      </c>
      <c r="S890" s="47">
        <v>5.4993043329890403E-5</v>
      </c>
      <c r="T890" s="17">
        <v>7869.8</v>
      </c>
      <c r="U890" s="17">
        <v>7731.1</v>
      </c>
      <c r="V890" s="17">
        <v>7731.1</v>
      </c>
      <c r="W890" s="17">
        <v>7731.1</v>
      </c>
      <c r="X890" s="17">
        <v>0.43278425239757101</v>
      </c>
      <c r="Y890" s="17">
        <v>0.42515671728771598</v>
      </c>
      <c r="Z890" s="17">
        <v>0.42515671728771598</v>
      </c>
      <c r="AA890" s="17">
        <v>0.42515671728771598</v>
      </c>
      <c r="AB890" s="17">
        <v>0.40699999999999997</v>
      </c>
      <c r="AC890" s="17">
        <v>0.372</v>
      </c>
      <c r="AD890" s="17">
        <v>1.141</v>
      </c>
      <c r="AE890" s="17">
        <v>2.1949999999999998</v>
      </c>
      <c r="AF890" s="17">
        <v>5.6020000000000003</v>
      </c>
      <c r="AG890" s="17">
        <v>5.6020000000000003</v>
      </c>
      <c r="AH890" s="17"/>
      <c r="AI890" s="17"/>
      <c r="AJ890" s="17">
        <v>5.6020000000000003</v>
      </c>
      <c r="AK890" s="17">
        <v>5.6020000000000003</v>
      </c>
      <c r="AL890" s="17">
        <v>5.6020000000000003</v>
      </c>
      <c r="AM890" s="48">
        <v>1</v>
      </c>
      <c r="AN890" s="48">
        <v>1</v>
      </c>
      <c r="AO890" s="48">
        <v>1</v>
      </c>
      <c r="AP890" s="48">
        <v>1</v>
      </c>
      <c r="AQ890" s="20" t="s">
        <v>850</v>
      </c>
      <c r="AR890" s="20" t="s">
        <v>850</v>
      </c>
      <c r="AS890" s="20" t="s">
        <v>850</v>
      </c>
      <c r="AT890" s="20"/>
      <c r="AU890" s="20"/>
    </row>
    <row r="891" spans="1:47" x14ac:dyDescent="0.25">
      <c r="A891" s="20" t="s">
        <v>722</v>
      </c>
      <c r="B891" s="20" t="s">
        <v>589</v>
      </c>
      <c r="C891" s="18">
        <v>55337</v>
      </c>
      <c r="D891" s="19" t="s">
        <v>235</v>
      </c>
      <c r="E891" s="18">
        <v>88084</v>
      </c>
      <c r="F891" s="17">
        <v>8760776.4639999997</v>
      </c>
      <c r="G891" s="17">
        <v>8005661.6900000004</v>
      </c>
      <c r="H891" s="17">
        <v>7650095.1090000002</v>
      </c>
      <c r="I891" s="17">
        <v>8798258.9570000004</v>
      </c>
      <c r="J891" s="17">
        <v>7069134.3389999997</v>
      </c>
      <c r="K891" s="17">
        <v>8521565.7036666591</v>
      </c>
      <c r="L891" s="17">
        <v>8521565.7036666591</v>
      </c>
      <c r="M891" s="17">
        <v>8521565.7036666591</v>
      </c>
      <c r="N891" s="17">
        <v>584134156.884166</v>
      </c>
      <c r="O891" s="17">
        <v>584134156.884166</v>
      </c>
      <c r="P891" s="17">
        <v>584134156.884166</v>
      </c>
      <c r="Q891" s="47">
        <v>1.4588370844673E-2</v>
      </c>
      <c r="R891" s="47">
        <v>1.4588370844673E-2</v>
      </c>
      <c r="S891" s="47">
        <v>1.4588370844673E-2</v>
      </c>
      <c r="T891" s="17">
        <v>7869.8</v>
      </c>
      <c r="U891" s="17">
        <v>7731.1</v>
      </c>
      <c r="V891" s="17">
        <v>7731.1</v>
      </c>
      <c r="W891" s="17">
        <v>7731.1</v>
      </c>
      <c r="X891" s="17">
        <v>114.80756087340799</v>
      </c>
      <c r="Y891" s="17">
        <v>112.78415383725201</v>
      </c>
      <c r="Z891" s="17">
        <v>112.78415383725201</v>
      </c>
      <c r="AA891" s="17">
        <v>112.78415383725201</v>
      </c>
      <c r="AB891" s="17">
        <v>53.110999999999997</v>
      </c>
      <c r="AC891" s="17">
        <v>48.408000000000001</v>
      </c>
      <c r="AD891" s="17">
        <v>51.158000000000001</v>
      </c>
      <c r="AE891" s="17">
        <v>59.991</v>
      </c>
      <c r="AF891" s="17">
        <v>47.383000000000003</v>
      </c>
      <c r="AG891" s="17">
        <v>59.991</v>
      </c>
      <c r="AH891" s="17"/>
      <c r="AI891" s="17"/>
      <c r="AJ891" s="17">
        <v>59.991</v>
      </c>
      <c r="AK891" s="17">
        <v>59.991</v>
      </c>
      <c r="AL891" s="17">
        <v>59.991</v>
      </c>
      <c r="AM891" s="48">
        <v>60</v>
      </c>
      <c r="AN891" s="48">
        <v>60</v>
      </c>
      <c r="AO891" s="48">
        <v>60</v>
      </c>
      <c r="AP891" s="48">
        <v>60</v>
      </c>
      <c r="AQ891" s="20" t="s">
        <v>850</v>
      </c>
      <c r="AR891" s="20" t="s">
        <v>850</v>
      </c>
      <c r="AS891" s="20" t="s">
        <v>850</v>
      </c>
      <c r="AT891" s="20"/>
      <c r="AU891" s="20"/>
    </row>
    <row r="892" spans="1:47" x14ac:dyDescent="0.25">
      <c r="A892" s="20" t="s">
        <v>722</v>
      </c>
      <c r="B892" s="20" t="s">
        <v>589</v>
      </c>
      <c r="C892" s="18">
        <v>55337</v>
      </c>
      <c r="D892" s="19" t="s">
        <v>236</v>
      </c>
      <c r="E892" s="18">
        <v>88085</v>
      </c>
      <c r="F892" s="17">
        <v>8344879.858</v>
      </c>
      <c r="G892" s="17">
        <v>8161361.3640000001</v>
      </c>
      <c r="H892" s="17">
        <v>8731067.068</v>
      </c>
      <c r="I892" s="17">
        <v>8465462.4370000008</v>
      </c>
      <c r="J892" s="17">
        <v>8717278.2139999997</v>
      </c>
      <c r="K892" s="17">
        <v>8637935.9063333292</v>
      </c>
      <c r="L892" s="17">
        <v>8637935.9063333292</v>
      </c>
      <c r="M892" s="17">
        <v>8637935.9063333292</v>
      </c>
      <c r="N892" s="17">
        <v>584134156.884166</v>
      </c>
      <c r="O892" s="17">
        <v>584134156.884166</v>
      </c>
      <c r="P892" s="17">
        <v>584134156.884166</v>
      </c>
      <c r="Q892" s="47">
        <v>1.4787589125773701E-2</v>
      </c>
      <c r="R892" s="47">
        <v>1.4787589125773701E-2</v>
      </c>
      <c r="S892" s="47">
        <v>1.4787589125773701E-2</v>
      </c>
      <c r="T892" s="17">
        <v>7869.8</v>
      </c>
      <c r="U892" s="17">
        <v>7731.1</v>
      </c>
      <c r="V892" s="17">
        <v>7731.1</v>
      </c>
      <c r="W892" s="17">
        <v>7731.1</v>
      </c>
      <c r="X892" s="17">
        <v>116.375368902014</v>
      </c>
      <c r="Y892" s="17">
        <v>114.324330290269</v>
      </c>
      <c r="Z892" s="17">
        <v>114.324330290269</v>
      </c>
      <c r="AA892" s="17">
        <v>114.324330290269</v>
      </c>
      <c r="AB892" s="17">
        <v>51.753999999999998</v>
      </c>
      <c r="AC892" s="17">
        <v>49.771999999999998</v>
      </c>
      <c r="AD892" s="17">
        <v>58.311</v>
      </c>
      <c r="AE892" s="17">
        <v>57.945999999999998</v>
      </c>
      <c r="AF892" s="17">
        <v>58.704999999999998</v>
      </c>
      <c r="AG892" s="17">
        <v>58.704999999999998</v>
      </c>
      <c r="AH892" s="17"/>
      <c r="AI892" s="17"/>
      <c r="AJ892" s="17">
        <v>58.704999999999998</v>
      </c>
      <c r="AK892" s="17">
        <v>58.704999999999998</v>
      </c>
      <c r="AL892" s="17">
        <v>58.704999999999998</v>
      </c>
      <c r="AM892" s="48">
        <v>59</v>
      </c>
      <c r="AN892" s="48">
        <v>59</v>
      </c>
      <c r="AO892" s="48">
        <v>59</v>
      </c>
      <c r="AP892" s="48">
        <v>59</v>
      </c>
      <c r="AQ892" s="20" t="s">
        <v>850</v>
      </c>
      <c r="AR892" s="20" t="s">
        <v>850</v>
      </c>
      <c r="AS892" s="20" t="s">
        <v>850</v>
      </c>
      <c r="AT892" s="20"/>
      <c r="AU892" s="20"/>
    </row>
    <row r="893" spans="1:47" x14ac:dyDescent="0.25">
      <c r="A893" s="20" t="s">
        <v>820</v>
      </c>
      <c r="B893" s="20" t="s">
        <v>589</v>
      </c>
      <c r="C893" s="18">
        <v>61028</v>
      </c>
      <c r="D893" s="19" t="s">
        <v>15</v>
      </c>
      <c r="E893" s="18">
        <v>91246</v>
      </c>
      <c r="F893" s="17"/>
      <c r="G893" s="17"/>
      <c r="H893" s="17"/>
      <c r="I893" s="17">
        <v>8199713.2039999999</v>
      </c>
      <c r="J893" s="17">
        <v>8809339.0730000008</v>
      </c>
      <c r="K893" s="17">
        <v>8504526.1384999994</v>
      </c>
      <c r="L893" s="17">
        <v>8504526.1384999994</v>
      </c>
      <c r="M893" s="17">
        <v>8504526.1384999994</v>
      </c>
      <c r="N893" s="17">
        <v>584134156.884166</v>
      </c>
      <c r="O893" s="17">
        <v>584134156.884166</v>
      </c>
      <c r="P893" s="17">
        <v>584134156.884166</v>
      </c>
      <c r="Q893" s="47">
        <v>1.4559200208157701E-2</v>
      </c>
      <c r="R893" s="47">
        <v>1.4559200208157701E-2</v>
      </c>
      <c r="S893" s="47">
        <v>1.4559200208157701E-2</v>
      </c>
      <c r="T893" s="17">
        <v>7869.8</v>
      </c>
      <c r="U893" s="17">
        <v>7731.1</v>
      </c>
      <c r="V893" s="17">
        <v>7731.1</v>
      </c>
      <c r="W893" s="17">
        <v>7731.1</v>
      </c>
      <c r="X893" s="17">
        <v>114.577993798159</v>
      </c>
      <c r="Y893" s="17">
        <v>112.55863272928799</v>
      </c>
      <c r="Z893" s="17">
        <v>112.55863272928799</v>
      </c>
      <c r="AA893" s="17">
        <v>112.55863272928799</v>
      </c>
      <c r="AB893" s="17"/>
      <c r="AC893" s="17"/>
      <c r="AD893" s="17"/>
      <c r="AE893" s="17">
        <v>27.047999999999998</v>
      </c>
      <c r="AF893" s="17">
        <v>26.428000000000001</v>
      </c>
      <c r="AG893" s="17">
        <v>27.047999999999998</v>
      </c>
      <c r="AH893" s="17"/>
      <c r="AI893" s="17"/>
      <c r="AJ893" s="17">
        <v>27.047999999999998</v>
      </c>
      <c r="AK893" s="17">
        <v>27.047999999999998</v>
      </c>
      <c r="AL893" s="17">
        <v>27.047999999999998</v>
      </c>
      <c r="AM893" s="48">
        <v>27</v>
      </c>
      <c r="AN893" s="48">
        <v>27</v>
      </c>
      <c r="AO893" s="48">
        <v>27</v>
      </c>
      <c r="AP893" s="48">
        <v>27</v>
      </c>
      <c r="AQ893" s="20" t="s">
        <v>850</v>
      </c>
      <c r="AR893" s="20" t="s">
        <v>850</v>
      </c>
      <c r="AS893" s="20" t="s">
        <v>850</v>
      </c>
      <c r="AT893" s="20"/>
      <c r="AU893" s="20"/>
    </row>
    <row r="894" spans="1:47" x14ac:dyDescent="0.25">
      <c r="A894" s="20" t="s">
        <v>820</v>
      </c>
      <c r="B894" s="20" t="s">
        <v>589</v>
      </c>
      <c r="C894" s="18">
        <v>61028</v>
      </c>
      <c r="D894" s="19" t="s">
        <v>23</v>
      </c>
      <c r="E894" s="18">
        <v>91247</v>
      </c>
      <c r="F894" s="17"/>
      <c r="G894" s="17"/>
      <c r="H894" s="17"/>
      <c r="I894" s="17">
        <v>7956603.4680000003</v>
      </c>
      <c r="J894" s="17">
        <v>9002364.3739999998</v>
      </c>
      <c r="K894" s="17">
        <v>8479483.9210000001</v>
      </c>
      <c r="L894" s="17">
        <v>8479483.9210000001</v>
      </c>
      <c r="M894" s="17">
        <v>8479483.9210000001</v>
      </c>
      <c r="N894" s="17">
        <v>584134156.884166</v>
      </c>
      <c r="O894" s="17">
        <v>584134156.884166</v>
      </c>
      <c r="P894" s="17">
        <v>584134156.884166</v>
      </c>
      <c r="Q894" s="47">
        <v>1.4516329547017801E-2</v>
      </c>
      <c r="R894" s="47">
        <v>1.4516329547017801E-2</v>
      </c>
      <c r="S894" s="47">
        <v>1.4516329547017801E-2</v>
      </c>
      <c r="T894" s="17">
        <v>7869.8</v>
      </c>
      <c r="U894" s="17">
        <v>7731.1</v>
      </c>
      <c r="V894" s="17">
        <v>7731.1</v>
      </c>
      <c r="W894" s="17">
        <v>7731.1</v>
      </c>
      <c r="X894" s="17">
        <v>114.24061026912101</v>
      </c>
      <c r="Y894" s="17">
        <v>112.227195360949</v>
      </c>
      <c r="Z894" s="17">
        <v>112.227195360949</v>
      </c>
      <c r="AA894" s="17">
        <v>112.227195360949</v>
      </c>
      <c r="AB894" s="17"/>
      <c r="AC894" s="17"/>
      <c r="AD894" s="17"/>
      <c r="AE894" s="17">
        <v>26.837</v>
      </c>
      <c r="AF894" s="17">
        <v>27.498999999999999</v>
      </c>
      <c r="AG894" s="17">
        <v>27.498999999999999</v>
      </c>
      <c r="AH894" s="17"/>
      <c r="AI894" s="17"/>
      <c r="AJ894" s="17">
        <v>27.498999999999999</v>
      </c>
      <c r="AK894" s="17">
        <v>27.498999999999999</v>
      </c>
      <c r="AL894" s="17">
        <v>27.498999999999999</v>
      </c>
      <c r="AM894" s="48">
        <v>27</v>
      </c>
      <c r="AN894" s="48">
        <v>27</v>
      </c>
      <c r="AO894" s="48">
        <v>27</v>
      </c>
      <c r="AP894" s="48">
        <v>27</v>
      </c>
      <c r="AQ894" s="20" t="s">
        <v>850</v>
      </c>
      <c r="AR894" s="20" t="s">
        <v>850</v>
      </c>
      <c r="AS894" s="20" t="s">
        <v>850</v>
      </c>
      <c r="AT894" s="20"/>
      <c r="AU894" s="20"/>
    </row>
    <row r="895" spans="1:47" x14ac:dyDescent="0.25">
      <c r="A895" s="20" t="s">
        <v>622</v>
      </c>
      <c r="B895" s="20" t="s">
        <v>589</v>
      </c>
      <c r="C895" s="18">
        <v>3122</v>
      </c>
      <c r="D895" s="19" t="s">
        <v>95</v>
      </c>
      <c r="E895" s="18">
        <v>2072</v>
      </c>
      <c r="F895" s="17">
        <v>10981718.097999999</v>
      </c>
      <c r="G895" s="17">
        <v>9538300.2609999999</v>
      </c>
      <c r="H895" s="17">
        <v>9467931.4250000007</v>
      </c>
      <c r="I895" s="17">
        <v>4844867.7050000001</v>
      </c>
      <c r="J895" s="17">
        <v>8462825.1309999991</v>
      </c>
      <c r="K895" s="17">
        <v>9995983.2613333296</v>
      </c>
      <c r="L895" s="17">
        <v>9995983.2613333296</v>
      </c>
      <c r="M895" s="17">
        <v>9995983.2613333296</v>
      </c>
      <c r="N895" s="17">
        <v>584134156.884166</v>
      </c>
      <c r="O895" s="17">
        <v>584134156.884166</v>
      </c>
      <c r="P895" s="17">
        <v>584134156.884166</v>
      </c>
      <c r="Q895" s="47">
        <v>1.71124786036361E-2</v>
      </c>
      <c r="R895" s="47">
        <v>1.71124786036361E-2</v>
      </c>
      <c r="S895" s="47">
        <v>1.71124786036361E-2</v>
      </c>
      <c r="T895" s="17">
        <v>7869.8</v>
      </c>
      <c r="U895" s="17">
        <v>7731.1</v>
      </c>
      <c r="V895" s="17">
        <v>7731.1</v>
      </c>
      <c r="W895" s="17">
        <v>7731.1</v>
      </c>
      <c r="X895" s="17">
        <v>134.67178411489499</v>
      </c>
      <c r="Y895" s="17">
        <v>132.298283332571</v>
      </c>
      <c r="Z895" s="17">
        <v>132.298283332571</v>
      </c>
      <c r="AA895" s="17">
        <v>132.298283332571</v>
      </c>
      <c r="AB895" s="17">
        <v>963.76099999999997</v>
      </c>
      <c r="AC895" s="17">
        <v>840.37300000000005</v>
      </c>
      <c r="AD895" s="17">
        <v>504.07600000000002</v>
      </c>
      <c r="AE895" s="17">
        <v>298.57</v>
      </c>
      <c r="AF895" s="17">
        <v>938.29</v>
      </c>
      <c r="AG895" s="17">
        <v>963.76099999999997</v>
      </c>
      <c r="AH895" s="17">
        <v>439.26872392000001</v>
      </c>
      <c r="AI895" s="17">
        <v>439.26872392000001</v>
      </c>
      <c r="AJ895" s="17">
        <v>963.76099999999997</v>
      </c>
      <c r="AK895" s="17">
        <v>439.26872392000001</v>
      </c>
      <c r="AL895" s="17">
        <v>439.26872392000001</v>
      </c>
      <c r="AM895" s="48">
        <v>297</v>
      </c>
      <c r="AN895" s="48">
        <v>291</v>
      </c>
      <c r="AO895" s="48">
        <v>291</v>
      </c>
      <c r="AP895" s="48">
        <v>291</v>
      </c>
      <c r="AQ895" s="20" t="s">
        <v>850</v>
      </c>
      <c r="AR895" s="20" t="s">
        <v>850</v>
      </c>
      <c r="AS895" s="20" t="s">
        <v>850</v>
      </c>
      <c r="AT895" s="20"/>
      <c r="AU895" s="20"/>
    </row>
    <row r="896" spans="1:47" x14ac:dyDescent="0.25">
      <c r="A896" s="20" t="s">
        <v>622</v>
      </c>
      <c r="B896" s="20" t="s">
        <v>589</v>
      </c>
      <c r="C896" s="18">
        <v>3122</v>
      </c>
      <c r="D896" s="19" t="s">
        <v>96</v>
      </c>
      <c r="E896" s="18">
        <v>2073</v>
      </c>
      <c r="F896" s="17">
        <v>4954466.2390000001</v>
      </c>
      <c r="G896" s="17">
        <v>8954195.3479999993</v>
      </c>
      <c r="H896" s="17">
        <v>8653777.9480000008</v>
      </c>
      <c r="I896" s="17">
        <v>5513505.2910000002</v>
      </c>
      <c r="J896" s="17">
        <v>6453422.3090000004</v>
      </c>
      <c r="K896" s="17">
        <v>8020465.2016666597</v>
      </c>
      <c r="L896" s="17">
        <v>8020465.2016666597</v>
      </c>
      <c r="M896" s="17">
        <v>8020465.2016666597</v>
      </c>
      <c r="N896" s="17">
        <v>584134156.884166</v>
      </c>
      <c r="O896" s="17">
        <v>584134156.884166</v>
      </c>
      <c r="P896" s="17">
        <v>584134156.884166</v>
      </c>
      <c r="Q896" s="47">
        <v>1.3730519106173599E-2</v>
      </c>
      <c r="R896" s="47">
        <v>1.3730519106173599E-2</v>
      </c>
      <c r="S896" s="47">
        <v>1.3730519106173599E-2</v>
      </c>
      <c r="T896" s="17">
        <v>7869.8</v>
      </c>
      <c r="U896" s="17">
        <v>7731.1</v>
      </c>
      <c r="V896" s="17">
        <v>7731.1</v>
      </c>
      <c r="W896" s="17">
        <v>7731.1</v>
      </c>
      <c r="X896" s="17">
        <v>108.05643926176499</v>
      </c>
      <c r="Y896" s="17">
        <v>106.152016261738</v>
      </c>
      <c r="Z896" s="17">
        <v>106.152016261738</v>
      </c>
      <c r="AA896" s="17">
        <v>106.152016261738</v>
      </c>
      <c r="AB896" s="17">
        <v>443.76600000000002</v>
      </c>
      <c r="AC896" s="17">
        <v>911.82399999999996</v>
      </c>
      <c r="AD896" s="17">
        <v>464.697</v>
      </c>
      <c r="AE896" s="17">
        <v>298.70800000000003</v>
      </c>
      <c r="AF896" s="17">
        <v>342.625</v>
      </c>
      <c r="AG896" s="17">
        <v>911.82399999999996</v>
      </c>
      <c r="AH896" s="17">
        <v>358.16781392000001</v>
      </c>
      <c r="AI896" s="17">
        <v>358.16781392000001</v>
      </c>
      <c r="AJ896" s="17">
        <v>911.82399999999996</v>
      </c>
      <c r="AK896" s="17">
        <v>358.16781392000001</v>
      </c>
      <c r="AL896" s="17">
        <v>358.16781392000001</v>
      </c>
      <c r="AM896" s="48">
        <v>239</v>
      </c>
      <c r="AN896" s="48">
        <v>233</v>
      </c>
      <c r="AO896" s="48">
        <v>233</v>
      </c>
      <c r="AP896" s="48">
        <v>233</v>
      </c>
      <c r="AQ896" s="20" t="s">
        <v>850</v>
      </c>
      <c r="AR896" s="20" t="s">
        <v>850</v>
      </c>
      <c r="AS896" s="20" t="s">
        <v>850</v>
      </c>
      <c r="AT896" s="20"/>
      <c r="AU896" s="20"/>
    </row>
    <row r="897" spans="1:47" x14ac:dyDescent="0.25">
      <c r="A897" s="20" t="s">
        <v>622</v>
      </c>
      <c r="B897" s="20" t="s">
        <v>589</v>
      </c>
      <c r="C897" s="18">
        <v>3122</v>
      </c>
      <c r="D897" s="19" t="s">
        <v>97</v>
      </c>
      <c r="E897" s="18">
        <v>2074</v>
      </c>
      <c r="F897" s="17">
        <v>5799025.8930000002</v>
      </c>
      <c r="G897" s="17">
        <v>8333570.3859999999</v>
      </c>
      <c r="H897" s="17">
        <v>10220402.84</v>
      </c>
      <c r="I897" s="17">
        <v>5132530.9759999998</v>
      </c>
      <c r="J897" s="17">
        <v>10375599.771</v>
      </c>
      <c r="K897" s="17">
        <v>9643190.9989999998</v>
      </c>
      <c r="L897" s="17">
        <v>9643190.9989999998</v>
      </c>
      <c r="M897" s="17">
        <v>9643190.9989999998</v>
      </c>
      <c r="N897" s="17">
        <v>584134156.884166</v>
      </c>
      <c r="O897" s="17">
        <v>584134156.884166</v>
      </c>
      <c r="P897" s="17">
        <v>584134156.884166</v>
      </c>
      <c r="Q897" s="47">
        <v>1.6508521005581599E-2</v>
      </c>
      <c r="R897" s="47">
        <v>1.6508521005581599E-2</v>
      </c>
      <c r="S897" s="47">
        <v>1.6508521005581599E-2</v>
      </c>
      <c r="T897" s="17">
        <v>7869.8</v>
      </c>
      <c r="U897" s="17">
        <v>7731.1</v>
      </c>
      <c r="V897" s="17">
        <v>7731.1</v>
      </c>
      <c r="W897" s="17">
        <v>7731.1</v>
      </c>
      <c r="X897" s="17">
        <v>129.91875860972601</v>
      </c>
      <c r="Y897" s="17">
        <v>127.62902674625199</v>
      </c>
      <c r="Z897" s="17">
        <v>127.62902674625199</v>
      </c>
      <c r="AA897" s="17">
        <v>127.62902674625199</v>
      </c>
      <c r="AB897" s="17">
        <v>332.76100000000002</v>
      </c>
      <c r="AC897" s="17">
        <v>448.54599999999999</v>
      </c>
      <c r="AD897" s="17">
        <v>455.74799999999999</v>
      </c>
      <c r="AE897" s="17">
        <v>255.68100000000001</v>
      </c>
      <c r="AF897" s="17">
        <v>496.52600000000001</v>
      </c>
      <c r="AG897" s="17">
        <v>496.52600000000001</v>
      </c>
      <c r="AH897" s="17">
        <v>415.02399084000001</v>
      </c>
      <c r="AI897" s="17">
        <v>415.02399084000001</v>
      </c>
      <c r="AJ897" s="17">
        <v>496.52600000000001</v>
      </c>
      <c r="AK897" s="17">
        <v>415.02399084000001</v>
      </c>
      <c r="AL897" s="17">
        <v>415.02399084000001</v>
      </c>
      <c r="AM897" s="48">
        <v>287</v>
      </c>
      <c r="AN897" s="48">
        <v>280</v>
      </c>
      <c r="AO897" s="48">
        <v>280</v>
      </c>
      <c r="AP897" s="48">
        <v>280</v>
      </c>
      <c r="AQ897" s="20" t="s">
        <v>850</v>
      </c>
      <c r="AR897" s="20" t="s">
        <v>850</v>
      </c>
      <c r="AS897" s="20" t="s">
        <v>850</v>
      </c>
      <c r="AT897" s="20"/>
      <c r="AU897" s="20"/>
    </row>
    <row r="898" spans="1:47" x14ac:dyDescent="0.25">
      <c r="A898" s="20" t="s">
        <v>862</v>
      </c>
      <c r="B898" s="20" t="s">
        <v>589</v>
      </c>
      <c r="C898" s="18">
        <v>60368</v>
      </c>
      <c r="D898" s="19" t="s">
        <v>15</v>
      </c>
      <c r="E898" s="18">
        <v>91106</v>
      </c>
      <c r="F898" s="17"/>
      <c r="G898" s="17">
        <v>6129138.7920000004</v>
      </c>
      <c r="H898" s="17">
        <v>7519965.301</v>
      </c>
      <c r="I898" s="17">
        <v>7288456.7529999996</v>
      </c>
      <c r="J898" s="17">
        <v>7796852.4819999998</v>
      </c>
      <c r="K898" s="17">
        <v>7535091.5120000001</v>
      </c>
      <c r="L898" s="17">
        <v>7535091.5120000001</v>
      </c>
      <c r="M898" s="17">
        <v>7535091.5120000001</v>
      </c>
      <c r="N898" s="17">
        <v>584134156.884166</v>
      </c>
      <c r="O898" s="17">
        <v>584134156.884166</v>
      </c>
      <c r="P898" s="17">
        <v>584134156.884166</v>
      </c>
      <c r="Q898" s="47">
        <v>1.2899590656011199E-2</v>
      </c>
      <c r="R898" s="47">
        <v>1.2899590656011199E-2</v>
      </c>
      <c r="S898" s="47">
        <v>1.2899590656011199E-2</v>
      </c>
      <c r="T898" s="17">
        <v>7869.8</v>
      </c>
      <c r="U898" s="17">
        <v>7731.1</v>
      </c>
      <c r="V898" s="17">
        <v>7731.1</v>
      </c>
      <c r="W898" s="17">
        <v>7731.1</v>
      </c>
      <c r="X898" s="17">
        <v>101.517198544677</v>
      </c>
      <c r="Y898" s="17">
        <v>99.728025320688403</v>
      </c>
      <c r="Z898" s="17">
        <v>99.728025320688403</v>
      </c>
      <c r="AA898" s="17">
        <v>99.728025320688403</v>
      </c>
      <c r="AB898" s="17"/>
      <c r="AC898" s="17">
        <v>23.943999999999999</v>
      </c>
      <c r="AD898" s="17">
        <v>23.582999999999998</v>
      </c>
      <c r="AE898" s="17">
        <v>22.065999999999999</v>
      </c>
      <c r="AF898" s="17">
        <v>23.58</v>
      </c>
      <c r="AG898" s="17">
        <v>23.943999999999999</v>
      </c>
      <c r="AH898" s="17"/>
      <c r="AI898" s="17"/>
      <c r="AJ898" s="17">
        <v>23.943999999999999</v>
      </c>
      <c r="AK898" s="17">
        <v>23.943999999999999</v>
      </c>
      <c r="AL898" s="17">
        <v>23.943999999999999</v>
      </c>
      <c r="AM898" s="48">
        <v>24</v>
      </c>
      <c r="AN898" s="48">
        <v>24</v>
      </c>
      <c r="AO898" s="48">
        <v>24</v>
      </c>
      <c r="AP898" s="48">
        <v>24</v>
      </c>
      <c r="AQ898" s="20" t="s">
        <v>850</v>
      </c>
      <c r="AR898" s="20" t="s">
        <v>850</v>
      </c>
      <c r="AS898" s="20" t="s">
        <v>850</v>
      </c>
      <c r="AT898" s="20"/>
      <c r="AU898" s="20"/>
    </row>
    <row r="899" spans="1:47" x14ac:dyDescent="0.25">
      <c r="A899" s="20" t="s">
        <v>862</v>
      </c>
      <c r="B899" s="20" t="s">
        <v>589</v>
      </c>
      <c r="C899" s="18">
        <v>60368</v>
      </c>
      <c r="D899" s="19" t="s">
        <v>23</v>
      </c>
      <c r="E899" s="18">
        <v>91107</v>
      </c>
      <c r="F899" s="17"/>
      <c r="G899" s="17">
        <v>6175319.7060000002</v>
      </c>
      <c r="H899" s="17">
        <v>6430224.5489999996</v>
      </c>
      <c r="I899" s="17">
        <v>6182245.3849999998</v>
      </c>
      <c r="J899" s="17">
        <v>7770949.0779999997</v>
      </c>
      <c r="K899" s="17">
        <v>6794473.0039999997</v>
      </c>
      <c r="L899" s="17">
        <v>6794473.0039999997</v>
      </c>
      <c r="M899" s="17">
        <v>6794473.0039999997</v>
      </c>
      <c r="N899" s="17">
        <v>584134156.884166</v>
      </c>
      <c r="O899" s="17">
        <v>584134156.884166</v>
      </c>
      <c r="P899" s="17">
        <v>584134156.884166</v>
      </c>
      <c r="Q899" s="47">
        <v>1.16316995401235E-2</v>
      </c>
      <c r="R899" s="47">
        <v>1.16316995401235E-2</v>
      </c>
      <c r="S899" s="47">
        <v>1.16316995401235E-2</v>
      </c>
      <c r="T899" s="17">
        <v>7869.8</v>
      </c>
      <c r="U899" s="17">
        <v>7731.1</v>
      </c>
      <c r="V899" s="17">
        <v>7731.1</v>
      </c>
      <c r="W899" s="17">
        <v>7731.1</v>
      </c>
      <c r="X899" s="17">
        <v>91.539149040864004</v>
      </c>
      <c r="Y899" s="17">
        <v>89.9258323146489</v>
      </c>
      <c r="Z899" s="17">
        <v>89.9258323146489</v>
      </c>
      <c r="AA899" s="17">
        <v>89.9258323146489</v>
      </c>
      <c r="AB899" s="17"/>
      <c r="AC899" s="17">
        <v>22.292000000000002</v>
      </c>
      <c r="AD899" s="17">
        <v>20.827000000000002</v>
      </c>
      <c r="AE899" s="17">
        <v>18.734999999999999</v>
      </c>
      <c r="AF899" s="17">
        <v>23.565000000000001</v>
      </c>
      <c r="AG899" s="17">
        <v>23.565000000000001</v>
      </c>
      <c r="AH899" s="17"/>
      <c r="AI899" s="17"/>
      <c r="AJ899" s="17">
        <v>23.565000000000001</v>
      </c>
      <c r="AK899" s="17">
        <v>23.565000000000001</v>
      </c>
      <c r="AL899" s="17">
        <v>23.565000000000001</v>
      </c>
      <c r="AM899" s="48">
        <v>24</v>
      </c>
      <c r="AN899" s="48">
        <v>24</v>
      </c>
      <c r="AO899" s="48">
        <v>24</v>
      </c>
      <c r="AP899" s="48">
        <v>24</v>
      </c>
      <c r="AQ899" s="20" t="s">
        <v>850</v>
      </c>
      <c r="AR899" s="20" t="s">
        <v>850</v>
      </c>
      <c r="AS899" s="20" t="s">
        <v>850</v>
      </c>
      <c r="AT899" s="20"/>
      <c r="AU899" s="20"/>
    </row>
    <row r="900" spans="1:47" x14ac:dyDescent="0.25">
      <c r="A900" s="20" t="s">
        <v>862</v>
      </c>
      <c r="B900" s="20" t="s">
        <v>589</v>
      </c>
      <c r="C900" s="18">
        <v>60368</v>
      </c>
      <c r="D900" s="19" t="s">
        <v>3</v>
      </c>
      <c r="E900" s="18">
        <v>91111</v>
      </c>
      <c r="F900" s="17"/>
      <c r="G900" s="17">
        <v>6115466.2439999999</v>
      </c>
      <c r="H900" s="17">
        <v>6188893.0880000005</v>
      </c>
      <c r="I900" s="17">
        <v>7760880.574</v>
      </c>
      <c r="J900" s="17">
        <v>7571528.5750000002</v>
      </c>
      <c r="K900" s="17">
        <v>7173767.4123333301</v>
      </c>
      <c r="L900" s="17">
        <v>7173767.4123333301</v>
      </c>
      <c r="M900" s="17">
        <v>7173767.4123333301</v>
      </c>
      <c r="N900" s="17">
        <v>584134156.884166</v>
      </c>
      <c r="O900" s="17">
        <v>584134156.884166</v>
      </c>
      <c r="P900" s="17">
        <v>584134156.884166</v>
      </c>
      <c r="Q900" s="47">
        <v>1.2281027102744599E-2</v>
      </c>
      <c r="R900" s="47">
        <v>1.2281027102744599E-2</v>
      </c>
      <c r="S900" s="47">
        <v>1.2281027102744599E-2</v>
      </c>
      <c r="T900" s="17">
        <v>7869.8</v>
      </c>
      <c r="U900" s="17">
        <v>7731.1</v>
      </c>
      <c r="V900" s="17">
        <v>7731.1</v>
      </c>
      <c r="W900" s="17">
        <v>7731.1</v>
      </c>
      <c r="X900" s="17">
        <v>96.649227093179604</v>
      </c>
      <c r="Y900" s="17">
        <v>94.945848634028906</v>
      </c>
      <c r="Z900" s="17">
        <v>94.945848634028906</v>
      </c>
      <c r="AA900" s="17">
        <v>94.945848634028906</v>
      </c>
      <c r="AB900" s="17"/>
      <c r="AC900" s="17">
        <v>45.351999999999997</v>
      </c>
      <c r="AD900" s="17">
        <v>18.835999999999999</v>
      </c>
      <c r="AE900" s="17">
        <v>23.373000000000001</v>
      </c>
      <c r="AF900" s="17">
        <v>22.920999999999999</v>
      </c>
      <c r="AG900" s="17">
        <v>45.351999999999997</v>
      </c>
      <c r="AH900" s="17"/>
      <c r="AI900" s="17"/>
      <c r="AJ900" s="17">
        <v>45.351999999999997</v>
      </c>
      <c r="AK900" s="17">
        <v>45.351999999999997</v>
      </c>
      <c r="AL900" s="17">
        <v>45.351999999999997</v>
      </c>
      <c r="AM900" s="48">
        <v>45</v>
      </c>
      <c r="AN900" s="48">
        <v>45</v>
      </c>
      <c r="AO900" s="48">
        <v>45</v>
      </c>
      <c r="AP900" s="48">
        <v>45</v>
      </c>
      <c r="AQ900" s="20" t="s">
        <v>850</v>
      </c>
      <c r="AR900" s="20" t="s">
        <v>850</v>
      </c>
      <c r="AS900" s="20" t="s">
        <v>850</v>
      </c>
      <c r="AT900" s="20"/>
      <c r="AU900" s="20"/>
    </row>
    <row r="901" spans="1:47" x14ac:dyDescent="0.25">
      <c r="A901" s="20" t="s">
        <v>623</v>
      </c>
      <c r="B901" s="20" t="s">
        <v>589</v>
      </c>
      <c r="C901" s="18">
        <v>3176</v>
      </c>
      <c r="D901" s="19" t="s">
        <v>21</v>
      </c>
      <c r="E901" s="18">
        <v>90563</v>
      </c>
      <c r="F901" s="17">
        <v>1056053.7579999999</v>
      </c>
      <c r="G901" s="17">
        <v>1135842.318</v>
      </c>
      <c r="H901" s="17">
        <v>293845.85499999998</v>
      </c>
      <c r="I901" s="17">
        <v>742647.68299999996</v>
      </c>
      <c r="J901" s="17">
        <v>606823.22400000005</v>
      </c>
      <c r="K901" s="17">
        <v>978181.25300000003</v>
      </c>
      <c r="L901" s="17">
        <v>978181.25300000003</v>
      </c>
      <c r="M901" s="17">
        <v>978181.25300000003</v>
      </c>
      <c r="N901" s="17">
        <v>584134156.884166</v>
      </c>
      <c r="O901" s="17">
        <v>584134156.884166</v>
      </c>
      <c r="P901" s="17">
        <v>584134156.884166</v>
      </c>
      <c r="Q901" s="47">
        <v>1.6745832125580899E-3</v>
      </c>
      <c r="R901" s="47">
        <v>1.6745832125580899E-3</v>
      </c>
      <c r="S901" s="47">
        <v>1.6745832125580899E-3</v>
      </c>
      <c r="T901" s="17">
        <v>7869.8</v>
      </c>
      <c r="U901" s="17">
        <v>7731.1</v>
      </c>
      <c r="V901" s="17">
        <v>7731.1</v>
      </c>
      <c r="W901" s="17">
        <v>7731.1</v>
      </c>
      <c r="X901" s="17">
        <v>13.1786349661896</v>
      </c>
      <c r="Y901" s="17">
        <v>12.9463702746078</v>
      </c>
      <c r="Z901" s="17">
        <v>12.9463702746078</v>
      </c>
      <c r="AA901" s="17">
        <v>12.9463702746078</v>
      </c>
      <c r="AB901" s="17">
        <v>5.3360000000000003</v>
      </c>
      <c r="AC901" s="17">
        <v>5.484</v>
      </c>
      <c r="AD901" s="17">
        <v>1.998</v>
      </c>
      <c r="AE901" s="17">
        <v>4.0579999999999998</v>
      </c>
      <c r="AF901" s="17">
        <v>3.4</v>
      </c>
      <c r="AG901" s="17">
        <v>5.484</v>
      </c>
      <c r="AH901" s="17"/>
      <c r="AI901" s="17"/>
      <c r="AJ901" s="17">
        <v>5.484</v>
      </c>
      <c r="AK901" s="17">
        <v>5.484</v>
      </c>
      <c r="AL901" s="17">
        <v>5.484</v>
      </c>
      <c r="AM901" s="48">
        <v>5</v>
      </c>
      <c r="AN901" s="48">
        <v>5</v>
      </c>
      <c r="AO901" s="48">
        <v>5</v>
      </c>
      <c r="AP901" s="48">
        <v>5</v>
      </c>
      <c r="AQ901" s="20" t="s">
        <v>850</v>
      </c>
      <c r="AR901" s="20" t="s">
        <v>850</v>
      </c>
      <c r="AS901" s="20" t="s">
        <v>850</v>
      </c>
      <c r="AT901" s="20"/>
      <c r="AU901" s="20"/>
    </row>
    <row r="902" spans="1:47" x14ac:dyDescent="0.25">
      <c r="A902" s="20" t="s">
        <v>623</v>
      </c>
      <c r="B902" s="20" t="s">
        <v>589</v>
      </c>
      <c r="C902" s="18">
        <v>3176</v>
      </c>
      <c r="D902" s="19" t="s">
        <v>25</v>
      </c>
      <c r="E902" s="18">
        <v>90564</v>
      </c>
      <c r="F902" s="17">
        <v>1056166.9939999999</v>
      </c>
      <c r="G902" s="17">
        <v>1143758.122</v>
      </c>
      <c r="H902" s="17">
        <v>290308.092</v>
      </c>
      <c r="I902" s="17">
        <v>761172.94</v>
      </c>
      <c r="J902" s="17">
        <v>569562.69499999995</v>
      </c>
      <c r="K902" s="17">
        <v>987032.68533333298</v>
      </c>
      <c r="L902" s="17">
        <v>987032.68533333298</v>
      </c>
      <c r="M902" s="17">
        <v>987032.68533333298</v>
      </c>
      <c r="N902" s="17">
        <v>584134156.884166</v>
      </c>
      <c r="O902" s="17">
        <v>584134156.884166</v>
      </c>
      <c r="P902" s="17">
        <v>584134156.884166</v>
      </c>
      <c r="Q902" s="47">
        <v>1.6897362937963901E-3</v>
      </c>
      <c r="R902" s="47">
        <v>1.6897362937963901E-3</v>
      </c>
      <c r="S902" s="47">
        <v>1.6897362937963901E-3</v>
      </c>
      <c r="T902" s="17">
        <v>7869.8</v>
      </c>
      <c r="U902" s="17">
        <v>7731.1</v>
      </c>
      <c r="V902" s="17">
        <v>7731.1</v>
      </c>
      <c r="W902" s="17">
        <v>7731.1</v>
      </c>
      <c r="X902" s="17">
        <v>13.297886684918801</v>
      </c>
      <c r="Y902" s="17">
        <v>13.0635202609693</v>
      </c>
      <c r="Z902" s="17">
        <v>13.0635202609693</v>
      </c>
      <c r="AA902" s="17">
        <v>13.0635202609693</v>
      </c>
      <c r="AB902" s="17">
        <v>5.5190000000000001</v>
      </c>
      <c r="AC902" s="17">
        <v>6.101</v>
      </c>
      <c r="AD902" s="17">
        <v>1.931</v>
      </c>
      <c r="AE902" s="17">
        <v>3.988</v>
      </c>
      <c r="AF902" s="17">
        <v>3.165</v>
      </c>
      <c r="AG902" s="17">
        <v>6.101</v>
      </c>
      <c r="AH902" s="17"/>
      <c r="AI902" s="17"/>
      <c r="AJ902" s="17">
        <v>6.101</v>
      </c>
      <c r="AK902" s="17">
        <v>6.101</v>
      </c>
      <c r="AL902" s="17">
        <v>6.101</v>
      </c>
      <c r="AM902" s="48">
        <v>6</v>
      </c>
      <c r="AN902" s="48">
        <v>6</v>
      </c>
      <c r="AO902" s="48">
        <v>6</v>
      </c>
      <c r="AP902" s="48">
        <v>6</v>
      </c>
      <c r="AQ902" s="20" t="s">
        <v>850</v>
      </c>
      <c r="AR902" s="20" t="s">
        <v>850</v>
      </c>
      <c r="AS902" s="20" t="s">
        <v>850</v>
      </c>
      <c r="AT902" s="20"/>
      <c r="AU902" s="20"/>
    </row>
    <row r="903" spans="1:47" x14ac:dyDescent="0.25">
      <c r="A903" s="20" t="s">
        <v>624</v>
      </c>
      <c r="B903" s="20" t="s">
        <v>589</v>
      </c>
      <c r="C903" s="18">
        <v>56397</v>
      </c>
      <c r="D903" s="19" t="s">
        <v>98</v>
      </c>
      <c r="E903" s="18">
        <v>2176</v>
      </c>
      <c r="F903" s="17">
        <v>30712.719000000001</v>
      </c>
      <c r="G903" s="17">
        <v>50626.374000000003</v>
      </c>
      <c r="H903" s="17">
        <v>171363.76</v>
      </c>
      <c r="I903" s="17">
        <v>229218.478</v>
      </c>
      <c r="J903" s="17">
        <v>208034.196</v>
      </c>
      <c r="K903" s="17">
        <v>202872.14466666599</v>
      </c>
      <c r="L903" s="17">
        <v>202872.14466666599</v>
      </c>
      <c r="M903" s="17">
        <v>202872.14466666599</v>
      </c>
      <c r="N903" s="17">
        <v>584134156.884166</v>
      </c>
      <c r="O903" s="17">
        <v>584134156.884166</v>
      </c>
      <c r="P903" s="17">
        <v>584134156.884166</v>
      </c>
      <c r="Q903" s="47">
        <v>3.4730402643941901E-4</v>
      </c>
      <c r="R903" s="47">
        <v>3.4730402643941901E-4</v>
      </c>
      <c r="S903" s="47">
        <v>3.4730402643941901E-4</v>
      </c>
      <c r="T903" s="17">
        <v>7869.8</v>
      </c>
      <c r="U903" s="17">
        <v>7731.1</v>
      </c>
      <c r="V903" s="17">
        <v>7731.1</v>
      </c>
      <c r="W903" s="17">
        <v>7731.1</v>
      </c>
      <c r="X903" s="17">
        <v>2.7332132272729401</v>
      </c>
      <c r="Y903" s="17">
        <v>2.68504215880579</v>
      </c>
      <c r="Z903" s="17">
        <v>2.68504215880579</v>
      </c>
      <c r="AA903" s="17">
        <v>2.68504215880579</v>
      </c>
      <c r="AB903" s="17">
        <v>1.262</v>
      </c>
      <c r="AC903" s="17">
        <v>2.145</v>
      </c>
      <c r="AD903" s="17">
        <v>7.3390000000000004</v>
      </c>
      <c r="AE903" s="17">
        <v>9.3030000000000008</v>
      </c>
      <c r="AF903" s="17">
        <v>9.2569999999999997</v>
      </c>
      <c r="AG903" s="17">
        <v>9.3030000000000008</v>
      </c>
      <c r="AH903" s="17"/>
      <c r="AI903" s="17"/>
      <c r="AJ903" s="17">
        <v>9.3030000000000008</v>
      </c>
      <c r="AK903" s="17">
        <v>9.3030000000000008</v>
      </c>
      <c r="AL903" s="17">
        <v>9.3030000000000008</v>
      </c>
      <c r="AM903" s="48">
        <v>6</v>
      </c>
      <c r="AN903" s="48">
        <v>6</v>
      </c>
      <c r="AO903" s="48">
        <v>6</v>
      </c>
      <c r="AP903" s="48">
        <v>6</v>
      </c>
      <c r="AQ903" s="20" t="s">
        <v>850</v>
      </c>
      <c r="AR903" s="20" t="s">
        <v>850</v>
      </c>
      <c r="AS903" s="20" t="s">
        <v>850</v>
      </c>
      <c r="AT903" s="20"/>
      <c r="AU903" s="20"/>
    </row>
    <row r="904" spans="1:47" x14ac:dyDescent="0.25">
      <c r="A904" s="20" t="s">
        <v>625</v>
      </c>
      <c r="B904" s="20" t="s">
        <v>589</v>
      </c>
      <c r="C904" s="18">
        <v>55976</v>
      </c>
      <c r="D904" s="19" t="s">
        <v>626</v>
      </c>
      <c r="E904" s="18">
        <v>10021</v>
      </c>
      <c r="F904" s="17">
        <v>6250952.0970000001</v>
      </c>
      <c r="G904" s="17">
        <v>6206140.7589999996</v>
      </c>
      <c r="H904" s="17">
        <v>5747827.3629999999</v>
      </c>
      <c r="I904" s="17">
        <v>6715531.8430000003</v>
      </c>
      <c r="J904" s="17">
        <v>6045498.4400000004</v>
      </c>
      <c r="K904" s="17">
        <v>6390874.8996666605</v>
      </c>
      <c r="L904" s="17">
        <v>6390874.8996666605</v>
      </c>
      <c r="M904" s="17">
        <v>6390874.8996666605</v>
      </c>
      <c r="N904" s="17">
        <v>584134156.884166</v>
      </c>
      <c r="O904" s="17">
        <v>584134156.884166</v>
      </c>
      <c r="P904" s="17">
        <v>584134156.884166</v>
      </c>
      <c r="Q904" s="47">
        <v>1.0940765617535901E-2</v>
      </c>
      <c r="R904" s="47">
        <v>1.0940765617535901E-2</v>
      </c>
      <c r="S904" s="47">
        <v>1.0940765617535901E-2</v>
      </c>
      <c r="T904" s="17">
        <v>7869.8</v>
      </c>
      <c r="U904" s="17">
        <v>7731.1</v>
      </c>
      <c r="V904" s="17">
        <v>7731.1</v>
      </c>
      <c r="W904" s="17">
        <v>7731.1</v>
      </c>
      <c r="X904" s="17">
        <v>86.1016372568847</v>
      </c>
      <c r="Y904" s="17">
        <v>84.584153065732494</v>
      </c>
      <c r="Z904" s="17">
        <v>84.584153065732494</v>
      </c>
      <c r="AA904" s="17">
        <v>84.584153065732494</v>
      </c>
      <c r="AB904" s="17">
        <v>20.689</v>
      </c>
      <c r="AC904" s="17">
        <v>18.097000000000001</v>
      </c>
      <c r="AD904" s="17">
        <v>16.920999999999999</v>
      </c>
      <c r="AE904" s="17">
        <v>14.676</v>
      </c>
      <c r="AF904" s="17">
        <v>10.653</v>
      </c>
      <c r="AG904" s="17">
        <v>20.689</v>
      </c>
      <c r="AH904" s="17"/>
      <c r="AI904" s="17"/>
      <c r="AJ904" s="17">
        <v>20.689</v>
      </c>
      <c r="AK904" s="17">
        <v>20.689</v>
      </c>
      <c r="AL904" s="17">
        <v>20.689</v>
      </c>
      <c r="AM904" s="48">
        <v>21</v>
      </c>
      <c r="AN904" s="48">
        <v>21</v>
      </c>
      <c r="AO904" s="48">
        <v>21</v>
      </c>
      <c r="AP904" s="48">
        <v>21</v>
      </c>
      <c r="AQ904" s="20" t="s">
        <v>850</v>
      </c>
      <c r="AR904" s="20" t="s">
        <v>850</v>
      </c>
      <c r="AS904" s="20" t="s">
        <v>850</v>
      </c>
      <c r="AT904" s="20"/>
      <c r="AU904" s="20"/>
    </row>
    <row r="905" spans="1:47" x14ac:dyDescent="0.25">
      <c r="A905" s="20" t="s">
        <v>625</v>
      </c>
      <c r="B905" s="20" t="s">
        <v>589</v>
      </c>
      <c r="C905" s="18">
        <v>55976</v>
      </c>
      <c r="D905" s="19" t="s">
        <v>627</v>
      </c>
      <c r="E905" s="18">
        <v>10022</v>
      </c>
      <c r="F905" s="17">
        <v>6215501.2319999998</v>
      </c>
      <c r="G905" s="17">
        <v>6238477.9800000004</v>
      </c>
      <c r="H905" s="17">
        <v>5716705.7139999997</v>
      </c>
      <c r="I905" s="17">
        <v>6719807.7259999998</v>
      </c>
      <c r="J905" s="17">
        <v>5952319.0480000004</v>
      </c>
      <c r="K905" s="17">
        <v>6391262.3126666602</v>
      </c>
      <c r="L905" s="17">
        <v>6391262.3126666602</v>
      </c>
      <c r="M905" s="17">
        <v>6391262.3126666602</v>
      </c>
      <c r="N905" s="17">
        <v>584134156.884166</v>
      </c>
      <c r="O905" s="17">
        <v>584134156.884166</v>
      </c>
      <c r="P905" s="17">
        <v>584134156.884166</v>
      </c>
      <c r="Q905" s="47">
        <v>1.0941428843603799E-2</v>
      </c>
      <c r="R905" s="47">
        <v>1.0941428843603799E-2</v>
      </c>
      <c r="S905" s="47">
        <v>1.0941428843603799E-2</v>
      </c>
      <c r="T905" s="17">
        <v>7869.8</v>
      </c>
      <c r="U905" s="17">
        <v>7731.1</v>
      </c>
      <c r="V905" s="17">
        <v>7731.1</v>
      </c>
      <c r="W905" s="17">
        <v>7731.1</v>
      </c>
      <c r="X905" s="17">
        <v>86.106856713393896</v>
      </c>
      <c r="Y905" s="17">
        <v>84.589280532786105</v>
      </c>
      <c r="Z905" s="17">
        <v>84.589280532786105</v>
      </c>
      <c r="AA905" s="17">
        <v>84.589280532786105</v>
      </c>
      <c r="AB905" s="17">
        <v>17.027999999999999</v>
      </c>
      <c r="AC905" s="17">
        <v>10.502000000000001</v>
      </c>
      <c r="AD905" s="17">
        <v>20.459</v>
      </c>
      <c r="AE905" s="17">
        <v>26.603999999999999</v>
      </c>
      <c r="AF905" s="17">
        <v>18.831</v>
      </c>
      <c r="AG905" s="17">
        <v>26.603999999999999</v>
      </c>
      <c r="AH905" s="17"/>
      <c r="AI905" s="17"/>
      <c r="AJ905" s="17">
        <v>26.603999999999999</v>
      </c>
      <c r="AK905" s="17">
        <v>26.603999999999999</v>
      </c>
      <c r="AL905" s="17">
        <v>26.603999999999999</v>
      </c>
      <c r="AM905" s="48">
        <v>27</v>
      </c>
      <c r="AN905" s="48">
        <v>27</v>
      </c>
      <c r="AO905" s="48">
        <v>27</v>
      </c>
      <c r="AP905" s="48">
        <v>27</v>
      </c>
      <c r="AQ905" s="20" t="s">
        <v>850</v>
      </c>
      <c r="AR905" s="20" t="s">
        <v>850</v>
      </c>
      <c r="AS905" s="20" t="s">
        <v>850</v>
      </c>
      <c r="AT905" s="20"/>
      <c r="AU905" s="20"/>
    </row>
    <row r="906" spans="1:47" x14ac:dyDescent="0.25">
      <c r="A906" s="20" t="s">
        <v>625</v>
      </c>
      <c r="B906" s="20" t="s">
        <v>589</v>
      </c>
      <c r="C906" s="18">
        <v>55976</v>
      </c>
      <c r="D906" s="19" t="s">
        <v>628</v>
      </c>
      <c r="E906" s="18">
        <v>10023</v>
      </c>
      <c r="F906" s="17">
        <v>6053240.7479999997</v>
      </c>
      <c r="G906" s="17">
        <v>6363743.1900000004</v>
      </c>
      <c r="H906" s="17">
        <v>5749554.8799999999</v>
      </c>
      <c r="I906" s="17">
        <v>6754611.0279999999</v>
      </c>
      <c r="J906" s="17">
        <v>6063308.9529999997</v>
      </c>
      <c r="K906" s="17">
        <v>6393887.7236666596</v>
      </c>
      <c r="L906" s="17">
        <v>6393887.7236666596</v>
      </c>
      <c r="M906" s="17">
        <v>6393887.7236666596</v>
      </c>
      <c r="N906" s="17">
        <v>584134156.884166</v>
      </c>
      <c r="O906" s="17">
        <v>584134156.884166</v>
      </c>
      <c r="P906" s="17">
        <v>584134156.884166</v>
      </c>
      <c r="Q906" s="47">
        <v>1.0945923377897101E-2</v>
      </c>
      <c r="R906" s="47">
        <v>1.0945923377897101E-2</v>
      </c>
      <c r="S906" s="47">
        <v>1.0945923377897101E-2</v>
      </c>
      <c r="T906" s="17">
        <v>7869.8</v>
      </c>
      <c r="U906" s="17">
        <v>7731.1</v>
      </c>
      <c r="V906" s="17">
        <v>7731.1</v>
      </c>
      <c r="W906" s="17">
        <v>7731.1</v>
      </c>
      <c r="X906" s="17">
        <v>86.142227799375306</v>
      </c>
      <c r="Y906" s="17">
        <v>84.624028226860901</v>
      </c>
      <c r="Z906" s="17">
        <v>84.624028226860901</v>
      </c>
      <c r="AA906" s="17">
        <v>84.624028226860901</v>
      </c>
      <c r="AB906" s="17">
        <v>11.332000000000001</v>
      </c>
      <c r="AC906" s="17">
        <v>9.9619999999999997</v>
      </c>
      <c r="AD906" s="17">
        <v>9.8339999999999996</v>
      </c>
      <c r="AE906" s="17">
        <v>11.295999999999999</v>
      </c>
      <c r="AF906" s="17">
        <v>11.194000000000001</v>
      </c>
      <c r="AG906" s="17">
        <v>11.332000000000001</v>
      </c>
      <c r="AH906" s="17"/>
      <c r="AI906" s="17"/>
      <c r="AJ906" s="17">
        <v>11.332000000000001</v>
      </c>
      <c r="AK906" s="17">
        <v>11.332000000000001</v>
      </c>
      <c r="AL906" s="17">
        <v>11.332000000000001</v>
      </c>
      <c r="AM906" s="48">
        <v>11</v>
      </c>
      <c r="AN906" s="48">
        <v>11</v>
      </c>
      <c r="AO906" s="48">
        <v>11</v>
      </c>
      <c r="AP906" s="48">
        <v>11</v>
      </c>
      <c r="AQ906" s="20" t="s">
        <v>850</v>
      </c>
      <c r="AR906" s="20" t="s">
        <v>850</v>
      </c>
      <c r="AS906" s="20" t="s">
        <v>850</v>
      </c>
      <c r="AT906" s="20"/>
      <c r="AU906" s="20"/>
    </row>
    <row r="907" spans="1:47" x14ac:dyDescent="0.25">
      <c r="A907" s="20" t="s">
        <v>629</v>
      </c>
      <c r="B907" s="20" t="s">
        <v>589</v>
      </c>
      <c r="C907" s="18">
        <v>3136</v>
      </c>
      <c r="D907" s="19" t="s">
        <v>95</v>
      </c>
      <c r="E907" s="18">
        <v>2089</v>
      </c>
      <c r="F907" s="17">
        <v>24847853.787999999</v>
      </c>
      <c r="G907" s="17">
        <v>27809083.896000002</v>
      </c>
      <c r="H907" s="17">
        <v>26137449.804000001</v>
      </c>
      <c r="I907" s="17">
        <v>18808857.657000002</v>
      </c>
      <c r="J907" s="17">
        <v>17374133.287999999</v>
      </c>
      <c r="K907" s="17">
        <v>26264795.829333302</v>
      </c>
      <c r="L907" s="17">
        <v>26264795.829333302</v>
      </c>
      <c r="M907" s="17">
        <v>26264795.829333302</v>
      </c>
      <c r="N907" s="17">
        <v>584134156.884166</v>
      </c>
      <c r="O907" s="17">
        <v>584134156.884166</v>
      </c>
      <c r="P907" s="17">
        <v>584134156.884166</v>
      </c>
      <c r="Q907" s="47">
        <v>4.4963636383519301E-2</v>
      </c>
      <c r="R907" s="47">
        <v>4.4963636383519301E-2</v>
      </c>
      <c r="S907" s="47">
        <v>4.4963636383519301E-2</v>
      </c>
      <c r="T907" s="17">
        <v>7869.8</v>
      </c>
      <c r="U907" s="17">
        <v>7731.1</v>
      </c>
      <c r="V907" s="17">
        <v>7731.1</v>
      </c>
      <c r="W907" s="17">
        <v>7731.1</v>
      </c>
      <c r="X907" s="17">
        <v>353.85482561101998</v>
      </c>
      <c r="Y907" s="17">
        <v>347.61836924462602</v>
      </c>
      <c r="Z907" s="17">
        <v>347.61836924462602</v>
      </c>
      <c r="AA907" s="17">
        <v>347.61836924462602</v>
      </c>
      <c r="AB907" s="17">
        <v>1057.2260000000001</v>
      </c>
      <c r="AC907" s="17">
        <v>1275.723</v>
      </c>
      <c r="AD907" s="17">
        <v>1778.09</v>
      </c>
      <c r="AE907" s="17">
        <v>1697.1969999999999</v>
      </c>
      <c r="AF907" s="17">
        <v>1148.7090000000001</v>
      </c>
      <c r="AG907" s="17">
        <v>1778.09</v>
      </c>
      <c r="AH907" s="17">
        <v>1112.3633558399999</v>
      </c>
      <c r="AI907" s="17">
        <v>1112.3633558399999</v>
      </c>
      <c r="AJ907" s="17">
        <v>1778.09</v>
      </c>
      <c r="AK907" s="17">
        <v>1112.3633558399999</v>
      </c>
      <c r="AL907" s="17">
        <v>1112.3633558399999</v>
      </c>
      <c r="AM907" s="48">
        <v>781</v>
      </c>
      <c r="AN907" s="48">
        <v>764</v>
      </c>
      <c r="AO907" s="48">
        <v>764</v>
      </c>
      <c r="AP907" s="48">
        <v>764</v>
      </c>
      <c r="AQ907" s="20" t="s">
        <v>850</v>
      </c>
      <c r="AR907" s="20" t="s">
        <v>850</v>
      </c>
      <c r="AS907" s="20" t="s">
        <v>850</v>
      </c>
      <c r="AT907" s="20"/>
      <c r="AU907" s="20"/>
    </row>
    <row r="908" spans="1:47" x14ac:dyDescent="0.25">
      <c r="A908" s="20" t="s">
        <v>629</v>
      </c>
      <c r="B908" s="20" t="s">
        <v>589</v>
      </c>
      <c r="C908" s="18">
        <v>3136</v>
      </c>
      <c r="D908" s="19" t="s">
        <v>96</v>
      </c>
      <c r="E908" s="18">
        <v>2090</v>
      </c>
      <c r="F908" s="17">
        <v>27247115.462000001</v>
      </c>
      <c r="G908" s="17">
        <v>22920647.585000001</v>
      </c>
      <c r="H908" s="17">
        <v>20346331.199999999</v>
      </c>
      <c r="I908" s="17">
        <v>15844472.405999999</v>
      </c>
      <c r="J908" s="17">
        <v>14479258.790999999</v>
      </c>
      <c r="K908" s="17">
        <v>23504698.0823333</v>
      </c>
      <c r="L908" s="17">
        <v>23504698.0823333</v>
      </c>
      <c r="M908" s="17">
        <v>23504698.0823333</v>
      </c>
      <c r="N908" s="17">
        <v>584134156.884166</v>
      </c>
      <c r="O908" s="17">
        <v>584134156.884166</v>
      </c>
      <c r="P908" s="17">
        <v>584134156.884166</v>
      </c>
      <c r="Q908" s="47">
        <v>4.0238527066641397E-2</v>
      </c>
      <c r="R908" s="47">
        <v>4.0238527066641397E-2</v>
      </c>
      <c r="S908" s="47">
        <v>4.0238527066641397E-2</v>
      </c>
      <c r="T908" s="17">
        <v>7869.8</v>
      </c>
      <c r="U908" s="17">
        <v>7731.1</v>
      </c>
      <c r="V908" s="17">
        <v>7731.1</v>
      </c>
      <c r="W908" s="17">
        <v>7731.1</v>
      </c>
      <c r="X908" s="17">
        <v>316.66916030905497</v>
      </c>
      <c r="Y908" s="17">
        <v>311.08807660491101</v>
      </c>
      <c r="Z908" s="17">
        <v>311.08807660491101</v>
      </c>
      <c r="AA908" s="17">
        <v>311.08807660491101</v>
      </c>
      <c r="AB908" s="17">
        <v>947.096</v>
      </c>
      <c r="AC908" s="17">
        <v>1060.8789999999999</v>
      </c>
      <c r="AD908" s="17">
        <v>1368.02</v>
      </c>
      <c r="AE908" s="17">
        <v>1460.7729999999999</v>
      </c>
      <c r="AF908" s="17">
        <v>945.93799999999999</v>
      </c>
      <c r="AG908" s="17">
        <v>1460.7729999999999</v>
      </c>
      <c r="AH908" s="17">
        <v>1089.88461848</v>
      </c>
      <c r="AI908" s="17">
        <v>1089.88461848</v>
      </c>
      <c r="AJ908" s="17">
        <v>1460.7729999999999</v>
      </c>
      <c r="AK908" s="17">
        <v>1089.88461848</v>
      </c>
      <c r="AL908" s="17">
        <v>1089.88461848</v>
      </c>
      <c r="AM908" s="48">
        <v>699</v>
      </c>
      <c r="AN908" s="48">
        <v>683</v>
      </c>
      <c r="AO908" s="48">
        <v>683</v>
      </c>
      <c r="AP908" s="48">
        <v>683</v>
      </c>
      <c r="AQ908" s="20" t="s">
        <v>850</v>
      </c>
      <c r="AR908" s="20" t="s">
        <v>850</v>
      </c>
      <c r="AS908" s="20" t="s">
        <v>850</v>
      </c>
      <c r="AT908" s="20"/>
      <c r="AU908" s="20"/>
    </row>
    <row r="909" spans="1:47" x14ac:dyDescent="0.25">
      <c r="A909" s="20" t="s">
        <v>740</v>
      </c>
      <c r="B909" s="20" t="s">
        <v>589</v>
      </c>
      <c r="C909" s="18">
        <v>60357</v>
      </c>
      <c r="D909" s="19" t="s">
        <v>95</v>
      </c>
      <c r="E909" s="18">
        <v>91210</v>
      </c>
      <c r="F909" s="17"/>
      <c r="G909" s="17">
        <v>9059969.8929999992</v>
      </c>
      <c r="H909" s="17">
        <v>10222263.748</v>
      </c>
      <c r="I909" s="17">
        <v>8160996.4699999997</v>
      </c>
      <c r="J909" s="17">
        <v>7333950.4859999996</v>
      </c>
      <c r="K909" s="17">
        <v>9147743.3703333307</v>
      </c>
      <c r="L909" s="17">
        <v>9147743.3703333307</v>
      </c>
      <c r="M909" s="17">
        <v>9147743.3703333307</v>
      </c>
      <c r="N909" s="17">
        <v>584134156.884166</v>
      </c>
      <c r="O909" s="17">
        <v>584134156.884166</v>
      </c>
      <c r="P909" s="17">
        <v>584134156.884166</v>
      </c>
      <c r="Q909" s="47">
        <v>1.5660346621619099E-2</v>
      </c>
      <c r="R909" s="47">
        <v>1.5660346621619099E-2</v>
      </c>
      <c r="S909" s="47">
        <v>1.5660346621619099E-2</v>
      </c>
      <c r="T909" s="17">
        <v>7869.8</v>
      </c>
      <c r="U909" s="17">
        <v>7731.1</v>
      </c>
      <c r="V909" s="17">
        <v>7731.1</v>
      </c>
      <c r="W909" s="17">
        <v>7731.1</v>
      </c>
      <c r="X909" s="17">
        <v>123.243795842818</v>
      </c>
      <c r="Y909" s="17">
        <v>121.0717057664</v>
      </c>
      <c r="Z909" s="17">
        <v>121.0717057664</v>
      </c>
      <c r="AA909" s="17">
        <v>121.0717057664</v>
      </c>
      <c r="AB909" s="17"/>
      <c r="AC909" s="17">
        <v>23.253</v>
      </c>
      <c r="AD909" s="17">
        <v>25.271999999999998</v>
      </c>
      <c r="AE909" s="17">
        <v>18.713000000000001</v>
      </c>
      <c r="AF909" s="17">
        <v>21.318000000000001</v>
      </c>
      <c r="AG909" s="17">
        <v>25.271999999999998</v>
      </c>
      <c r="AH909" s="17"/>
      <c r="AI909" s="17"/>
      <c r="AJ909" s="17">
        <v>25.271999999999998</v>
      </c>
      <c r="AK909" s="17">
        <v>25.271999999999998</v>
      </c>
      <c r="AL909" s="17">
        <v>25.271999999999998</v>
      </c>
      <c r="AM909" s="48">
        <v>25</v>
      </c>
      <c r="AN909" s="48">
        <v>25</v>
      </c>
      <c r="AO909" s="48">
        <v>25</v>
      </c>
      <c r="AP909" s="48">
        <v>25</v>
      </c>
      <c r="AQ909" s="20" t="s">
        <v>850</v>
      </c>
      <c r="AR909" s="20" t="s">
        <v>850</v>
      </c>
      <c r="AS909" s="20" t="s">
        <v>850</v>
      </c>
      <c r="AT909" s="20"/>
      <c r="AU909" s="20"/>
    </row>
    <row r="910" spans="1:47" x14ac:dyDescent="0.25">
      <c r="A910" s="20" t="s">
        <v>740</v>
      </c>
      <c r="B910" s="20" t="s">
        <v>589</v>
      </c>
      <c r="C910" s="18">
        <v>60357</v>
      </c>
      <c r="D910" s="19" t="s">
        <v>96</v>
      </c>
      <c r="E910" s="18">
        <v>91211</v>
      </c>
      <c r="F910" s="17"/>
      <c r="G910" s="17">
        <v>1413094.933</v>
      </c>
      <c r="H910" s="17">
        <v>9584108.2210000008</v>
      </c>
      <c r="I910" s="17">
        <v>8824744.5950000007</v>
      </c>
      <c r="J910" s="17">
        <v>10260747.126</v>
      </c>
      <c r="K910" s="17">
        <v>9556533.3139999993</v>
      </c>
      <c r="L910" s="17">
        <v>9556533.3139999993</v>
      </c>
      <c r="M910" s="17">
        <v>9556533.3139999993</v>
      </c>
      <c r="N910" s="17">
        <v>584134156.884166</v>
      </c>
      <c r="O910" s="17">
        <v>584134156.884166</v>
      </c>
      <c r="P910" s="17">
        <v>584134156.884166</v>
      </c>
      <c r="Q910" s="47">
        <v>1.6360168638272301E-2</v>
      </c>
      <c r="R910" s="47">
        <v>1.6360168638272301E-2</v>
      </c>
      <c r="S910" s="47">
        <v>1.6360168638272301E-2</v>
      </c>
      <c r="T910" s="17">
        <v>7869.8</v>
      </c>
      <c r="U910" s="17">
        <v>7731.1</v>
      </c>
      <c r="V910" s="17">
        <v>7731.1</v>
      </c>
      <c r="W910" s="17">
        <v>7731.1</v>
      </c>
      <c r="X910" s="17">
        <v>128.75125514947501</v>
      </c>
      <c r="Y910" s="17">
        <v>126.48209975934699</v>
      </c>
      <c r="Z910" s="17">
        <v>126.48209975934699</v>
      </c>
      <c r="AA910" s="17">
        <v>126.48209975934699</v>
      </c>
      <c r="AB910" s="17"/>
      <c r="AC910" s="17">
        <v>4.2850000000000001</v>
      </c>
      <c r="AD910" s="17">
        <v>26.69</v>
      </c>
      <c r="AE910" s="17">
        <v>25.474</v>
      </c>
      <c r="AF910" s="17">
        <v>29.466000000000001</v>
      </c>
      <c r="AG910" s="17">
        <v>29.466000000000001</v>
      </c>
      <c r="AH910" s="17"/>
      <c r="AI910" s="17"/>
      <c r="AJ910" s="17">
        <v>29.466000000000001</v>
      </c>
      <c r="AK910" s="17">
        <v>29.466000000000001</v>
      </c>
      <c r="AL910" s="17">
        <v>29.466000000000001</v>
      </c>
      <c r="AM910" s="48">
        <v>29</v>
      </c>
      <c r="AN910" s="48">
        <v>29</v>
      </c>
      <c r="AO910" s="48">
        <v>29</v>
      </c>
      <c r="AP910" s="48">
        <v>29</v>
      </c>
      <c r="AQ910" s="20" t="s">
        <v>850</v>
      </c>
      <c r="AR910" s="20" t="s">
        <v>850</v>
      </c>
      <c r="AS910" s="20" t="s">
        <v>850</v>
      </c>
      <c r="AT910" s="20"/>
      <c r="AU910" s="20"/>
    </row>
    <row r="911" spans="1:47" x14ac:dyDescent="0.25">
      <c r="A911" s="20" t="s">
        <v>740</v>
      </c>
      <c r="B911" s="20" t="s">
        <v>589</v>
      </c>
      <c r="C911" s="18">
        <v>60357</v>
      </c>
      <c r="D911" s="19" t="s">
        <v>97</v>
      </c>
      <c r="E911" s="18">
        <v>91212</v>
      </c>
      <c r="F911" s="17"/>
      <c r="G911" s="17"/>
      <c r="H911" s="17">
        <v>6764380.2920000004</v>
      </c>
      <c r="I911" s="17">
        <v>7564703.449</v>
      </c>
      <c r="J911" s="17">
        <v>10100553.358999999</v>
      </c>
      <c r="K911" s="17">
        <v>8143212.3666666597</v>
      </c>
      <c r="L911" s="17">
        <v>8143212.3666666597</v>
      </c>
      <c r="M911" s="17">
        <v>8143212.3666666597</v>
      </c>
      <c r="N911" s="17">
        <v>584134156.884166</v>
      </c>
      <c r="O911" s="17">
        <v>584134156.884166</v>
      </c>
      <c r="P911" s="17">
        <v>584134156.884166</v>
      </c>
      <c r="Q911" s="47">
        <v>1.3940654335475601E-2</v>
      </c>
      <c r="R911" s="47">
        <v>1.3940654335475601E-2</v>
      </c>
      <c r="S911" s="47">
        <v>1.3940654335475601E-2</v>
      </c>
      <c r="T911" s="17">
        <v>7869.8</v>
      </c>
      <c r="U911" s="17">
        <v>7731.1</v>
      </c>
      <c r="V911" s="17">
        <v>7731.1</v>
      </c>
      <c r="W911" s="17">
        <v>7731.1</v>
      </c>
      <c r="X911" s="17">
        <v>109.710161489326</v>
      </c>
      <c r="Y911" s="17">
        <v>107.776592732995</v>
      </c>
      <c r="Z911" s="17">
        <v>107.776592732995</v>
      </c>
      <c r="AA911" s="17">
        <v>107.776592732995</v>
      </c>
      <c r="AB911" s="17"/>
      <c r="AC911" s="17"/>
      <c r="AD911" s="17">
        <v>18.088000000000001</v>
      </c>
      <c r="AE911" s="17">
        <v>20.225999999999999</v>
      </c>
      <c r="AF911" s="17">
        <v>27.832999999999998</v>
      </c>
      <c r="AG911" s="17">
        <v>27.832999999999998</v>
      </c>
      <c r="AH911" s="17"/>
      <c r="AI911" s="17"/>
      <c r="AJ911" s="17">
        <v>27.832999999999998</v>
      </c>
      <c r="AK911" s="17">
        <v>27.832999999999998</v>
      </c>
      <c r="AL911" s="17">
        <v>27.832999999999998</v>
      </c>
      <c r="AM911" s="48">
        <v>28</v>
      </c>
      <c r="AN911" s="48">
        <v>28</v>
      </c>
      <c r="AO911" s="48">
        <v>28</v>
      </c>
      <c r="AP911" s="48">
        <v>28</v>
      </c>
      <c r="AQ911" s="20" t="s">
        <v>850</v>
      </c>
      <c r="AR911" s="20" t="s">
        <v>850</v>
      </c>
      <c r="AS911" s="20" t="s">
        <v>850</v>
      </c>
      <c r="AT911" s="20"/>
      <c r="AU911" s="20"/>
    </row>
    <row r="912" spans="1:47" x14ac:dyDescent="0.25">
      <c r="A912" s="20" t="s">
        <v>630</v>
      </c>
      <c r="B912" s="20" t="s">
        <v>589</v>
      </c>
      <c r="C912" s="18">
        <v>55231</v>
      </c>
      <c r="D912" s="19" t="s">
        <v>235</v>
      </c>
      <c r="E912" s="18">
        <v>4238</v>
      </c>
      <c r="F912" s="17">
        <v>5999161.1739999996</v>
      </c>
      <c r="G912" s="17">
        <v>6824840.409</v>
      </c>
      <c r="H912" s="17">
        <v>6551220.1380000003</v>
      </c>
      <c r="I912" s="17">
        <v>7031998.165</v>
      </c>
      <c r="J912" s="17">
        <v>6681320.301</v>
      </c>
      <c r="K912" s="17">
        <v>6846052.9583333302</v>
      </c>
      <c r="L912" s="17">
        <v>6846052.9583333302</v>
      </c>
      <c r="M912" s="17">
        <v>6846052.9583333302</v>
      </c>
      <c r="N912" s="17">
        <v>584134156.884166</v>
      </c>
      <c r="O912" s="17">
        <v>584134156.884166</v>
      </c>
      <c r="P912" s="17">
        <v>584134156.884166</v>
      </c>
      <c r="Q912" s="47">
        <v>1.1720001095041E-2</v>
      </c>
      <c r="R912" s="47">
        <v>1.1720001095041E-2</v>
      </c>
      <c r="S912" s="47">
        <v>1.1720001095041E-2</v>
      </c>
      <c r="T912" s="17">
        <v>7869.8</v>
      </c>
      <c r="U912" s="17">
        <v>7731.1</v>
      </c>
      <c r="V912" s="17">
        <v>7731.1</v>
      </c>
      <c r="W912" s="17">
        <v>7731.1</v>
      </c>
      <c r="X912" s="17">
        <v>92.234064617754299</v>
      </c>
      <c r="Y912" s="17">
        <v>90.608500465872098</v>
      </c>
      <c r="Z912" s="17">
        <v>90.608500465872098</v>
      </c>
      <c r="AA912" s="17">
        <v>90.608500465872098</v>
      </c>
      <c r="AB912" s="17">
        <v>32.770000000000003</v>
      </c>
      <c r="AC912" s="17">
        <v>33.780999999999999</v>
      </c>
      <c r="AD912" s="17">
        <v>38.430999999999997</v>
      </c>
      <c r="AE912" s="17">
        <v>46.988</v>
      </c>
      <c r="AF912" s="17">
        <v>33.783000000000001</v>
      </c>
      <c r="AG912" s="17">
        <v>46.988</v>
      </c>
      <c r="AH912" s="17"/>
      <c r="AI912" s="17"/>
      <c r="AJ912" s="17">
        <v>46.988</v>
      </c>
      <c r="AK912" s="17">
        <v>46.988</v>
      </c>
      <c r="AL912" s="17">
        <v>46.988</v>
      </c>
      <c r="AM912" s="48">
        <v>47</v>
      </c>
      <c r="AN912" s="48">
        <v>47</v>
      </c>
      <c r="AO912" s="48">
        <v>47</v>
      </c>
      <c r="AP912" s="48">
        <v>47</v>
      </c>
      <c r="AQ912" s="20" t="s">
        <v>850</v>
      </c>
      <c r="AR912" s="20" t="s">
        <v>850</v>
      </c>
      <c r="AS912" s="20" t="s">
        <v>850</v>
      </c>
      <c r="AT912" s="20"/>
      <c r="AU912" s="20"/>
    </row>
    <row r="913" spans="1:47" x14ac:dyDescent="0.25">
      <c r="A913" s="20" t="s">
        <v>630</v>
      </c>
      <c r="B913" s="20" t="s">
        <v>589</v>
      </c>
      <c r="C913" s="18">
        <v>55231</v>
      </c>
      <c r="D913" s="19" t="s">
        <v>236</v>
      </c>
      <c r="E913" s="18">
        <v>4239</v>
      </c>
      <c r="F913" s="17">
        <v>5768922.415</v>
      </c>
      <c r="G913" s="17">
        <v>6771347.4110000003</v>
      </c>
      <c r="H913" s="17">
        <v>6629885.8689999999</v>
      </c>
      <c r="I913" s="17">
        <v>6870032.7060000002</v>
      </c>
      <c r="J913" s="17">
        <v>6567646.0870000003</v>
      </c>
      <c r="K913" s="17">
        <v>6757088.6619999995</v>
      </c>
      <c r="L913" s="17">
        <v>6757088.6619999995</v>
      </c>
      <c r="M913" s="17">
        <v>6757088.6619999995</v>
      </c>
      <c r="N913" s="17">
        <v>584134156.884166</v>
      </c>
      <c r="O913" s="17">
        <v>584134156.884166</v>
      </c>
      <c r="P913" s="17">
        <v>584134156.884166</v>
      </c>
      <c r="Q913" s="47">
        <v>1.15676999579052E-2</v>
      </c>
      <c r="R913" s="47">
        <v>1.15676999579052E-2</v>
      </c>
      <c r="S913" s="47">
        <v>1.15676999579052E-2</v>
      </c>
      <c r="T913" s="17">
        <v>7869.8</v>
      </c>
      <c r="U913" s="17">
        <v>7731.1</v>
      </c>
      <c r="V913" s="17">
        <v>7731.1</v>
      </c>
      <c r="W913" s="17">
        <v>7731.1</v>
      </c>
      <c r="X913" s="17">
        <v>91.035485128722797</v>
      </c>
      <c r="Y913" s="17">
        <v>89.431045144561296</v>
      </c>
      <c r="Z913" s="17">
        <v>89.431045144561296</v>
      </c>
      <c r="AA913" s="17">
        <v>89.431045144561296</v>
      </c>
      <c r="AB913" s="17">
        <v>31.849</v>
      </c>
      <c r="AC913" s="17">
        <v>33.679000000000002</v>
      </c>
      <c r="AD913" s="17">
        <v>38.651000000000003</v>
      </c>
      <c r="AE913" s="17">
        <v>45.88</v>
      </c>
      <c r="AF913" s="17">
        <v>33.225999999999999</v>
      </c>
      <c r="AG913" s="17">
        <v>45.88</v>
      </c>
      <c r="AH913" s="17"/>
      <c r="AI913" s="17"/>
      <c r="AJ913" s="17">
        <v>45.88</v>
      </c>
      <c r="AK913" s="17">
        <v>45.88</v>
      </c>
      <c r="AL913" s="17">
        <v>45.88</v>
      </c>
      <c r="AM913" s="48">
        <v>46</v>
      </c>
      <c r="AN913" s="48">
        <v>46</v>
      </c>
      <c r="AO913" s="48">
        <v>46</v>
      </c>
      <c r="AP913" s="48">
        <v>46</v>
      </c>
      <c r="AQ913" s="20" t="s">
        <v>850</v>
      </c>
      <c r="AR913" s="20" t="s">
        <v>850</v>
      </c>
      <c r="AS913" s="20" t="s">
        <v>850</v>
      </c>
      <c r="AT913" s="20"/>
      <c r="AU913" s="20"/>
    </row>
    <row r="914" spans="1:47" x14ac:dyDescent="0.25">
      <c r="A914" s="20" t="s">
        <v>732</v>
      </c>
      <c r="B914" s="20" t="s">
        <v>589</v>
      </c>
      <c r="C914" s="18">
        <v>55667</v>
      </c>
      <c r="D914" s="19" t="s">
        <v>7</v>
      </c>
      <c r="E914" s="18">
        <v>8800</v>
      </c>
      <c r="F914" s="17">
        <v>5056143.3619999997</v>
      </c>
      <c r="G914" s="17">
        <v>6262909.4419999998</v>
      </c>
      <c r="H914" s="17">
        <v>3760153.3480000002</v>
      </c>
      <c r="I914" s="17">
        <v>5097042.1720000003</v>
      </c>
      <c r="J914" s="17">
        <v>6287915.4009999996</v>
      </c>
      <c r="K914" s="17">
        <v>5882622.3383333301</v>
      </c>
      <c r="L914" s="17">
        <v>5882622.3383333301</v>
      </c>
      <c r="M914" s="17">
        <v>5882622.3383333301</v>
      </c>
      <c r="N914" s="17">
        <v>584134156.884166</v>
      </c>
      <c r="O914" s="17">
        <v>584134156.884166</v>
      </c>
      <c r="P914" s="17">
        <v>584134156.884166</v>
      </c>
      <c r="Q914" s="47">
        <v>1.0070670014764801E-2</v>
      </c>
      <c r="R914" s="47">
        <v>1.0070670014764801E-2</v>
      </c>
      <c r="S914" s="47">
        <v>1.0070670014764801E-2</v>
      </c>
      <c r="T914" s="17">
        <v>7869.8</v>
      </c>
      <c r="U914" s="17">
        <v>7731.1</v>
      </c>
      <c r="V914" s="17">
        <v>7731.1</v>
      </c>
      <c r="W914" s="17">
        <v>7731.1</v>
      </c>
      <c r="X914" s="17">
        <v>79.254158882196506</v>
      </c>
      <c r="Y914" s="17">
        <v>77.857356951148603</v>
      </c>
      <c r="Z914" s="17">
        <v>77.857356951148603</v>
      </c>
      <c r="AA914" s="17">
        <v>77.857356951148603</v>
      </c>
      <c r="AB914" s="17">
        <v>25.138999999999999</v>
      </c>
      <c r="AC914" s="17">
        <v>30.893000000000001</v>
      </c>
      <c r="AD914" s="17">
        <v>16.843</v>
      </c>
      <c r="AE914" s="17">
        <v>22.346</v>
      </c>
      <c r="AF914" s="17">
        <v>26.896000000000001</v>
      </c>
      <c r="AG914" s="17">
        <v>30.893000000000001</v>
      </c>
      <c r="AH914" s="17"/>
      <c r="AI914" s="17"/>
      <c r="AJ914" s="17">
        <v>30.893000000000001</v>
      </c>
      <c r="AK914" s="17">
        <v>30.893000000000001</v>
      </c>
      <c r="AL914" s="17">
        <v>30.893000000000001</v>
      </c>
      <c r="AM914" s="48">
        <v>31</v>
      </c>
      <c r="AN914" s="48">
        <v>31</v>
      </c>
      <c r="AO914" s="48">
        <v>31</v>
      </c>
      <c r="AP914" s="48">
        <v>31</v>
      </c>
      <c r="AQ914" s="20" t="s">
        <v>850</v>
      </c>
      <c r="AR914" s="20" t="s">
        <v>850</v>
      </c>
      <c r="AS914" s="20" t="s">
        <v>850</v>
      </c>
      <c r="AT914" s="20"/>
      <c r="AU914" s="20"/>
    </row>
    <row r="915" spans="1:47" x14ac:dyDescent="0.25">
      <c r="A915" s="20" t="s">
        <v>732</v>
      </c>
      <c r="B915" s="20" t="s">
        <v>589</v>
      </c>
      <c r="C915" s="18">
        <v>55667</v>
      </c>
      <c r="D915" s="19" t="s">
        <v>6</v>
      </c>
      <c r="E915" s="18">
        <v>8802</v>
      </c>
      <c r="F915" s="17">
        <v>4903765.6100000003</v>
      </c>
      <c r="G915" s="17">
        <v>6192603.0669999998</v>
      </c>
      <c r="H915" s="17">
        <v>4626171.6220000004</v>
      </c>
      <c r="I915" s="17">
        <v>5036070.2589999996</v>
      </c>
      <c r="J915" s="17">
        <v>6159515.6550000003</v>
      </c>
      <c r="K915" s="17">
        <v>5796062.99366666</v>
      </c>
      <c r="L915" s="17">
        <v>5796062.99366666</v>
      </c>
      <c r="M915" s="17">
        <v>5796062.99366666</v>
      </c>
      <c r="N915" s="17">
        <v>584134156.884166</v>
      </c>
      <c r="O915" s="17">
        <v>584134156.884166</v>
      </c>
      <c r="P915" s="17">
        <v>584134156.884166</v>
      </c>
      <c r="Q915" s="47">
        <v>9.9224859997632704E-3</v>
      </c>
      <c r="R915" s="47">
        <v>9.9224859997632704E-3</v>
      </c>
      <c r="S915" s="47">
        <v>9.9224859997632704E-3</v>
      </c>
      <c r="T915" s="17">
        <v>7869.8</v>
      </c>
      <c r="U915" s="17">
        <v>7731.1</v>
      </c>
      <c r="V915" s="17">
        <v>7731.1</v>
      </c>
      <c r="W915" s="17">
        <v>7731.1</v>
      </c>
      <c r="X915" s="17">
        <v>78.087980320937007</v>
      </c>
      <c r="Y915" s="17">
        <v>76.711731512769802</v>
      </c>
      <c r="Z915" s="17">
        <v>76.711731512769802</v>
      </c>
      <c r="AA915" s="17">
        <v>76.711731512769802</v>
      </c>
      <c r="AB915" s="17">
        <v>24.414000000000001</v>
      </c>
      <c r="AC915" s="17">
        <v>30.443999999999999</v>
      </c>
      <c r="AD915" s="17">
        <v>20.579000000000001</v>
      </c>
      <c r="AE915" s="17">
        <v>22.372</v>
      </c>
      <c r="AF915" s="17">
        <v>26.11</v>
      </c>
      <c r="AG915" s="17">
        <v>30.443999999999999</v>
      </c>
      <c r="AH915" s="17"/>
      <c r="AI915" s="17"/>
      <c r="AJ915" s="17">
        <v>30.443999999999999</v>
      </c>
      <c r="AK915" s="17">
        <v>30.443999999999999</v>
      </c>
      <c r="AL915" s="17">
        <v>30.443999999999999</v>
      </c>
      <c r="AM915" s="48">
        <v>30</v>
      </c>
      <c r="AN915" s="48">
        <v>30</v>
      </c>
      <c r="AO915" s="48">
        <v>30</v>
      </c>
      <c r="AP915" s="48">
        <v>30</v>
      </c>
      <c r="AQ915" s="20" t="s">
        <v>850</v>
      </c>
      <c r="AR915" s="20" t="s">
        <v>850</v>
      </c>
      <c r="AS915" s="20" t="s">
        <v>850</v>
      </c>
      <c r="AT915" s="20"/>
      <c r="AU915" s="20"/>
    </row>
    <row r="916" spans="1:47" x14ac:dyDescent="0.25">
      <c r="A916" s="20" t="s">
        <v>724</v>
      </c>
      <c r="B916" s="20" t="s">
        <v>589</v>
      </c>
      <c r="C916" s="18">
        <v>55801</v>
      </c>
      <c r="D916" s="19" t="s">
        <v>235</v>
      </c>
      <c r="E916" s="18">
        <v>10140</v>
      </c>
      <c r="F916" s="17">
        <v>5569083.5080000004</v>
      </c>
      <c r="G916" s="17">
        <v>4171836.8130000001</v>
      </c>
      <c r="H916" s="17">
        <v>5126139.5530000003</v>
      </c>
      <c r="I916" s="17">
        <v>6185129.1050000004</v>
      </c>
      <c r="J916" s="17">
        <v>6248584.6880000001</v>
      </c>
      <c r="K916" s="17">
        <v>6000932.4336666605</v>
      </c>
      <c r="L916" s="17">
        <v>6000932.4336666605</v>
      </c>
      <c r="M916" s="17">
        <v>6000932.4336666605</v>
      </c>
      <c r="N916" s="17">
        <v>584134156.884166</v>
      </c>
      <c r="O916" s="17">
        <v>584134156.884166</v>
      </c>
      <c r="P916" s="17">
        <v>584134156.884166</v>
      </c>
      <c r="Q916" s="47">
        <v>1.0273209266988E-2</v>
      </c>
      <c r="R916" s="47">
        <v>1.0273209266988E-2</v>
      </c>
      <c r="S916" s="47">
        <v>1.0273209266988E-2</v>
      </c>
      <c r="T916" s="17">
        <v>7869.8</v>
      </c>
      <c r="U916" s="17">
        <v>7731.1</v>
      </c>
      <c r="V916" s="17">
        <v>7731.1</v>
      </c>
      <c r="W916" s="17">
        <v>7731.1</v>
      </c>
      <c r="X916" s="17">
        <v>80.848102289342407</v>
      </c>
      <c r="Y916" s="17">
        <v>79.4232081640112</v>
      </c>
      <c r="Z916" s="17">
        <v>79.4232081640112</v>
      </c>
      <c r="AA916" s="17">
        <v>79.4232081640112</v>
      </c>
      <c r="AB916" s="17">
        <v>35.831000000000003</v>
      </c>
      <c r="AC916" s="17">
        <v>30.588000000000001</v>
      </c>
      <c r="AD916" s="17">
        <v>35.591999999999999</v>
      </c>
      <c r="AE916" s="17">
        <v>34.942999999999998</v>
      </c>
      <c r="AF916" s="17">
        <v>29.494</v>
      </c>
      <c r="AG916" s="17">
        <v>35.831000000000003</v>
      </c>
      <c r="AH916" s="17"/>
      <c r="AI916" s="17"/>
      <c r="AJ916" s="17">
        <v>35.831000000000003</v>
      </c>
      <c r="AK916" s="17">
        <v>35.831000000000003</v>
      </c>
      <c r="AL916" s="17">
        <v>35.831000000000003</v>
      </c>
      <c r="AM916" s="48">
        <v>36</v>
      </c>
      <c r="AN916" s="48">
        <v>36</v>
      </c>
      <c r="AO916" s="48">
        <v>36</v>
      </c>
      <c r="AP916" s="48">
        <v>36</v>
      </c>
      <c r="AQ916" s="20" t="s">
        <v>850</v>
      </c>
      <c r="AR916" s="20" t="s">
        <v>850</v>
      </c>
      <c r="AS916" s="20" t="s">
        <v>850</v>
      </c>
      <c r="AT916" s="20"/>
      <c r="AU916" s="20"/>
    </row>
    <row r="917" spans="1:47" x14ac:dyDescent="0.25">
      <c r="A917" s="20" t="s">
        <v>724</v>
      </c>
      <c r="B917" s="20" t="s">
        <v>589</v>
      </c>
      <c r="C917" s="18">
        <v>55801</v>
      </c>
      <c r="D917" s="19" t="s">
        <v>236</v>
      </c>
      <c r="E917" s="18">
        <v>10141</v>
      </c>
      <c r="F917" s="17">
        <v>5631914.2019999996</v>
      </c>
      <c r="G917" s="17">
        <v>4463925.148</v>
      </c>
      <c r="H917" s="17">
        <v>5128831.2079999996</v>
      </c>
      <c r="I917" s="17">
        <v>4991710.8289999999</v>
      </c>
      <c r="J917" s="17">
        <v>6060794.6979999999</v>
      </c>
      <c r="K917" s="17">
        <v>5607180.0360000003</v>
      </c>
      <c r="L917" s="17">
        <v>5607180.0360000003</v>
      </c>
      <c r="M917" s="17">
        <v>5607180.0360000003</v>
      </c>
      <c r="N917" s="17">
        <v>584134156.884166</v>
      </c>
      <c r="O917" s="17">
        <v>584134156.884166</v>
      </c>
      <c r="P917" s="17">
        <v>584134156.884166</v>
      </c>
      <c r="Q917" s="47">
        <v>9.5991305591668994E-3</v>
      </c>
      <c r="R917" s="47">
        <v>9.5991305591668994E-3</v>
      </c>
      <c r="S917" s="47">
        <v>9.5991305591668994E-3</v>
      </c>
      <c r="T917" s="17">
        <v>7869.8</v>
      </c>
      <c r="U917" s="17">
        <v>7731.1</v>
      </c>
      <c r="V917" s="17">
        <v>7731.1</v>
      </c>
      <c r="W917" s="17">
        <v>7731.1</v>
      </c>
      <c r="X917" s="17">
        <v>75.543237674531696</v>
      </c>
      <c r="Y917" s="17">
        <v>74.211838265975203</v>
      </c>
      <c r="Z917" s="17">
        <v>74.211838265975203</v>
      </c>
      <c r="AA917" s="17">
        <v>74.211838265975203</v>
      </c>
      <c r="AB917" s="17">
        <v>36.292000000000002</v>
      </c>
      <c r="AC917" s="17">
        <v>34.802</v>
      </c>
      <c r="AD917" s="17">
        <v>32.338999999999999</v>
      </c>
      <c r="AE917" s="17">
        <v>23.317</v>
      </c>
      <c r="AF917" s="17">
        <v>31.116</v>
      </c>
      <c r="AG917" s="17">
        <v>36.292000000000002</v>
      </c>
      <c r="AH917" s="17"/>
      <c r="AI917" s="17"/>
      <c r="AJ917" s="17">
        <v>36.292000000000002</v>
      </c>
      <c r="AK917" s="17">
        <v>36.292000000000002</v>
      </c>
      <c r="AL917" s="17">
        <v>36.292000000000002</v>
      </c>
      <c r="AM917" s="48">
        <v>36</v>
      </c>
      <c r="AN917" s="48">
        <v>36</v>
      </c>
      <c r="AO917" s="48">
        <v>36</v>
      </c>
      <c r="AP917" s="48">
        <v>36</v>
      </c>
      <c r="AQ917" s="20" t="s">
        <v>850</v>
      </c>
      <c r="AR917" s="20" t="s">
        <v>850</v>
      </c>
      <c r="AS917" s="20" t="s">
        <v>850</v>
      </c>
      <c r="AT917" s="20"/>
      <c r="AU917" s="20"/>
    </row>
    <row r="918" spans="1:47" x14ac:dyDescent="0.25">
      <c r="A918" s="20" t="s">
        <v>724</v>
      </c>
      <c r="B918" s="20" t="s">
        <v>589</v>
      </c>
      <c r="C918" s="18">
        <v>55801</v>
      </c>
      <c r="D918" s="19" t="s">
        <v>603</v>
      </c>
      <c r="E918" s="18">
        <v>10142</v>
      </c>
      <c r="F918" s="17">
        <v>5581220.2379999999</v>
      </c>
      <c r="G918" s="17">
        <v>4420118.9289999995</v>
      </c>
      <c r="H918" s="17">
        <v>5181688.4349999996</v>
      </c>
      <c r="I918" s="17">
        <v>5969333.7220000001</v>
      </c>
      <c r="J918" s="17">
        <v>6203415.9740000004</v>
      </c>
      <c r="K918" s="17">
        <v>5917989.9780000001</v>
      </c>
      <c r="L918" s="17">
        <v>5917989.9780000001</v>
      </c>
      <c r="M918" s="17">
        <v>5917989.9780000001</v>
      </c>
      <c r="N918" s="17">
        <v>584134156.884166</v>
      </c>
      <c r="O918" s="17">
        <v>584134156.884166</v>
      </c>
      <c r="P918" s="17">
        <v>584134156.884166</v>
      </c>
      <c r="Q918" s="47">
        <v>1.01312171326655E-2</v>
      </c>
      <c r="R918" s="47">
        <v>1.01312171326655E-2</v>
      </c>
      <c r="S918" s="47">
        <v>1.01312171326655E-2</v>
      </c>
      <c r="T918" s="17">
        <v>7869.8</v>
      </c>
      <c r="U918" s="17">
        <v>7731.1</v>
      </c>
      <c r="V918" s="17">
        <v>7731.1</v>
      </c>
      <c r="W918" s="17">
        <v>7731.1</v>
      </c>
      <c r="X918" s="17">
        <v>79.730652590651104</v>
      </c>
      <c r="Y918" s="17">
        <v>78.325452774350396</v>
      </c>
      <c r="Z918" s="17">
        <v>78.325452774350396</v>
      </c>
      <c r="AA918" s="17">
        <v>78.325452774350396</v>
      </c>
      <c r="AB918" s="17">
        <v>35.563000000000002</v>
      </c>
      <c r="AC918" s="17">
        <v>31.942</v>
      </c>
      <c r="AD918" s="17">
        <v>34.222000000000001</v>
      </c>
      <c r="AE918" s="17">
        <v>36.957000000000001</v>
      </c>
      <c r="AF918" s="17">
        <v>31.446000000000002</v>
      </c>
      <c r="AG918" s="17">
        <v>36.957000000000001</v>
      </c>
      <c r="AH918" s="17"/>
      <c r="AI918" s="17"/>
      <c r="AJ918" s="17">
        <v>36.957000000000001</v>
      </c>
      <c r="AK918" s="17">
        <v>36.957000000000001</v>
      </c>
      <c r="AL918" s="17">
        <v>36.957000000000001</v>
      </c>
      <c r="AM918" s="48">
        <v>37</v>
      </c>
      <c r="AN918" s="48">
        <v>37</v>
      </c>
      <c r="AO918" s="48">
        <v>37</v>
      </c>
      <c r="AP918" s="48">
        <v>37</v>
      </c>
      <c r="AQ918" s="20" t="s">
        <v>850</v>
      </c>
      <c r="AR918" s="20" t="s">
        <v>850</v>
      </c>
      <c r="AS918" s="20" t="s">
        <v>850</v>
      </c>
      <c r="AT918" s="20"/>
      <c r="AU918" s="20"/>
    </row>
    <row r="919" spans="1:47" x14ac:dyDescent="0.25">
      <c r="A919" s="20" t="s">
        <v>745</v>
      </c>
      <c r="B919" s="20" t="s">
        <v>589</v>
      </c>
      <c r="C919" s="18">
        <v>3148</v>
      </c>
      <c r="D919" s="19" t="s">
        <v>97</v>
      </c>
      <c r="E919" s="18">
        <v>2117</v>
      </c>
      <c r="F919" s="17">
        <v>3415101.57</v>
      </c>
      <c r="G919" s="17">
        <v>2821809.7030000002</v>
      </c>
      <c r="H919" s="17">
        <v>2124862.7209999999</v>
      </c>
      <c r="I919" s="17">
        <v>2261488.0320000001</v>
      </c>
      <c r="J919" s="17">
        <v>1654893.5689999999</v>
      </c>
      <c r="K919" s="17">
        <v>2832799.7683333298</v>
      </c>
      <c r="L919" s="17">
        <v>2832799.7683333298</v>
      </c>
      <c r="M919" s="17">
        <v>2832799.7683333298</v>
      </c>
      <c r="N919" s="17">
        <v>584134156.884166</v>
      </c>
      <c r="O919" s="17">
        <v>584134156.884166</v>
      </c>
      <c r="P919" s="17">
        <v>584134156.884166</v>
      </c>
      <c r="Q919" s="47">
        <v>4.8495704881285897E-3</v>
      </c>
      <c r="R919" s="47">
        <v>4.8495704881285897E-3</v>
      </c>
      <c r="S919" s="47">
        <v>4.8495704881285897E-3</v>
      </c>
      <c r="T919" s="17">
        <v>7869.8</v>
      </c>
      <c r="U919" s="17">
        <v>7731.1</v>
      </c>
      <c r="V919" s="17">
        <v>7731.1</v>
      </c>
      <c r="W919" s="17">
        <v>7731.1</v>
      </c>
      <c r="X919" s="17">
        <v>38.165149827474401</v>
      </c>
      <c r="Y919" s="17">
        <v>37.492514400770901</v>
      </c>
      <c r="Z919" s="17">
        <v>37.492514400770901</v>
      </c>
      <c r="AA919" s="17">
        <v>37.492514400770901</v>
      </c>
      <c r="AB919" s="17">
        <v>254.661</v>
      </c>
      <c r="AC919" s="17">
        <v>148.6</v>
      </c>
      <c r="AD919" s="17">
        <v>93.001999999999995</v>
      </c>
      <c r="AE919" s="17">
        <v>94.915000000000006</v>
      </c>
      <c r="AF919" s="17">
        <v>70.132999999999996</v>
      </c>
      <c r="AG919" s="17">
        <v>254.661</v>
      </c>
      <c r="AH919" s="17"/>
      <c r="AI919" s="17"/>
      <c r="AJ919" s="17">
        <v>254.661</v>
      </c>
      <c r="AK919" s="17">
        <v>254.661</v>
      </c>
      <c r="AL919" s="17">
        <v>254.661</v>
      </c>
      <c r="AM919" s="48">
        <v>84</v>
      </c>
      <c r="AN919" s="48">
        <v>82</v>
      </c>
      <c r="AO919" s="48">
        <v>82</v>
      </c>
      <c r="AP919" s="48">
        <v>82</v>
      </c>
      <c r="AQ919" s="20" t="s">
        <v>850</v>
      </c>
      <c r="AR919" s="20" t="s">
        <v>850</v>
      </c>
      <c r="AS919" s="20" t="s">
        <v>850</v>
      </c>
      <c r="AT919" s="20"/>
      <c r="AU919" s="20"/>
    </row>
    <row r="920" spans="1:47" x14ac:dyDescent="0.25">
      <c r="A920" s="20" t="s">
        <v>745</v>
      </c>
      <c r="B920" s="20" t="s">
        <v>589</v>
      </c>
      <c r="C920" s="18">
        <v>3148</v>
      </c>
      <c r="D920" s="19" t="s">
        <v>98</v>
      </c>
      <c r="E920" s="18">
        <v>2118</v>
      </c>
      <c r="F920" s="17">
        <v>4465435.4129999997</v>
      </c>
      <c r="G920" s="17">
        <v>2592977.4389999998</v>
      </c>
      <c r="H920" s="17">
        <v>1462200.2830000001</v>
      </c>
      <c r="I920" s="17">
        <v>2499401.085</v>
      </c>
      <c r="J920" s="17">
        <v>1869835.135</v>
      </c>
      <c r="K920" s="17">
        <v>3185937.9789999998</v>
      </c>
      <c r="L920" s="17">
        <v>3185937.9789999998</v>
      </c>
      <c r="M920" s="17">
        <v>3185937.9789999998</v>
      </c>
      <c r="N920" s="17">
        <v>584134156.884166</v>
      </c>
      <c r="O920" s="17">
        <v>584134156.884166</v>
      </c>
      <c r="P920" s="17">
        <v>584134156.884166</v>
      </c>
      <c r="Q920" s="47">
        <v>5.4541203274161001E-3</v>
      </c>
      <c r="R920" s="47">
        <v>5.4541203274161001E-3</v>
      </c>
      <c r="S920" s="47">
        <v>5.4541203274161001E-3</v>
      </c>
      <c r="T920" s="17">
        <v>7869.8</v>
      </c>
      <c r="U920" s="17">
        <v>7731.1</v>
      </c>
      <c r="V920" s="17">
        <v>7731.1</v>
      </c>
      <c r="W920" s="17">
        <v>7731.1</v>
      </c>
      <c r="X920" s="17">
        <v>42.922836152699197</v>
      </c>
      <c r="Y920" s="17">
        <v>42.166349663286603</v>
      </c>
      <c r="Z920" s="17">
        <v>42.166349663286603</v>
      </c>
      <c r="AA920" s="17">
        <v>42.166349663286603</v>
      </c>
      <c r="AB920" s="17">
        <v>382.07100000000003</v>
      </c>
      <c r="AC920" s="17">
        <v>214.02699999999999</v>
      </c>
      <c r="AD920" s="17">
        <v>62.104999999999997</v>
      </c>
      <c r="AE920" s="17">
        <v>99.343999999999994</v>
      </c>
      <c r="AF920" s="17">
        <v>85.941000000000003</v>
      </c>
      <c r="AG920" s="17">
        <v>382.07100000000003</v>
      </c>
      <c r="AH920" s="17"/>
      <c r="AI920" s="17"/>
      <c r="AJ920" s="17">
        <v>382.07100000000003</v>
      </c>
      <c r="AK920" s="17">
        <v>382.07100000000003</v>
      </c>
      <c r="AL920" s="17">
        <v>382.07100000000003</v>
      </c>
      <c r="AM920" s="48">
        <v>95</v>
      </c>
      <c r="AN920" s="48">
        <v>93</v>
      </c>
      <c r="AO920" s="48">
        <v>93</v>
      </c>
      <c r="AP920" s="48">
        <v>93</v>
      </c>
      <c r="AQ920" s="20" t="s">
        <v>850</v>
      </c>
      <c r="AR920" s="20" t="s">
        <v>850</v>
      </c>
      <c r="AS920" s="20" t="s">
        <v>850</v>
      </c>
      <c r="AT920" s="20"/>
      <c r="AU920" s="20"/>
    </row>
    <row r="921" spans="1:47" x14ac:dyDescent="0.25">
      <c r="A921" s="20" t="s">
        <v>734</v>
      </c>
      <c r="B921" s="20" t="s">
        <v>589</v>
      </c>
      <c r="C921" s="18">
        <v>3149</v>
      </c>
      <c r="D921" s="19" t="s">
        <v>95</v>
      </c>
      <c r="E921" s="18">
        <v>2124</v>
      </c>
      <c r="F921" s="17">
        <v>6412015.8339999998</v>
      </c>
      <c r="G921" s="17">
        <v>8438519.0999999996</v>
      </c>
      <c r="H921" s="17">
        <v>2835746.3339999998</v>
      </c>
      <c r="I921" s="17">
        <v>698212.18400000001</v>
      </c>
      <c r="J921" s="17">
        <v>4352099.1050000004</v>
      </c>
      <c r="K921" s="17">
        <v>6400878.0130000003</v>
      </c>
      <c r="L921" s="17">
        <v>6400878.0130000003</v>
      </c>
      <c r="M921" s="17">
        <v>6400878.0130000003</v>
      </c>
      <c r="N921" s="17">
        <v>584134156.884166</v>
      </c>
      <c r="O921" s="17">
        <v>584134156.884166</v>
      </c>
      <c r="P921" s="17">
        <v>584134156.884166</v>
      </c>
      <c r="Q921" s="47">
        <v>1.0957890302363001E-2</v>
      </c>
      <c r="R921" s="47">
        <v>1.0957890302363001E-2</v>
      </c>
      <c r="S921" s="47">
        <v>1.0957890302363001E-2</v>
      </c>
      <c r="T921" s="17">
        <v>7869.8</v>
      </c>
      <c r="U921" s="17">
        <v>7731.1</v>
      </c>
      <c r="V921" s="17">
        <v>7731.1</v>
      </c>
      <c r="W921" s="17">
        <v>7731.1</v>
      </c>
      <c r="X921" s="17">
        <v>86.236405101536306</v>
      </c>
      <c r="Y921" s="17">
        <v>84.716545716598603</v>
      </c>
      <c r="Z921" s="17">
        <v>84.716545716598603</v>
      </c>
      <c r="AA921" s="17">
        <v>84.716545716598603</v>
      </c>
      <c r="AB921" s="17">
        <v>462.78199999999998</v>
      </c>
      <c r="AC921" s="17">
        <v>506.66300000000001</v>
      </c>
      <c r="AD921" s="17">
        <v>142.916</v>
      </c>
      <c r="AE921" s="17">
        <v>53.673000000000002</v>
      </c>
      <c r="AF921" s="17">
        <v>232.27600000000001</v>
      </c>
      <c r="AG921" s="17">
        <v>506.66300000000001</v>
      </c>
      <c r="AH921" s="17">
        <v>337.54076400000002</v>
      </c>
      <c r="AI921" s="17">
        <v>337.54076400000002</v>
      </c>
      <c r="AJ921" s="17">
        <v>506.66300000000001</v>
      </c>
      <c r="AK921" s="17">
        <v>337.54076400000002</v>
      </c>
      <c r="AL921" s="17">
        <v>337.54076400000002</v>
      </c>
      <c r="AM921" s="48">
        <v>190</v>
      </c>
      <c r="AN921" s="48">
        <v>186</v>
      </c>
      <c r="AO921" s="48">
        <v>186</v>
      </c>
      <c r="AP921" s="48">
        <v>186</v>
      </c>
      <c r="AQ921" s="20" t="s">
        <v>850</v>
      </c>
      <c r="AR921" s="20" t="s">
        <v>850</v>
      </c>
      <c r="AS921" s="20" t="s">
        <v>850</v>
      </c>
      <c r="AT921" s="20"/>
      <c r="AU921" s="20"/>
    </row>
    <row r="922" spans="1:47" x14ac:dyDescent="0.25">
      <c r="A922" s="20" t="s">
        <v>734</v>
      </c>
      <c r="B922" s="20" t="s">
        <v>589</v>
      </c>
      <c r="C922" s="18">
        <v>3149</v>
      </c>
      <c r="D922" s="19" t="s">
        <v>96</v>
      </c>
      <c r="E922" s="18">
        <v>2125</v>
      </c>
      <c r="F922" s="17">
        <v>6528252.9000000004</v>
      </c>
      <c r="G922" s="17">
        <v>3620959.9879999999</v>
      </c>
      <c r="H922" s="17">
        <v>2260485.0079999999</v>
      </c>
      <c r="I922" s="17">
        <v>821313.70499999996</v>
      </c>
      <c r="J922" s="17">
        <v>4741512.9809999997</v>
      </c>
      <c r="K922" s="17">
        <v>4963575.2896666601</v>
      </c>
      <c r="L922" s="17">
        <v>4963575.2896666601</v>
      </c>
      <c r="M922" s="17">
        <v>4963575.2896666601</v>
      </c>
      <c r="N922" s="17">
        <v>584134156.884166</v>
      </c>
      <c r="O922" s="17">
        <v>584134156.884166</v>
      </c>
      <c r="P922" s="17">
        <v>584134156.884166</v>
      </c>
      <c r="Q922" s="47">
        <v>8.4973207458760806E-3</v>
      </c>
      <c r="R922" s="47">
        <v>8.4973207458760806E-3</v>
      </c>
      <c r="S922" s="47">
        <v>8.4973207458760806E-3</v>
      </c>
      <c r="T922" s="17">
        <v>7869.8</v>
      </c>
      <c r="U922" s="17">
        <v>7731.1</v>
      </c>
      <c r="V922" s="17">
        <v>7731.1</v>
      </c>
      <c r="W922" s="17">
        <v>7731.1</v>
      </c>
      <c r="X922" s="17">
        <v>66.872214805895595</v>
      </c>
      <c r="Y922" s="17">
        <v>65.693636418442594</v>
      </c>
      <c r="Z922" s="17">
        <v>65.693636418442594</v>
      </c>
      <c r="AA922" s="17">
        <v>65.693636418442594</v>
      </c>
      <c r="AB922" s="17">
        <v>497.90499999999997</v>
      </c>
      <c r="AC922" s="17">
        <v>238.87700000000001</v>
      </c>
      <c r="AD922" s="17">
        <v>119.92</v>
      </c>
      <c r="AE922" s="17">
        <v>57.709000000000003</v>
      </c>
      <c r="AF922" s="17">
        <v>272.44900000000001</v>
      </c>
      <c r="AG922" s="17">
        <v>497.90499999999997</v>
      </c>
      <c r="AH922" s="17">
        <v>261.13011599999999</v>
      </c>
      <c r="AI922" s="17">
        <v>261.13011599999999</v>
      </c>
      <c r="AJ922" s="17">
        <v>497.90499999999997</v>
      </c>
      <c r="AK922" s="17">
        <v>261.13011599999999</v>
      </c>
      <c r="AL922" s="17">
        <v>261.13011599999999</v>
      </c>
      <c r="AM922" s="48">
        <v>148</v>
      </c>
      <c r="AN922" s="48">
        <v>144</v>
      </c>
      <c r="AO922" s="48">
        <v>144</v>
      </c>
      <c r="AP922" s="48">
        <v>144</v>
      </c>
      <c r="AQ922" s="20" t="s">
        <v>850</v>
      </c>
      <c r="AR922" s="20" t="s">
        <v>850</v>
      </c>
      <c r="AS922" s="20" t="s">
        <v>850</v>
      </c>
      <c r="AT922" s="20"/>
      <c r="AU922" s="20"/>
    </row>
    <row r="923" spans="1:47" x14ac:dyDescent="0.25">
      <c r="A923" s="20" t="s">
        <v>631</v>
      </c>
      <c r="B923" s="20" t="s">
        <v>589</v>
      </c>
      <c r="C923" s="18">
        <v>3111</v>
      </c>
      <c r="D923" s="19" t="s">
        <v>601</v>
      </c>
      <c r="E923" s="18">
        <v>2049</v>
      </c>
      <c r="F923" s="17">
        <v>27658.2</v>
      </c>
      <c r="G923" s="17"/>
      <c r="H923" s="17"/>
      <c r="I923" s="17">
        <v>28837.9</v>
      </c>
      <c r="J923" s="17">
        <v>21785.200000000001</v>
      </c>
      <c r="K923" s="17">
        <v>26093.766666666601</v>
      </c>
      <c r="L923" s="17">
        <v>26093.766666666601</v>
      </c>
      <c r="M923" s="17">
        <v>26093.766666666601</v>
      </c>
      <c r="N923" s="17">
        <v>584134156.884166</v>
      </c>
      <c r="O923" s="17">
        <v>584134156.884166</v>
      </c>
      <c r="P923" s="17">
        <v>584134156.884166</v>
      </c>
      <c r="Q923" s="47">
        <v>4.4670845488395202E-5</v>
      </c>
      <c r="R923" s="47">
        <v>4.4670845488395202E-5</v>
      </c>
      <c r="S923" s="47">
        <v>4.4670845488395202E-5</v>
      </c>
      <c r="T923" s="17">
        <v>7869.8</v>
      </c>
      <c r="U923" s="17">
        <v>7731.1</v>
      </c>
      <c r="V923" s="17">
        <v>7731.1</v>
      </c>
      <c r="W923" s="17">
        <v>7731.1</v>
      </c>
      <c r="X923" s="17">
        <v>0.35155061982457297</v>
      </c>
      <c r="Y923" s="17">
        <v>0.34535477355533201</v>
      </c>
      <c r="Z923" s="17">
        <v>0.34535477355533201</v>
      </c>
      <c r="AA923" s="17">
        <v>0.34535477355533201</v>
      </c>
      <c r="AB923" s="17">
        <v>9.0839999999999996</v>
      </c>
      <c r="AC923" s="17"/>
      <c r="AD923" s="17"/>
      <c r="AE923" s="17">
        <v>9.9629999999999992</v>
      </c>
      <c r="AF923" s="17">
        <v>7.5259999999999998</v>
      </c>
      <c r="AG923" s="17">
        <v>9.9629999999999992</v>
      </c>
      <c r="AH923" s="17"/>
      <c r="AI923" s="17"/>
      <c r="AJ923" s="17">
        <v>9.9629999999999992</v>
      </c>
      <c r="AK923" s="17">
        <v>9.9629999999999992</v>
      </c>
      <c r="AL923" s="17">
        <v>9.9629999999999992</v>
      </c>
      <c r="AM923" s="48">
        <v>1</v>
      </c>
      <c r="AN923" s="48">
        <v>1</v>
      </c>
      <c r="AO923" s="48">
        <v>1</v>
      </c>
      <c r="AP923" s="48">
        <v>1</v>
      </c>
      <c r="AQ923" s="20" t="s">
        <v>850</v>
      </c>
      <c r="AR923" s="20" t="s">
        <v>850</v>
      </c>
      <c r="AS923" s="20" t="s">
        <v>850</v>
      </c>
      <c r="AT923" s="20"/>
      <c r="AU923" s="20"/>
    </row>
    <row r="924" spans="1:47" x14ac:dyDescent="0.25">
      <c r="A924" s="20" t="s">
        <v>631</v>
      </c>
      <c r="B924" s="20" t="s">
        <v>589</v>
      </c>
      <c r="C924" s="18">
        <v>3111</v>
      </c>
      <c r="D924" s="19" t="s">
        <v>590</v>
      </c>
      <c r="E924" s="18">
        <v>2050</v>
      </c>
      <c r="F924" s="17">
        <v>24481.4</v>
      </c>
      <c r="G924" s="17">
        <v>10081.6</v>
      </c>
      <c r="H924" s="17">
        <v>6648</v>
      </c>
      <c r="I924" s="17">
        <v>33398.199999999997</v>
      </c>
      <c r="J924" s="17">
        <v>4460.3</v>
      </c>
      <c r="K924" s="17">
        <v>22653.733333333301</v>
      </c>
      <c r="L924" s="17">
        <v>22653.733333333301</v>
      </c>
      <c r="M924" s="17">
        <v>22653.733333333301</v>
      </c>
      <c r="N924" s="17">
        <v>584134156.884166</v>
      </c>
      <c r="O924" s="17">
        <v>584134156.884166</v>
      </c>
      <c r="P924" s="17">
        <v>584134156.884166</v>
      </c>
      <c r="Q924" s="47">
        <v>3.87817303034815E-5</v>
      </c>
      <c r="R924" s="47">
        <v>3.87817303034815E-5</v>
      </c>
      <c r="S924" s="47">
        <v>3.87817303034815E-5</v>
      </c>
      <c r="T924" s="17">
        <v>7869.8</v>
      </c>
      <c r="U924" s="17">
        <v>7731.1</v>
      </c>
      <c r="V924" s="17">
        <v>7731.1</v>
      </c>
      <c r="W924" s="17">
        <v>7731.1</v>
      </c>
      <c r="X924" s="17">
        <v>0.30520446114233901</v>
      </c>
      <c r="Y924" s="17">
        <v>0.29982543514924598</v>
      </c>
      <c r="Z924" s="17">
        <v>0.29982543514924598</v>
      </c>
      <c r="AA924" s="17">
        <v>0.29982543514924598</v>
      </c>
      <c r="AB924" s="17">
        <v>8.0860000000000003</v>
      </c>
      <c r="AC924" s="17">
        <v>3.4830000000000001</v>
      </c>
      <c r="AD924" s="17">
        <v>2.3170000000000002</v>
      </c>
      <c r="AE924" s="17">
        <v>11.539</v>
      </c>
      <c r="AF924" s="17">
        <v>1.5409999999999999</v>
      </c>
      <c r="AG924" s="17">
        <v>11.539</v>
      </c>
      <c r="AH924" s="17"/>
      <c r="AI924" s="17"/>
      <c r="AJ924" s="17">
        <v>11.539</v>
      </c>
      <c r="AK924" s="17">
        <v>11.539</v>
      </c>
      <c r="AL924" s="17">
        <v>11.539</v>
      </c>
      <c r="AM924" s="48">
        <v>1</v>
      </c>
      <c r="AN924" s="48">
        <v>1</v>
      </c>
      <c r="AO924" s="48">
        <v>1</v>
      </c>
      <c r="AP924" s="48">
        <v>1</v>
      </c>
      <c r="AQ924" s="20" t="s">
        <v>850</v>
      </c>
      <c r="AR924" s="20" t="s">
        <v>850</v>
      </c>
      <c r="AS924" s="20" t="s">
        <v>850</v>
      </c>
      <c r="AT924" s="20"/>
      <c r="AU924" s="20"/>
    </row>
    <row r="925" spans="1:47" x14ac:dyDescent="0.25">
      <c r="A925" s="20" t="s">
        <v>742</v>
      </c>
      <c r="B925" s="20" t="s">
        <v>589</v>
      </c>
      <c r="C925" s="18">
        <v>59906</v>
      </c>
      <c r="D925" s="19" t="s">
        <v>743</v>
      </c>
      <c r="E925" s="18">
        <v>91193</v>
      </c>
      <c r="F925" s="17"/>
      <c r="G925" s="17">
        <v>4870438.9340000004</v>
      </c>
      <c r="H925" s="17">
        <v>10855988.751</v>
      </c>
      <c r="I925" s="17">
        <v>9633277.6290000007</v>
      </c>
      <c r="J925" s="17">
        <v>10218526.294</v>
      </c>
      <c r="K925" s="17">
        <v>10235930.891333301</v>
      </c>
      <c r="L925" s="17">
        <v>10235930.891333301</v>
      </c>
      <c r="M925" s="17">
        <v>10235930.891333301</v>
      </c>
      <c r="N925" s="17">
        <v>584134156.884166</v>
      </c>
      <c r="O925" s="17">
        <v>584134156.884166</v>
      </c>
      <c r="P925" s="17">
        <v>584134156.884166</v>
      </c>
      <c r="Q925" s="47">
        <v>1.75232534696016E-2</v>
      </c>
      <c r="R925" s="47">
        <v>1.75232534696016E-2</v>
      </c>
      <c r="S925" s="47">
        <v>1.75232534696016E-2</v>
      </c>
      <c r="T925" s="17">
        <v>7869.8</v>
      </c>
      <c r="U925" s="17">
        <v>7731.1</v>
      </c>
      <c r="V925" s="17">
        <v>7731.1</v>
      </c>
      <c r="W925" s="17">
        <v>7731.1</v>
      </c>
      <c r="X925" s="17">
        <v>137.90450015507099</v>
      </c>
      <c r="Y925" s="17">
        <v>135.474024898837</v>
      </c>
      <c r="Z925" s="17">
        <v>135.474024898837</v>
      </c>
      <c r="AA925" s="17">
        <v>135.474024898837</v>
      </c>
      <c r="AB925" s="17"/>
      <c r="AC925" s="17">
        <v>16.655000000000001</v>
      </c>
      <c r="AD925" s="17">
        <v>32.607999999999997</v>
      </c>
      <c r="AE925" s="17">
        <v>29.007000000000001</v>
      </c>
      <c r="AF925" s="17">
        <v>30.733000000000001</v>
      </c>
      <c r="AG925" s="17">
        <v>32.607999999999997</v>
      </c>
      <c r="AH925" s="17"/>
      <c r="AI925" s="17"/>
      <c r="AJ925" s="17">
        <v>32.607999999999997</v>
      </c>
      <c r="AK925" s="17">
        <v>32.607999999999997</v>
      </c>
      <c r="AL925" s="17">
        <v>32.607999999999997</v>
      </c>
      <c r="AM925" s="48">
        <v>33</v>
      </c>
      <c r="AN925" s="48">
        <v>33</v>
      </c>
      <c r="AO925" s="48">
        <v>33</v>
      </c>
      <c r="AP925" s="48">
        <v>33</v>
      </c>
      <c r="AQ925" s="20" t="s">
        <v>850</v>
      </c>
      <c r="AR925" s="20" t="s">
        <v>850</v>
      </c>
      <c r="AS925" s="20" t="s">
        <v>850</v>
      </c>
      <c r="AT925" s="20"/>
      <c r="AU925" s="20"/>
    </row>
    <row r="926" spans="1:47" x14ac:dyDescent="0.25">
      <c r="A926" s="20" t="s">
        <v>742</v>
      </c>
      <c r="B926" s="20" t="s">
        <v>589</v>
      </c>
      <c r="C926" s="18">
        <v>59906</v>
      </c>
      <c r="D926" s="19" t="s">
        <v>746</v>
      </c>
      <c r="E926" s="18">
        <v>91194</v>
      </c>
      <c r="F926" s="17"/>
      <c r="G926" s="17">
        <v>3899894.0989999999</v>
      </c>
      <c r="H926" s="17">
        <v>10446069.533</v>
      </c>
      <c r="I926" s="17">
        <v>9981022.3880000003</v>
      </c>
      <c r="J926" s="17">
        <v>8812335.4370000008</v>
      </c>
      <c r="K926" s="17">
        <v>9746475.7860000003</v>
      </c>
      <c r="L926" s="17">
        <v>9746475.7860000003</v>
      </c>
      <c r="M926" s="17">
        <v>9746475.7860000003</v>
      </c>
      <c r="N926" s="17">
        <v>584134156.884166</v>
      </c>
      <c r="O926" s="17">
        <v>584134156.884166</v>
      </c>
      <c r="P926" s="17">
        <v>584134156.884166</v>
      </c>
      <c r="Q926" s="47">
        <v>1.66853378990688E-2</v>
      </c>
      <c r="R926" s="47">
        <v>1.66853378990688E-2</v>
      </c>
      <c r="S926" s="47">
        <v>1.66853378990688E-2</v>
      </c>
      <c r="T926" s="17">
        <v>7869.8</v>
      </c>
      <c r="U926" s="17">
        <v>7731.1</v>
      </c>
      <c r="V926" s="17">
        <v>7731.1</v>
      </c>
      <c r="W926" s="17">
        <v>7731.1</v>
      </c>
      <c r="X926" s="17">
        <v>131.31027219809101</v>
      </c>
      <c r="Y926" s="17">
        <v>128.99601583149001</v>
      </c>
      <c r="Z926" s="17">
        <v>128.99601583149001</v>
      </c>
      <c r="AA926" s="17">
        <v>128.99601583149001</v>
      </c>
      <c r="AB926" s="17"/>
      <c r="AC926" s="17">
        <v>102.645</v>
      </c>
      <c r="AD926" s="17">
        <v>31.468</v>
      </c>
      <c r="AE926" s="17">
        <v>30.113</v>
      </c>
      <c r="AF926" s="17">
        <v>26.579000000000001</v>
      </c>
      <c r="AG926" s="17">
        <v>102.645</v>
      </c>
      <c r="AH926" s="17"/>
      <c r="AI926" s="17"/>
      <c r="AJ926" s="17">
        <v>102.645</v>
      </c>
      <c r="AK926" s="17">
        <v>102.645</v>
      </c>
      <c r="AL926" s="17">
        <v>102.645</v>
      </c>
      <c r="AM926" s="48">
        <v>103</v>
      </c>
      <c r="AN926" s="48">
        <v>103</v>
      </c>
      <c r="AO926" s="48">
        <v>103</v>
      </c>
      <c r="AP926" s="48">
        <v>103</v>
      </c>
      <c r="AQ926" s="20" t="s">
        <v>850</v>
      </c>
      <c r="AR926" s="20" t="s">
        <v>850</v>
      </c>
      <c r="AS926" s="20" t="s">
        <v>850</v>
      </c>
      <c r="AT926" s="20"/>
      <c r="AU926" s="20"/>
    </row>
    <row r="927" spans="1:47" x14ac:dyDescent="0.25">
      <c r="A927" s="20" t="s">
        <v>968</v>
      </c>
      <c r="B927" s="20" t="s">
        <v>589</v>
      </c>
      <c r="C927" s="18">
        <v>10343</v>
      </c>
      <c r="D927" s="19" t="s">
        <v>969</v>
      </c>
      <c r="E927" s="18">
        <v>3542</v>
      </c>
      <c r="F927" s="17">
        <v>2069197.4280000001</v>
      </c>
      <c r="G927" s="17">
        <v>1930365.7949999999</v>
      </c>
      <c r="H927" s="17">
        <v>667302.82499999995</v>
      </c>
      <c r="I927" s="17">
        <v>46184.228999999999</v>
      </c>
      <c r="J927" s="17">
        <v>13440.200999999999</v>
      </c>
      <c r="K927" s="17">
        <v>1555622.0160000001</v>
      </c>
      <c r="L927" s="17">
        <v>1555622.0160000001</v>
      </c>
      <c r="M927" s="17">
        <v>1555622.0160000001</v>
      </c>
      <c r="N927" s="17">
        <v>584134156.884166</v>
      </c>
      <c r="O927" s="17">
        <v>584134156.884166</v>
      </c>
      <c r="P927" s="17">
        <v>584134156.884166</v>
      </c>
      <c r="Q927" s="47">
        <v>2.6631245539515298E-3</v>
      </c>
      <c r="R927" s="47">
        <v>2.6631245539515298E-3</v>
      </c>
      <c r="S927" s="47">
        <v>2.6631245539515298E-3</v>
      </c>
      <c r="T927" s="17">
        <v>7869.8</v>
      </c>
      <c r="U927" s="17">
        <v>7731.1</v>
      </c>
      <c r="V927" s="17">
        <v>7731.1</v>
      </c>
      <c r="W927" s="17">
        <v>7731.1</v>
      </c>
      <c r="X927" s="17">
        <v>20.9582576146877</v>
      </c>
      <c r="Y927" s="17">
        <v>20.588882239054598</v>
      </c>
      <c r="Z927" s="17">
        <v>20.588882239054598</v>
      </c>
      <c r="AA927" s="17">
        <v>20.588882239054598</v>
      </c>
      <c r="AB927" s="17">
        <v>60.555999999999997</v>
      </c>
      <c r="AC927" s="17">
        <v>58.078000000000003</v>
      </c>
      <c r="AD927" s="17">
        <v>22.975999999999999</v>
      </c>
      <c r="AE927" s="17">
        <v>2.0699999999999998</v>
      </c>
      <c r="AF927" s="17">
        <v>0.56699999999999995</v>
      </c>
      <c r="AG927" s="17">
        <v>60.555999999999997</v>
      </c>
      <c r="AH927" s="17"/>
      <c r="AI927" s="17"/>
      <c r="AJ927" s="17">
        <v>60.555999999999997</v>
      </c>
      <c r="AK927" s="17">
        <v>60.555999999999997</v>
      </c>
      <c r="AL927" s="17">
        <v>60.555999999999997</v>
      </c>
      <c r="AM927" s="48">
        <v>46</v>
      </c>
      <c r="AN927" s="48">
        <v>45</v>
      </c>
      <c r="AO927" s="48">
        <v>45</v>
      </c>
      <c r="AP927" s="48">
        <v>45</v>
      </c>
      <c r="AQ927" s="20" t="s">
        <v>850</v>
      </c>
      <c r="AR927" s="20" t="s">
        <v>850</v>
      </c>
      <c r="AS927" s="20" t="s">
        <v>850</v>
      </c>
      <c r="AT927" s="20"/>
      <c r="AU927" s="20"/>
    </row>
    <row r="928" spans="1:47" x14ac:dyDescent="0.25">
      <c r="A928" s="20" t="s">
        <v>632</v>
      </c>
      <c r="B928" s="20" t="s">
        <v>589</v>
      </c>
      <c r="C928" s="18">
        <v>3138</v>
      </c>
      <c r="D928" s="19" t="s">
        <v>97</v>
      </c>
      <c r="E928" s="18">
        <v>2093</v>
      </c>
      <c r="F928" s="17">
        <v>1284320.49</v>
      </c>
      <c r="G928" s="17">
        <v>912460.755</v>
      </c>
      <c r="H928" s="17">
        <v>671857.26</v>
      </c>
      <c r="I928" s="17">
        <v>1068267.024</v>
      </c>
      <c r="J928" s="17">
        <v>321110.68599999999</v>
      </c>
      <c r="K928" s="17">
        <v>1088349.423</v>
      </c>
      <c r="L928" s="17">
        <v>1088349.423</v>
      </c>
      <c r="M928" s="17">
        <v>1088349.423</v>
      </c>
      <c r="N928" s="17">
        <v>584134156.884166</v>
      </c>
      <c r="O928" s="17">
        <v>584134156.884166</v>
      </c>
      <c r="P928" s="17">
        <v>584134156.884166</v>
      </c>
      <c r="Q928" s="47">
        <v>1.86318401376384E-3</v>
      </c>
      <c r="R928" s="47">
        <v>1.86318401376384E-3</v>
      </c>
      <c r="S928" s="47">
        <v>1.86318401376384E-3</v>
      </c>
      <c r="T928" s="17">
        <v>7869.8</v>
      </c>
      <c r="U928" s="17">
        <v>7731.1</v>
      </c>
      <c r="V928" s="17">
        <v>7731.1</v>
      </c>
      <c r="W928" s="17">
        <v>7731.1</v>
      </c>
      <c r="X928" s="17">
        <v>14.662885551518601</v>
      </c>
      <c r="Y928" s="17">
        <v>14.404461928809599</v>
      </c>
      <c r="Z928" s="17">
        <v>14.404461928809599</v>
      </c>
      <c r="AA928" s="17">
        <v>14.404461928809599</v>
      </c>
      <c r="AB928" s="17">
        <v>50.274000000000001</v>
      </c>
      <c r="AC928" s="17">
        <v>34.146000000000001</v>
      </c>
      <c r="AD928" s="17">
        <v>23.584</v>
      </c>
      <c r="AE928" s="17">
        <v>39.21</v>
      </c>
      <c r="AF928" s="17">
        <v>11.433</v>
      </c>
      <c r="AG928" s="17">
        <v>50.274000000000001</v>
      </c>
      <c r="AH928" s="17"/>
      <c r="AI928" s="17"/>
      <c r="AJ928" s="17">
        <v>50.274000000000001</v>
      </c>
      <c r="AK928" s="17">
        <v>50.274000000000001</v>
      </c>
      <c r="AL928" s="17">
        <v>50.274000000000001</v>
      </c>
      <c r="AM928" s="48">
        <v>32</v>
      </c>
      <c r="AN928" s="48">
        <v>32</v>
      </c>
      <c r="AO928" s="48">
        <v>32</v>
      </c>
      <c r="AP928" s="48">
        <v>32</v>
      </c>
      <c r="AQ928" s="20" t="s">
        <v>850</v>
      </c>
      <c r="AR928" s="20" t="s">
        <v>850</v>
      </c>
      <c r="AS928" s="20" t="s">
        <v>850</v>
      </c>
      <c r="AT928" s="20"/>
      <c r="AU928" s="20"/>
    </row>
    <row r="929" spans="1:47" x14ac:dyDescent="0.25">
      <c r="A929" s="20" t="s">
        <v>632</v>
      </c>
      <c r="B929" s="20" t="s">
        <v>589</v>
      </c>
      <c r="C929" s="18">
        <v>3138</v>
      </c>
      <c r="D929" s="19" t="s">
        <v>98</v>
      </c>
      <c r="E929" s="18">
        <v>2094</v>
      </c>
      <c r="F929" s="17">
        <v>1382630.835</v>
      </c>
      <c r="G929" s="17">
        <v>768137.88899999997</v>
      </c>
      <c r="H929" s="17">
        <v>708573.33</v>
      </c>
      <c r="I929" s="17">
        <v>1157402.0759999999</v>
      </c>
      <c r="J929" s="17">
        <v>717491.94</v>
      </c>
      <c r="K929" s="17">
        <v>1102723.6000000001</v>
      </c>
      <c r="L929" s="17">
        <v>1102723.6000000001</v>
      </c>
      <c r="M929" s="17">
        <v>1102723.6000000001</v>
      </c>
      <c r="N929" s="17">
        <v>584134156.884166</v>
      </c>
      <c r="O929" s="17">
        <v>584134156.884166</v>
      </c>
      <c r="P929" s="17">
        <v>584134156.884166</v>
      </c>
      <c r="Q929" s="47">
        <v>1.88779167765508E-3</v>
      </c>
      <c r="R929" s="47">
        <v>1.88779167765508E-3</v>
      </c>
      <c r="S929" s="47">
        <v>1.88779167765508E-3</v>
      </c>
      <c r="T929" s="17">
        <v>7869.8</v>
      </c>
      <c r="U929" s="17">
        <v>7731.1</v>
      </c>
      <c r="V929" s="17">
        <v>7731.1</v>
      </c>
      <c r="W929" s="17">
        <v>7731.1</v>
      </c>
      <c r="X929" s="17">
        <v>14.856542944809901</v>
      </c>
      <c r="Y929" s="17">
        <v>14.5947062391192</v>
      </c>
      <c r="Z929" s="17">
        <v>14.5947062391192</v>
      </c>
      <c r="AA929" s="17">
        <v>14.5947062391192</v>
      </c>
      <c r="AB929" s="17">
        <v>45.167999999999999</v>
      </c>
      <c r="AC929" s="17">
        <v>20.920999999999999</v>
      </c>
      <c r="AD929" s="17">
        <v>21.818999999999999</v>
      </c>
      <c r="AE929" s="17">
        <v>43.151000000000003</v>
      </c>
      <c r="AF929" s="17">
        <v>23.847000000000001</v>
      </c>
      <c r="AG929" s="17">
        <v>45.167999999999999</v>
      </c>
      <c r="AH929" s="17"/>
      <c r="AI929" s="17"/>
      <c r="AJ929" s="17">
        <v>45.167999999999999</v>
      </c>
      <c r="AK929" s="17">
        <v>45.167999999999999</v>
      </c>
      <c r="AL929" s="17">
        <v>45.167999999999999</v>
      </c>
      <c r="AM929" s="48">
        <v>33</v>
      </c>
      <c r="AN929" s="48">
        <v>32</v>
      </c>
      <c r="AO929" s="48">
        <v>32</v>
      </c>
      <c r="AP929" s="48">
        <v>32</v>
      </c>
      <c r="AQ929" s="20" t="s">
        <v>850</v>
      </c>
      <c r="AR929" s="20" t="s">
        <v>850</v>
      </c>
      <c r="AS929" s="20" t="s">
        <v>850</v>
      </c>
      <c r="AT929" s="20"/>
      <c r="AU929" s="20"/>
    </row>
    <row r="930" spans="1:47" x14ac:dyDescent="0.25">
      <c r="A930" s="20" t="s">
        <v>632</v>
      </c>
      <c r="B930" s="20" t="s">
        <v>589</v>
      </c>
      <c r="C930" s="18">
        <v>3138</v>
      </c>
      <c r="D930" s="19" t="s">
        <v>99</v>
      </c>
      <c r="E930" s="18">
        <v>2095</v>
      </c>
      <c r="F930" s="17">
        <v>2041409.3959999999</v>
      </c>
      <c r="G930" s="17">
        <v>1192193.2150000001</v>
      </c>
      <c r="H930" s="17">
        <v>1052141.8359999999</v>
      </c>
      <c r="I930" s="17">
        <v>1631945.9939999999</v>
      </c>
      <c r="J930" s="17">
        <v>509361.87099999998</v>
      </c>
      <c r="K930" s="17">
        <v>1621849.5349999999</v>
      </c>
      <c r="L930" s="17">
        <v>1621849.5349999999</v>
      </c>
      <c r="M930" s="17">
        <v>1621849.5349999999</v>
      </c>
      <c r="N930" s="17">
        <v>584134156.884166</v>
      </c>
      <c r="O930" s="17">
        <v>584134156.884166</v>
      </c>
      <c r="P930" s="17">
        <v>584134156.884166</v>
      </c>
      <c r="Q930" s="47">
        <v>2.7765017948121998E-3</v>
      </c>
      <c r="R930" s="47">
        <v>2.7765017948121998E-3</v>
      </c>
      <c r="S930" s="47">
        <v>2.7765017948121998E-3</v>
      </c>
      <c r="T930" s="17">
        <v>7869.8</v>
      </c>
      <c r="U930" s="17">
        <v>7731.1</v>
      </c>
      <c r="V930" s="17">
        <v>7731.1</v>
      </c>
      <c r="W930" s="17">
        <v>7731.1</v>
      </c>
      <c r="X930" s="17">
        <v>21.850513824813</v>
      </c>
      <c r="Y930" s="17">
        <v>21.4654130258725</v>
      </c>
      <c r="Z930" s="17">
        <v>21.4654130258725</v>
      </c>
      <c r="AA930" s="17">
        <v>21.4654130258725</v>
      </c>
      <c r="AB930" s="17">
        <v>79.518000000000001</v>
      </c>
      <c r="AC930" s="17">
        <v>34.116</v>
      </c>
      <c r="AD930" s="17">
        <v>32.338999999999999</v>
      </c>
      <c r="AE930" s="17">
        <v>57.51</v>
      </c>
      <c r="AF930" s="17">
        <v>16.010000000000002</v>
      </c>
      <c r="AG930" s="17">
        <v>79.518000000000001</v>
      </c>
      <c r="AH930" s="17"/>
      <c r="AI930" s="17"/>
      <c r="AJ930" s="17">
        <v>79.518000000000001</v>
      </c>
      <c r="AK930" s="17">
        <v>79.518000000000001</v>
      </c>
      <c r="AL930" s="17">
        <v>79.518000000000001</v>
      </c>
      <c r="AM930" s="48">
        <v>48</v>
      </c>
      <c r="AN930" s="48">
        <v>47</v>
      </c>
      <c r="AO930" s="48">
        <v>47</v>
      </c>
      <c r="AP930" s="48">
        <v>47</v>
      </c>
      <c r="AQ930" s="20" t="s">
        <v>850</v>
      </c>
      <c r="AR930" s="20" t="s">
        <v>850</v>
      </c>
      <c r="AS930" s="20" t="s">
        <v>850</v>
      </c>
      <c r="AT930" s="20"/>
      <c r="AU930" s="20"/>
    </row>
    <row r="931" spans="1:47" x14ac:dyDescent="0.25">
      <c r="A931" s="20" t="s">
        <v>633</v>
      </c>
      <c r="B931" s="20" t="s">
        <v>589</v>
      </c>
      <c r="C931" s="18">
        <v>50888</v>
      </c>
      <c r="D931" s="19" t="s">
        <v>634</v>
      </c>
      <c r="E931" s="18">
        <v>3702</v>
      </c>
      <c r="F931" s="17">
        <v>1261737.503</v>
      </c>
      <c r="G931" s="17">
        <v>101951.632</v>
      </c>
      <c r="H931" s="17">
        <v>307103.42499999999</v>
      </c>
      <c r="I931" s="17">
        <v>58777.063000000002</v>
      </c>
      <c r="J931" s="17">
        <v>205201.054</v>
      </c>
      <c r="K931" s="17">
        <v>591347.32733333297</v>
      </c>
      <c r="L931" s="17">
        <v>591347.32733333297</v>
      </c>
      <c r="M931" s="17">
        <v>591347.32733333297</v>
      </c>
      <c r="N931" s="17">
        <v>584134156.884166</v>
      </c>
      <c r="O931" s="17">
        <v>584134156.884166</v>
      </c>
      <c r="P931" s="17">
        <v>584134156.884166</v>
      </c>
      <c r="Q931" s="47">
        <v>1.01234848256031E-3</v>
      </c>
      <c r="R931" s="47">
        <v>1.01234848256031E-3</v>
      </c>
      <c r="S931" s="47">
        <v>1.01234848256031E-3</v>
      </c>
      <c r="T931" s="17">
        <v>7869.8</v>
      </c>
      <c r="U931" s="17">
        <v>7731.1</v>
      </c>
      <c r="V931" s="17">
        <v>7731.1</v>
      </c>
      <c r="W931" s="17">
        <v>7731.1</v>
      </c>
      <c r="X931" s="17">
        <v>7.9669800880531403</v>
      </c>
      <c r="Y931" s="17">
        <v>7.8265673535220204</v>
      </c>
      <c r="Z931" s="17">
        <v>7.8265673535220204</v>
      </c>
      <c r="AA931" s="17">
        <v>7.8265673535220204</v>
      </c>
      <c r="AB931" s="17">
        <v>52.597000000000001</v>
      </c>
      <c r="AC931" s="17">
        <v>3.5059999999999998</v>
      </c>
      <c r="AD931" s="17">
        <v>11.503</v>
      </c>
      <c r="AE931" s="17">
        <v>2.3090000000000002</v>
      </c>
      <c r="AF931" s="17">
        <v>8.1120000000000001</v>
      </c>
      <c r="AG931" s="17">
        <v>52.597000000000001</v>
      </c>
      <c r="AH931" s="17"/>
      <c r="AI931" s="17"/>
      <c r="AJ931" s="17">
        <v>52.597000000000001</v>
      </c>
      <c r="AK931" s="17">
        <v>52.597000000000001</v>
      </c>
      <c r="AL931" s="17">
        <v>52.597000000000001</v>
      </c>
      <c r="AM931" s="48">
        <v>18</v>
      </c>
      <c r="AN931" s="48">
        <v>17</v>
      </c>
      <c r="AO931" s="48">
        <v>17</v>
      </c>
      <c r="AP931" s="48">
        <v>17</v>
      </c>
      <c r="AQ931" s="20" t="s">
        <v>850</v>
      </c>
      <c r="AR931" s="20" t="s">
        <v>850</v>
      </c>
      <c r="AS931" s="20" t="s">
        <v>850</v>
      </c>
      <c r="AT931" s="20"/>
      <c r="AU931" s="20"/>
    </row>
    <row r="932" spans="1:47" x14ac:dyDescent="0.25">
      <c r="A932" s="20" t="s">
        <v>635</v>
      </c>
      <c r="B932" s="20" t="s">
        <v>589</v>
      </c>
      <c r="C932" s="18">
        <v>55193</v>
      </c>
      <c r="D932" s="19" t="s">
        <v>15</v>
      </c>
      <c r="E932" s="18">
        <v>4089</v>
      </c>
      <c r="F932" s="17">
        <v>6349597.2470000004</v>
      </c>
      <c r="G932" s="17">
        <v>6449452.3109999998</v>
      </c>
      <c r="H932" s="17">
        <v>6282275.9000000004</v>
      </c>
      <c r="I932" s="17">
        <v>5197251.4129999997</v>
      </c>
      <c r="J932" s="17">
        <v>6681068.284</v>
      </c>
      <c r="K932" s="17">
        <v>6493372.6140000001</v>
      </c>
      <c r="L932" s="17">
        <v>6493372.6140000001</v>
      </c>
      <c r="M932" s="17">
        <v>6493372.6140000001</v>
      </c>
      <c r="N932" s="17">
        <v>584134156.884166</v>
      </c>
      <c r="O932" s="17">
        <v>584134156.884166</v>
      </c>
      <c r="P932" s="17">
        <v>584134156.884166</v>
      </c>
      <c r="Q932" s="47">
        <v>1.11162350933839E-2</v>
      </c>
      <c r="R932" s="47">
        <v>1.11162350933839E-2</v>
      </c>
      <c r="S932" s="47">
        <v>1.11162350933839E-2</v>
      </c>
      <c r="T932" s="17">
        <v>7869.8</v>
      </c>
      <c r="U932" s="17">
        <v>7731.1</v>
      </c>
      <c r="V932" s="17">
        <v>7731.1</v>
      </c>
      <c r="W932" s="17">
        <v>7731.1</v>
      </c>
      <c r="X932" s="17">
        <v>87.482546937912701</v>
      </c>
      <c r="Y932" s="17">
        <v>85.940725130460294</v>
      </c>
      <c r="Z932" s="17">
        <v>85.940725130460294</v>
      </c>
      <c r="AA932" s="17">
        <v>85.940725130460294</v>
      </c>
      <c r="AB932" s="17">
        <v>22.457999999999998</v>
      </c>
      <c r="AC932" s="17">
        <v>20.440999999999999</v>
      </c>
      <c r="AD932" s="17">
        <v>19.975999999999999</v>
      </c>
      <c r="AE932" s="17">
        <v>18.856999999999999</v>
      </c>
      <c r="AF932" s="17">
        <v>21.084</v>
      </c>
      <c r="AG932" s="17">
        <v>22.457999999999998</v>
      </c>
      <c r="AH932" s="17"/>
      <c r="AI932" s="17"/>
      <c r="AJ932" s="17">
        <v>22.457999999999998</v>
      </c>
      <c r="AK932" s="17">
        <v>22.457999999999998</v>
      </c>
      <c r="AL932" s="17">
        <v>22.457999999999998</v>
      </c>
      <c r="AM932" s="48">
        <v>22</v>
      </c>
      <c r="AN932" s="48">
        <v>22</v>
      </c>
      <c r="AO932" s="48">
        <v>22</v>
      </c>
      <c r="AP932" s="48">
        <v>22</v>
      </c>
      <c r="AQ932" s="20" t="s">
        <v>850</v>
      </c>
      <c r="AR932" s="20" t="s">
        <v>850</v>
      </c>
      <c r="AS932" s="20" t="s">
        <v>850</v>
      </c>
      <c r="AT932" s="20"/>
      <c r="AU932" s="20"/>
    </row>
    <row r="933" spans="1:47" x14ac:dyDescent="0.25">
      <c r="A933" s="20" t="s">
        <v>635</v>
      </c>
      <c r="B933" s="20" t="s">
        <v>589</v>
      </c>
      <c r="C933" s="18">
        <v>55193</v>
      </c>
      <c r="D933" s="19" t="s">
        <v>23</v>
      </c>
      <c r="E933" s="18">
        <v>4090</v>
      </c>
      <c r="F933" s="17">
        <v>6637370.727</v>
      </c>
      <c r="G933" s="17">
        <v>6336253.0219999999</v>
      </c>
      <c r="H933" s="17">
        <v>6178243.9950000001</v>
      </c>
      <c r="I933" s="17">
        <v>5455740.5240000002</v>
      </c>
      <c r="J933" s="17">
        <v>6502585.5559999999</v>
      </c>
      <c r="K933" s="17">
        <v>6492069.7683333298</v>
      </c>
      <c r="L933" s="17">
        <v>6492069.7683333298</v>
      </c>
      <c r="M933" s="17">
        <v>6492069.7683333298</v>
      </c>
      <c r="N933" s="17">
        <v>584134156.884166</v>
      </c>
      <c r="O933" s="17">
        <v>584134156.884166</v>
      </c>
      <c r="P933" s="17">
        <v>584134156.884166</v>
      </c>
      <c r="Q933" s="47">
        <v>1.1114004705635901E-2</v>
      </c>
      <c r="R933" s="47">
        <v>1.1114004705635901E-2</v>
      </c>
      <c r="S933" s="47">
        <v>1.1114004705635901E-2</v>
      </c>
      <c r="T933" s="17">
        <v>7869.8</v>
      </c>
      <c r="U933" s="17">
        <v>7731.1</v>
      </c>
      <c r="V933" s="17">
        <v>7731.1</v>
      </c>
      <c r="W933" s="17">
        <v>7731.1</v>
      </c>
      <c r="X933" s="17">
        <v>87.464994232414</v>
      </c>
      <c r="Y933" s="17">
        <v>85.923481779742303</v>
      </c>
      <c r="Z933" s="17">
        <v>85.923481779742303</v>
      </c>
      <c r="AA933" s="17">
        <v>85.923481779742303</v>
      </c>
      <c r="AB933" s="17">
        <v>21.047999999999998</v>
      </c>
      <c r="AC933" s="17">
        <v>21.684000000000001</v>
      </c>
      <c r="AD933" s="17">
        <v>20.172999999999998</v>
      </c>
      <c r="AE933" s="17">
        <v>16.774999999999999</v>
      </c>
      <c r="AF933" s="17">
        <v>19.951000000000001</v>
      </c>
      <c r="AG933" s="17">
        <v>21.684000000000001</v>
      </c>
      <c r="AH933" s="17"/>
      <c r="AI933" s="17"/>
      <c r="AJ933" s="17">
        <v>21.684000000000001</v>
      </c>
      <c r="AK933" s="17">
        <v>21.684000000000001</v>
      </c>
      <c r="AL933" s="17">
        <v>21.684000000000001</v>
      </c>
      <c r="AM933" s="48">
        <v>22</v>
      </c>
      <c r="AN933" s="48">
        <v>22</v>
      </c>
      <c r="AO933" s="48">
        <v>22</v>
      </c>
      <c r="AP933" s="48">
        <v>22</v>
      </c>
      <c r="AQ933" s="20" t="s">
        <v>850</v>
      </c>
      <c r="AR933" s="20" t="s">
        <v>850</v>
      </c>
      <c r="AS933" s="20" t="s">
        <v>850</v>
      </c>
      <c r="AT933" s="20"/>
      <c r="AU933" s="20"/>
    </row>
    <row r="934" spans="1:47" x14ac:dyDescent="0.25">
      <c r="A934" s="20" t="s">
        <v>636</v>
      </c>
      <c r="B934" s="20" t="s">
        <v>589</v>
      </c>
      <c r="C934" s="18">
        <v>50279</v>
      </c>
      <c r="D934" s="19" t="s">
        <v>96</v>
      </c>
      <c r="E934" s="18">
        <v>3643</v>
      </c>
      <c r="F934" s="17">
        <v>409543.42200000002</v>
      </c>
      <c r="G934" s="17">
        <v>264125.837</v>
      </c>
      <c r="H934" s="17">
        <v>314373.65000000002</v>
      </c>
      <c r="I934" s="17">
        <v>276888.65000000002</v>
      </c>
      <c r="J934" s="17">
        <v>335288.02500000002</v>
      </c>
      <c r="K934" s="17">
        <v>353068.36566666601</v>
      </c>
      <c r="L934" s="17">
        <v>353068.36566666601</v>
      </c>
      <c r="M934" s="17">
        <v>353068.36566666601</v>
      </c>
      <c r="N934" s="17">
        <v>584134156.884166</v>
      </c>
      <c r="O934" s="17">
        <v>584134156.884166</v>
      </c>
      <c r="P934" s="17">
        <v>584134156.884166</v>
      </c>
      <c r="Q934" s="47">
        <v>6.0443026915250105E-4</v>
      </c>
      <c r="R934" s="47">
        <v>6.0443026915250105E-4</v>
      </c>
      <c r="S934" s="47">
        <v>6.0443026915250105E-4</v>
      </c>
      <c r="T934" s="17">
        <v>7869.8</v>
      </c>
      <c r="U934" s="17">
        <v>7731.1</v>
      </c>
      <c r="V934" s="17">
        <v>7731.1</v>
      </c>
      <c r="W934" s="17">
        <v>7731.1</v>
      </c>
      <c r="X934" s="17">
        <v>4.75674533217635</v>
      </c>
      <c r="Y934" s="17">
        <v>4.6729108538448996</v>
      </c>
      <c r="Z934" s="17">
        <v>4.6729108538448996</v>
      </c>
      <c r="AA934" s="17">
        <v>4.6729108538448996</v>
      </c>
      <c r="AB934" s="17">
        <v>16.071999999999999</v>
      </c>
      <c r="AC934" s="17">
        <v>10.606999999999999</v>
      </c>
      <c r="AD934" s="17">
        <v>13.134</v>
      </c>
      <c r="AE934" s="17">
        <v>10.359</v>
      </c>
      <c r="AF934" s="17">
        <v>12.487</v>
      </c>
      <c r="AG934" s="17">
        <v>16.071999999999999</v>
      </c>
      <c r="AH934" s="17"/>
      <c r="AI934" s="17"/>
      <c r="AJ934" s="17">
        <v>16.071999999999999</v>
      </c>
      <c r="AK934" s="17">
        <v>16.071999999999999</v>
      </c>
      <c r="AL934" s="17">
        <v>16.071999999999999</v>
      </c>
      <c r="AM934" s="48">
        <v>10</v>
      </c>
      <c r="AN934" s="48">
        <v>10</v>
      </c>
      <c r="AO934" s="48">
        <v>10</v>
      </c>
      <c r="AP934" s="48">
        <v>10</v>
      </c>
      <c r="AQ934" s="20" t="s">
        <v>850</v>
      </c>
      <c r="AR934" s="20" t="s">
        <v>850</v>
      </c>
      <c r="AS934" s="20" t="s">
        <v>850</v>
      </c>
      <c r="AT934" s="20"/>
      <c r="AU934" s="20"/>
    </row>
    <row r="935" spans="1:47" x14ac:dyDescent="0.25">
      <c r="A935" s="20" t="s">
        <v>637</v>
      </c>
      <c r="B935" s="20" t="s">
        <v>589</v>
      </c>
      <c r="C935" s="18">
        <v>50776</v>
      </c>
      <c r="D935" s="19" t="s">
        <v>95</v>
      </c>
      <c r="E935" s="18">
        <v>3693</v>
      </c>
      <c r="F935" s="17">
        <v>265736.40999999997</v>
      </c>
      <c r="G935" s="17">
        <v>30326.147000000001</v>
      </c>
      <c r="H935" s="17">
        <v>56743.008999999998</v>
      </c>
      <c r="I935" s="17">
        <v>16435.152999999998</v>
      </c>
      <c r="J935" s="17">
        <v>158113.60399999999</v>
      </c>
      <c r="K935" s="17">
        <v>160197.67433333301</v>
      </c>
      <c r="L935" s="17">
        <v>160197.67433333301</v>
      </c>
      <c r="M935" s="17">
        <v>160197.67433333301</v>
      </c>
      <c r="N935" s="17">
        <v>584134156.884166</v>
      </c>
      <c r="O935" s="17">
        <v>584134156.884166</v>
      </c>
      <c r="P935" s="17">
        <v>584134156.884166</v>
      </c>
      <c r="Q935" s="47">
        <v>2.7424808572716299E-4</v>
      </c>
      <c r="R935" s="47">
        <v>2.7424808572716299E-4</v>
      </c>
      <c r="S935" s="47">
        <v>2.7424808572716299E-4</v>
      </c>
      <c r="T935" s="17">
        <v>7869.8</v>
      </c>
      <c r="U935" s="17">
        <v>7731.1</v>
      </c>
      <c r="V935" s="17">
        <v>7731.1</v>
      </c>
      <c r="W935" s="17">
        <v>7731.1</v>
      </c>
      <c r="X935" s="17">
        <v>2.1582775850556302</v>
      </c>
      <c r="Y935" s="17">
        <v>2.1202393755652702</v>
      </c>
      <c r="Z935" s="17">
        <v>2.1202393755652702</v>
      </c>
      <c r="AA935" s="17">
        <v>2.1202393755652702</v>
      </c>
      <c r="AB935" s="17">
        <v>14.022</v>
      </c>
      <c r="AC935" s="17">
        <v>1.784</v>
      </c>
      <c r="AD935" s="17">
        <v>3.4849999999999999</v>
      </c>
      <c r="AE935" s="17">
        <v>1.1890000000000001</v>
      </c>
      <c r="AF935" s="17">
        <v>9.5220000000000002</v>
      </c>
      <c r="AG935" s="17">
        <v>14.022</v>
      </c>
      <c r="AH935" s="17"/>
      <c r="AI935" s="17"/>
      <c r="AJ935" s="17">
        <v>14.022</v>
      </c>
      <c r="AK935" s="17">
        <v>14.022</v>
      </c>
      <c r="AL935" s="17">
        <v>14.022</v>
      </c>
      <c r="AM935" s="48">
        <v>5</v>
      </c>
      <c r="AN935" s="48">
        <v>5</v>
      </c>
      <c r="AO935" s="48">
        <v>5</v>
      </c>
      <c r="AP935" s="48">
        <v>5</v>
      </c>
      <c r="AQ935" s="20" t="s">
        <v>850</v>
      </c>
      <c r="AR935" s="20" t="s">
        <v>850</v>
      </c>
      <c r="AS935" s="20" t="s">
        <v>850</v>
      </c>
      <c r="AT935" s="20"/>
      <c r="AU935" s="20"/>
    </row>
    <row r="936" spans="1:47" x14ac:dyDescent="0.25">
      <c r="A936" s="20" t="s">
        <v>637</v>
      </c>
      <c r="B936" s="20" t="s">
        <v>589</v>
      </c>
      <c r="C936" s="18">
        <v>50776</v>
      </c>
      <c r="D936" s="19" t="s">
        <v>96</v>
      </c>
      <c r="E936" s="18">
        <v>3694</v>
      </c>
      <c r="F936" s="17">
        <v>245349.95600000001</v>
      </c>
      <c r="G936" s="17">
        <v>78982.663</v>
      </c>
      <c r="H936" s="17">
        <v>83822.792000000001</v>
      </c>
      <c r="I936" s="17">
        <v>10511.333000000001</v>
      </c>
      <c r="J936" s="17">
        <v>142671.073</v>
      </c>
      <c r="K936" s="17">
        <v>157281.27366666601</v>
      </c>
      <c r="L936" s="17">
        <v>157281.27366666601</v>
      </c>
      <c r="M936" s="17">
        <v>157281.27366666601</v>
      </c>
      <c r="N936" s="17">
        <v>584134156.884166</v>
      </c>
      <c r="O936" s="17">
        <v>584134156.884166</v>
      </c>
      <c r="P936" s="17">
        <v>584134156.884166</v>
      </c>
      <c r="Q936" s="47">
        <v>2.69255395893336E-4</v>
      </c>
      <c r="R936" s="47">
        <v>2.69255395893336E-4</v>
      </c>
      <c r="S936" s="47">
        <v>2.69255395893336E-4</v>
      </c>
      <c r="T936" s="17">
        <v>7869.8</v>
      </c>
      <c r="U936" s="17">
        <v>7731.1</v>
      </c>
      <c r="V936" s="17">
        <v>7731.1</v>
      </c>
      <c r="W936" s="17">
        <v>7731.1</v>
      </c>
      <c r="X936" s="17">
        <v>2.11898611460138</v>
      </c>
      <c r="Y936" s="17">
        <v>2.08164039119097</v>
      </c>
      <c r="Z936" s="17">
        <v>2.08164039119097</v>
      </c>
      <c r="AA936" s="17">
        <v>2.08164039119097</v>
      </c>
      <c r="AB936" s="17">
        <v>14.544</v>
      </c>
      <c r="AC936" s="17">
        <v>4.5</v>
      </c>
      <c r="AD936" s="17">
        <v>4.8789999999999996</v>
      </c>
      <c r="AE936" s="17">
        <v>0.622</v>
      </c>
      <c r="AF936" s="17">
        <v>9.3729999999999993</v>
      </c>
      <c r="AG936" s="17">
        <v>14.544</v>
      </c>
      <c r="AH936" s="17"/>
      <c r="AI936" s="17"/>
      <c r="AJ936" s="17">
        <v>14.544</v>
      </c>
      <c r="AK936" s="17">
        <v>14.544</v>
      </c>
      <c r="AL936" s="17">
        <v>14.544</v>
      </c>
      <c r="AM936" s="48">
        <v>5</v>
      </c>
      <c r="AN936" s="48">
        <v>5</v>
      </c>
      <c r="AO936" s="48">
        <v>5</v>
      </c>
      <c r="AP936" s="48">
        <v>5</v>
      </c>
      <c r="AQ936" s="20" t="s">
        <v>850</v>
      </c>
      <c r="AR936" s="20" t="s">
        <v>850</v>
      </c>
      <c r="AS936" s="20" t="s">
        <v>850</v>
      </c>
      <c r="AT936" s="20"/>
      <c r="AU936" s="20"/>
    </row>
    <row r="937" spans="1:47" x14ac:dyDescent="0.25">
      <c r="A937" s="20" t="s">
        <v>638</v>
      </c>
      <c r="B937" s="20" t="s">
        <v>589</v>
      </c>
      <c r="C937" s="18">
        <v>3113</v>
      </c>
      <c r="D937" s="19" t="s">
        <v>99</v>
      </c>
      <c r="E937" s="18">
        <v>2056</v>
      </c>
      <c r="F937" s="17">
        <v>2972.7539999999999</v>
      </c>
      <c r="G937" s="17">
        <v>2686.933</v>
      </c>
      <c r="H937" s="17">
        <v>2332.598</v>
      </c>
      <c r="I937" s="17">
        <v>12570.159</v>
      </c>
      <c r="J937" s="17">
        <v>28943.844000000001</v>
      </c>
      <c r="K937" s="17">
        <v>14828.919</v>
      </c>
      <c r="L937" s="17">
        <v>14828.919</v>
      </c>
      <c r="M937" s="17">
        <v>14828.919</v>
      </c>
      <c r="N937" s="17">
        <v>584134156.884166</v>
      </c>
      <c r="O937" s="17">
        <v>584134156.884166</v>
      </c>
      <c r="P937" s="17">
        <v>584134156.884166</v>
      </c>
      <c r="Q937" s="47">
        <v>2.5386152864436099E-5</v>
      </c>
      <c r="R937" s="47">
        <v>2.5386152864436099E-5</v>
      </c>
      <c r="S937" s="47">
        <v>2.5386152864436099E-5</v>
      </c>
      <c r="T937" s="17">
        <v>7869.8</v>
      </c>
      <c r="U937" s="17">
        <v>7731.1</v>
      </c>
      <c r="V937" s="17">
        <v>7731.1</v>
      </c>
      <c r="W937" s="17">
        <v>7731.1</v>
      </c>
      <c r="X937" s="17">
        <v>0.199783945812539</v>
      </c>
      <c r="Y937" s="17">
        <v>0.196262886410242</v>
      </c>
      <c r="Z937" s="17">
        <v>0.196262886410242</v>
      </c>
      <c r="AA937" s="17">
        <v>0.196262886410242</v>
      </c>
      <c r="AB937" s="17">
        <v>3.359</v>
      </c>
      <c r="AC937" s="17">
        <v>0.24299999999999999</v>
      </c>
      <c r="AD937" s="17">
        <v>0.72799999999999998</v>
      </c>
      <c r="AE937" s="17">
        <v>1.65</v>
      </c>
      <c r="AF937" s="17">
        <v>5.4370000000000003</v>
      </c>
      <c r="AG937" s="17">
        <v>5.4370000000000003</v>
      </c>
      <c r="AH937" s="17"/>
      <c r="AI937" s="17"/>
      <c r="AJ937" s="17">
        <v>5.4370000000000003</v>
      </c>
      <c r="AK937" s="17">
        <v>5.4370000000000003</v>
      </c>
      <c r="AL937" s="17">
        <v>5.4370000000000003</v>
      </c>
      <c r="AM937" s="48">
        <v>0</v>
      </c>
      <c r="AN937" s="48">
        <v>0</v>
      </c>
      <c r="AO937" s="48">
        <v>0</v>
      </c>
      <c r="AP937" s="48">
        <v>0</v>
      </c>
      <c r="AQ937" s="20" t="s">
        <v>850</v>
      </c>
      <c r="AR937" s="20" t="s">
        <v>850</v>
      </c>
      <c r="AS937" s="20" t="s">
        <v>850</v>
      </c>
      <c r="AT937" s="20"/>
      <c r="AU937" s="20"/>
    </row>
    <row r="938" spans="1:47" x14ac:dyDescent="0.25">
      <c r="A938" s="20" t="s">
        <v>970</v>
      </c>
      <c r="B938" s="20" t="s">
        <v>589</v>
      </c>
      <c r="C938" s="18">
        <v>50611</v>
      </c>
      <c r="D938" s="19" t="s">
        <v>601</v>
      </c>
      <c r="E938" s="18">
        <v>3677</v>
      </c>
      <c r="F938" s="17">
        <v>51857.285000000003</v>
      </c>
      <c r="G938" s="17">
        <v>1311278.51</v>
      </c>
      <c r="H938" s="17">
        <v>923291.15899999999</v>
      </c>
      <c r="I938" s="17">
        <v>1521466.34</v>
      </c>
      <c r="J938" s="17">
        <v>1394970.76</v>
      </c>
      <c r="K938" s="17">
        <v>1409238.5366666601</v>
      </c>
      <c r="L938" s="17">
        <v>1409238.5366666601</v>
      </c>
      <c r="M938" s="17">
        <v>1409238.5366666601</v>
      </c>
      <c r="N938" s="17">
        <v>584134156.884166</v>
      </c>
      <c r="O938" s="17">
        <v>584134156.884166</v>
      </c>
      <c r="P938" s="17">
        <v>584134156.884166</v>
      </c>
      <c r="Q938" s="47">
        <v>2.4125254790503801E-3</v>
      </c>
      <c r="R938" s="47">
        <v>2.4125254790503801E-3</v>
      </c>
      <c r="S938" s="47">
        <v>2.4125254790503801E-3</v>
      </c>
      <c r="T938" s="17">
        <v>7869.8</v>
      </c>
      <c r="U938" s="17">
        <v>7731.1</v>
      </c>
      <c r="V938" s="17">
        <v>7731.1</v>
      </c>
      <c r="W938" s="17">
        <v>7731.1</v>
      </c>
      <c r="X938" s="17">
        <v>18.986093015030701</v>
      </c>
      <c r="Y938" s="17">
        <v>18.6514757310864</v>
      </c>
      <c r="Z938" s="17">
        <v>18.6514757310864</v>
      </c>
      <c r="AA938" s="17">
        <v>18.6514757310864</v>
      </c>
      <c r="AB938" s="17">
        <v>3.1709999999999998</v>
      </c>
      <c r="AC938" s="17">
        <v>76.944000000000003</v>
      </c>
      <c r="AD938" s="17">
        <v>61.137999999999998</v>
      </c>
      <c r="AE938" s="17">
        <v>95.433000000000007</v>
      </c>
      <c r="AF938" s="17">
        <v>101.03100000000001</v>
      </c>
      <c r="AG938" s="17">
        <v>101.03100000000001</v>
      </c>
      <c r="AH938" s="17"/>
      <c r="AI938" s="17"/>
      <c r="AJ938" s="17">
        <v>101.03100000000001</v>
      </c>
      <c r="AK938" s="17">
        <v>101.03100000000001</v>
      </c>
      <c r="AL938" s="17">
        <v>101.03100000000001</v>
      </c>
      <c r="AM938" s="48">
        <v>42</v>
      </c>
      <c r="AN938" s="48">
        <v>41</v>
      </c>
      <c r="AO938" s="48">
        <v>41</v>
      </c>
      <c r="AP938" s="48">
        <v>41</v>
      </c>
      <c r="AQ938" s="20" t="s">
        <v>850</v>
      </c>
      <c r="AR938" s="20" t="s">
        <v>850</v>
      </c>
      <c r="AS938" s="20" t="s">
        <v>850</v>
      </c>
      <c r="AT938" s="20"/>
      <c r="AU938" s="20"/>
    </row>
    <row r="939" spans="1:47" x14ac:dyDescent="0.25">
      <c r="A939" s="20" t="s">
        <v>639</v>
      </c>
      <c r="B939" s="20" t="s">
        <v>589</v>
      </c>
      <c r="C939" s="18">
        <v>3168</v>
      </c>
      <c r="D939" s="19" t="s">
        <v>640</v>
      </c>
      <c r="E939" s="18">
        <v>2164</v>
      </c>
      <c r="F939" s="17">
        <v>4270.8999999999996</v>
      </c>
      <c r="G939" s="17">
        <v>129</v>
      </c>
      <c r="H939" s="17">
        <v>1093</v>
      </c>
      <c r="I939" s="17">
        <v>2395.9</v>
      </c>
      <c r="J939" s="17">
        <v>3777.1</v>
      </c>
      <c r="K939" s="17">
        <v>3481.3</v>
      </c>
      <c r="L939" s="17">
        <v>3481.3</v>
      </c>
      <c r="M939" s="17">
        <v>3481.3</v>
      </c>
      <c r="N939" s="17">
        <v>584134156.884166</v>
      </c>
      <c r="O939" s="17">
        <v>584134156.884166</v>
      </c>
      <c r="P939" s="17">
        <v>584134156.884166</v>
      </c>
      <c r="Q939" s="47">
        <v>5.9597610565518397E-6</v>
      </c>
      <c r="R939" s="47">
        <v>5.9597610565518397E-6</v>
      </c>
      <c r="S939" s="47">
        <v>5.9597610565518397E-6</v>
      </c>
      <c r="T939" s="17">
        <v>7869.8</v>
      </c>
      <c r="U939" s="17">
        <v>7731.1</v>
      </c>
      <c r="V939" s="17">
        <v>7731.1</v>
      </c>
      <c r="W939" s="17">
        <v>7731.1</v>
      </c>
      <c r="X939" s="17">
        <v>4.69021275628516E-2</v>
      </c>
      <c r="Y939" s="17">
        <v>4.6075508704307898E-2</v>
      </c>
      <c r="Z939" s="17">
        <v>4.6075508704307898E-2</v>
      </c>
      <c r="AA939" s="17">
        <v>4.6075508704307898E-2</v>
      </c>
      <c r="AB939" s="17">
        <v>1.26</v>
      </c>
      <c r="AC939" s="17">
        <v>3.7999999999999999E-2</v>
      </c>
      <c r="AD939" s="17">
        <v>0.32200000000000001</v>
      </c>
      <c r="AE939" s="17">
        <v>0.70699999999999996</v>
      </c>
      <c r="AF939" s="17">
        <v>1.1140000000000001</v>
      </c>
      <c r="AG939" s="17">
        <v>1.26</v>
      </c>
      <c r="AH939" s="17"/>
      <c r="AI939" s="17"/>
      <c r="AJ939" s="17">
        <v>1.26</v>
      </c>
      <c r="AK939" s="17">
        <v>1.26</v>
      </c>
      <c r="AL939" s="17">
        <v>1.26</v>
      </c>
      <c r="AM939" s="48">
        <v>0</v>
      </c>
      <c r="AN939" s="48">
        <v>0</v>
      </c>
      <c r="AO939" s="48">
        <v>0</v>
      </c>
      <c r="AP939" s="48">
        <v>0</v>
      </c>
      <c r="AQ939" s="20" t="s">
        <v>850</v>
      </c>
      <c r="AR939" s="20" t="s">
        <v>850</v>
      </c>
      <c r="AS939" s="20" t="s">
        <v>850</v>
      </c>
      <c r="AT939" s="20"/>
      <c r="AU939" s="20"/>
    </row>
    <row r="940" spans="1:47" x14ac:dyDescent="0.25">
      <c r="A940" s="20" t="s">
        <v>639</v>
      </c>
      <c r="B940" s="20" t="s">
        <v>589</v>
      </c>
      <c r="C940" s="18">
        <v>3168</v>
      </c>
      <c r="D940" s="19" t="s">
        <v>641</v>
      </c>
      <c r="E940" s="18">
        <v>2165</v>
      </c>
      <c r="F940" s="17">
        <v>12525.2</v>
      </c>
      <c r="G940" s="17">
        <v>126.1</v>
      </c>
      <c r="H940" s="17">
        <v>835</v>
      </c>
      <c r="I940" s="17">
        <v>1342</v>
      </c>
      <c r="J940" s="17">
        <v>5403.9</v>
      </c>
      <c r="K940" s="17">
        <v>6423.7</v>
      </c>
      <c r="L940" s="17">
        <v>6423.7</v>
      </c>
      <c r="M940" s="17">
        <v>6423.7</v>
      </c>
      <c r="N940" s="17">
        <v>584134156.884166</v>
      </c>
      <c r="O940" s="17">
        <v>584134156.884166</v>
      </c>
      <c r="P940" s="17">
        <v>584134156.884166</v>
      </c>
      <c r="Q940" s="47">
        <v>1.09969600720914E-5</v>
      </c>
      <c r="R940" s="47">
        <v>1.09969600720914E-5</v>
      </c>
      <c r="S940" s="47">
        <v>1.09969600720914E-5</v>
      </c>
      <c r="T940" s="17">
        <v>7869.8</v>
      </c>
      <c r="U940" s="17">
        <v>7731.1</v>
      </c>
      <c r="V940" s="17">
        <v>7731.1</v>
      </c>
      <c r="W940" s="17">
        <v>7731.1</v>
      </c>
      <c r="X940" s="17">
        <v>8.6543876375345496E-2</v>
      </c>
      <c r="Y940" s="17">
        <v>8.5018598013346394E-2</v>
      </c>
      <c r="Z940" s="17">
        <v>8.5018598013346394E-2</v>
      </c>
      <c r="AA940" s="17">
        <v>8.5018598013346394E-2</v>
      </c>
      <c r="AB940" s="17">
        <v>3.6949999999999998</v>
      </c>
      <c r="AC940" s="17">
        <v>3.6999999999999998E-2</v>
      </c>
      <c r="AD940" s="17">
        <v>0.246</v>
      </c>
      <c r="AE940" s="17">
        <v>0.39600000000000002</v>
      </c>
      <c r="AF940" s="17">
        <v>1.5940000000000001</v>
      </c>
      <c r="AG940" s="17">
        <v>3.6949999999999998</v>
      </c>
      <c r="AH940" s="17"/>
      <c r="AI940" s="17"/>
      <c r="AJ940" s="17">
        <v>3.6949999999999998</v>
      </c>
      <c r="AK940" s="17">
        <v>3.6949999999999998</v>
      </c>
      <c r="AL940" s="17">
        <v>3.6949999999999998</v>
      </c>
      <c r="AM940" s="48">
        <v>0</v>
      </c>
      <c r="AN940" s="48">
        <v>0</v>
      </c>
      <c r="AO940" s="48">
        <v>0</v>
      </c>
      <c r="AP940" s="48">
        <v>0</v>
      </c>
      <c r="AQ940" s="20" t="s">
        <v>850</v>
      </c>
      <c r="AR940" s="20" t="s">
        <v>850</v>
      </c>
      <c r="AS940" s="20" t="s">
        <v>850</v>
      </c>
      <c r="AT940" s="20"/>
      <c r="AU940" s="20"/>
    </row>
    <row r="941" spans="1:47" x14ac:dyDescent="0.25">
      <c r="A941" s="20" t="s">
        <v>642</v>
      </c>
      <c r="B941" s="20" t="s">
        <v>589</v>
      </c>
      <c r="C941" s="18">
        <v>50974</v>
      </c>
      <c r="D941" s="19" t="s">
        <v>95</v>
      </c>
      <c r="E941" s="18">
        <v>3706</v>
      </c>
      <c r="F941" s="17">
        <v>1525677.2709999999</v>
      </c>
      <c r="G941" s="17">
        <v>1338491.213</v>
      </c>
      <c r="H941" s="17">
        <v>888145.66399999999</v>
      </c>
      <c r="I941" s="17">
        <v>51571.01</v>
      </c>
      <c r="J941" s="17">
        <v>764289.598</v>
      </c>
      <c r="K941" s="17">
        <v>1250771.38266666</v>
      </c>
      <c r="L941" s="17">
        <v>1250771.38266666</v>
      </c>
      <c r="M941" s="17">
        <v>1250771.38266666</v>
      </c>
      <c r="N941" s="17">
        <v>584134156.884166</v>
      </c>
      <c r="O941" s="17">
        <v>584134156.884166</v>
      </c>
      <c r="P941" s="17">
        <v>584134156.884166</v>
      </c>
      <c r="Q941" s="47">
        <v>2.1412399325155202E-3</v>
      </c>
      <c r="R941" s="47">
        <v>2.1412399325155202E-3</v>
      </c>
      <c r="S941" s="47">
        <v>2.1412399325155202E-3</v>
      </c>
      <c r="T941" s="17">
        <v>7869.8</v>
      </c>
      <c r="U941" s="17">
        <v>7731.1</v>
      </c>
      <c r="V941" s="17">
        <v>7731.1</v>
      </c>
      <c r="W941" s="17">
        <v>7731.1</v>
      </c>
      <c r="X941" s="17">
        <v>16.851130020910599</v>
      </c>
      <c r="Y941" s="17">
        <v>16.554140042270699</v>
      </c>
      <c r="Z941" s="17">
        <v>16.554140042270699</v>
      </c>
      <c r="AA941" s="17">
        <v>16.554140042270699</v>
      </c>
      <c r="AB941" s="17">
        <v>92.144000000000005</v>
      </c>
      <c r="AC941" s="17">
        <v>86.155000000000001</v>
      </c>
      <c r="AD941" s="17">
        <v>52.459000000000003</v>
      </c>
      <c r="AE941" s="17">
        <v>7.9930000000000003</v>
      </c>
      <c r="AF941" s="17">
        <v>48.430999999999997</v>
      </c>
      <c r="AG941" s="17">
        <v>92.144000000000005</v>
      </c>
      <c r="AH941" s="17"/>
      <c r="AI941" s="17"/>
      <c r="AJ941" s="17">
        <v>92.144000000000005</v>
      </c>
      <c r="AK941" s="17">
        <v>92.144000000000005</v>
      </c>
      <c r="AL941" s="17">
        <v>92.144000000000005</v>
      </c>
      <c r="AM941" s="48">
        <v>37</v>
      </c>
      <c r="AN941" s="48">
        <v>36</v>
      </c>
      <c r="AO941" s="48">
        <v>36</v>
      </c>
      <c r="AP941" s="48">
        <v>36</v>
      </c>
      <c r="AQ941" s="20" t="s">
        <v>850</v>
      </c>
      <c r="AR941" s="20" t="s">
        <v>850</v>
      </c>
      <c r="AS941" s="20" t="s">
        <v>850</v>
      </c>
      <c r="AT941" s="20"/>
      <c r="AU941" s="20"/>
    </row>
    <row r="942" spans="1:47" x14ac:dyDescent="0.25">
      <c r="A942" s="20" t="s">
        <v>642</v>
      </c>
      <c r="B942" s="20" t="s">
        <v>589</v>
      </c>
      <c r="C942" s="18">
        <v>50974</v>
      </c>
      <c r="D942" s="19" t="s">
        <v>96</v>
      </c>
      <c r="E942" s="18">
        <v>3707</v>
      </c>
      <c r="F942" s="17">
        <v>1298941.5209999999</v>
      </c>
      <c r="G942" s="17">
        <v>1341020.97</v>
      </c>
      <c r="H942" s="17">
        <v>817807.93900000001</v>
      </c>
      <c r="I942" s="17">
        <v>57359.373</v>
      </c>
      <c r="J942" s="17">
        <v>1104535.0460000001</v>
      </c>
      <c r="K942" s="17">
        <v>1248165.84566666</v>
      </c>
      <c r="L942" s="17">
        <v>1248165.84566666</v>
      </c>
      <c r="M942" s="17">
        <v>1248165.84566666</v>
      </c>
      <c r="N942" s="17">
        <v>584134156.884166</v>
      </c>
      <c r="O942" s="17">
        <v>584134156.884166</v>
      </c>
      <c r="P942" s="17">
        <v>584134156.884166</v>
      </c>
      <c r="Q942" s="47">
        <v>2.13677942122836E-3</v>
      </c>
      <c r="R942" s="47">
        <v>2.13677942122836E-3</v>
      </c>
      <c r="S942" s="47">
        <v>2.13677942122836E-3</v>
      </c>
      <c r="T942" s="17">
        <v>7869.8</v>
      </c>
      <c r="U942" s="17">
        <v>7731.1</v>
      </c>
      <c r="V942" s="17">
        <v>7731.1</v>
      </c>
      <c r="W942" s="17">
        <v>7731.1</v>
      </c>
      <c r="X942" s="17">
        <v>16.816026689182898</v>
      </c>
      <c r="Y942" s="17">
        <v>16.519655383458499</v>
      </c>
      <c r="Z942" s="17">
        <v>16.519655383458499</v>
      </c>
      <c r="AA942" s="17">
        <v>16.519655383458499</v>
      </c>
      <c r="AB942" s="17">
        <v>95.686000000000007</v>
      </c>
      <c r="AC942" s="17">
        <v>93.162999999999997</v>
      </c>
      <c r="AD942" s="17">
        <v>53.398000000000003</v>
      </c>
      <c r="AE942" s="17">
        <v>3.2770000000000001</v>
      </c>
      <c r="AF942" s="17">
        <v>74.203999999999994</v>
      </c>
      <c r="AG942" s="17">
        <v>95.686000000000007</v>
      </c>
      <c r="AH942" s="17"/>
      <c r="AI942" s="17"/>
      <c r="AJ942" s="17">
        <v>95.686000000000007</v>
      </c>
      <c r="AK942" s="17">
        <v>95.686000000000007</v>
      </c>
      <c r="AL942" s="17">
        <v>95.686000000000007</v>
      </c>
      <c r="AM942" s="48">
        <v>37</v>
      </c>
      <c r="AN942" s="48">
        <v>36</v>
      </c>
      <c r="AO942" s="48">
        <v>36</v>
      </c>
      <c r="AP942" s="48">
        <v>36</v>
      </c>
      <c r="AQ942" s="20" t="s">
        <v>850</v>
      </c>
      <c r="AR942" s="20" t="s">
        <v>850</v>
      </c>
      <c r="AS942" s="20" t="s">
        <v>850</v>
      </c>
      <c r="AT942" s="20"/>
      <c r="AU942" s="20"/>
    </row>
    <row r="943" spans="1:47" x14ac:dyDescent="0.25">
      <c r="A943" s="20" t="s">
        <v>643</v>
      </c>
      <c r="B943" s="20" t="s">
        <v>589</v>
      </c>
      <c r="C943" s="18">
        <v>3130</v>
      </c>
      <c r="D943" s="19" t="s">
        <v>95</v>
      </c>
      <c r="E943" s="18">
        <v>88264</v>
      </c>
      <c r="F943" s="17">
        <v>5065485.9110000003</v>
      </c>
      <c r="G943" s="17">
        <v>5635154.5</v>
      </c>
      <c r="H943" s="17">
        <v>2263245</v>
      </c>
      <c r="I943" s="17">
        <v>5153353.3940000003</v>
      </c>
      <c r="J943" s="17">
        <v>6453177.1169999996</v>
      </c>
      <c r="K943" s="17">
        <v>5747228.3370000003</v>
      </c>
      <c r="L943" s="17">
        <v>5747228.3370000003</v>
      </c>
      <c r="M943" s="17">
        <v>5747228.3370000003</v>
      </c>
      <c r="N943" s="17">
        <v>584134156.884166</v>
      </c>
      <c r="O943" s="17">
        <v>584134156.884166</v>
      </c>
      <c r="P943" s="17">
        <v>584134156.884166</v>
      </c>
      <c r="Q943" s="47">
        <v>9.8388842173796499E-3</v>
      </c>
      <c r="R943" s="47">
        <v>9.8388842173796499E-3</v>
      </c>
      <c r="S943" s="47">
        <v>9.8388842173796499E-3</v>
      </c>
      <c r="T943" s="17">
        <v>7869.8</v>
      </c>
      <c r="U943" s="17">
        <v>7731.1</v>
      </c>
      <c r="V943" s="17">
        <v>7731.1</v>
      </c>
      <c r="W943" s="17">
        <v>7731.1</v>
      </c>
      <c r="X943" s="17">
        <v>77.430051013934403</v>
      </c>
      <c r="Y943" s="17">
        <v>76.0653977729838</v>
      </c>
      <c r="Z943" s="17">
        <v>76.0653977729838</v>
      </c>
      <c r="AA943" s="17">
        <v>76.0653977729838</v>
      </c>
      <c r="AB943" s="17">
        <v>239.32</v>
      </c>
      <c r="AC943" s="17">
        <v>293.51499999999999</v>
      </c>
      <c r="AD943" s="17">
        <v>106.974</v>
      </c>
      <c r="AE943" s="17">
        <v>324.32600000000002</v>
      </c>
      <c r="AF943" s="17">
        <v>356.68799999999999</v>
      </c>
      <c r="AG943" s="17">
        <v>356.68799999999999</v>
      </c>
      <c r="AH943" s="17"/>
      <c r="AI943" s="17"/>
      <c r="AJ943" s="17">
        <v>356.68799999999999</v>
      </c>
      <c r="AK943" s="17">
        <v>356.68799999999999</v>
      </c>
      <c r="AL943" s="17">
        <v>356.68799999999999</v>
      </c>
      <c r="AM943" s="48">
        <v>171</v>
      </c>
      <c r="AN943" s="48">
        <v>167</v>
      </c>
      <c r="AO943" s="48">
        <v>167</v>
      </c>
      <c r="AP943" s="48">
        <v>167</v>
      </c>
      <c r="AQ943" s="20" t="s">
        <v>850</v>
      </c>
      <c r="AR943" s="20" t="s">
        <v>850</v>
      </c>
      <c r="AS943" s="20" t="s">
        <v>850</v>
      </c>
      <c r="AT943" s="20"/>
      <c r="AU943" s="20"/>
    </row>
    <row r="944" spans="1:47" x14ac:dyDescent="0.25">
      <c r="A944" s="20" t="s">
        <v>643</v>
      </c>
      <c r="B944" s="20" t="s">
        <v>589</v>
      </c>
      <c r="C944" s="18">
        <v>3130</v>
      </c>
      <c r="D944" s="19" t="s">
        <v>96</v>
      </c>
      <c r="E944" s="18">
        <v>88265</v>
      </c>
      <c r="F944" s="17">
        <v>6436879.2259999998</v>
      </c>
      <c r="G944" s="17">
        <v>5154564.9270000001</v>
      </c>
      <c r="H944" s="17">
        <v>2067140.247</v>
      </c>
      <c r="I944" s="17">
        <v>5864523.8219999997</v>
      </c>
      <c r="J944" s="17">
        <v>6394632.4510000004</v>
      </c>
      <c r="K944" s="17">
        <v>6232011.8329999996</v>
      </c>
      <c r="L944" s="17">
        <v>6232011.8329999996</v>
      </c>
      <c r="M944" s="17">
        <v>6232011.8329999996</v>
      </c>
      <c r="N944" s="17">
        <v>584134156.884166</v>
      </c>
      <c r="O944" s="17">
        <v>584134156.884166</v>
      </c>
      <c r="P944" s="17">
        <v>584134156.884166</v>
      </c>
      <c r="Q944" s="47">
        <v>1.06688022940521E-2</v>
      </c>
      <c r="R944" s="47">
        <v>1.06688022940521E-2</v>
      </c>
      <c r="S944" s="47">
        <v>1.06688022940521E-2</v>
      </c>
      <c r="T944" s="17">
        <v>7869.8</v>
      </c>
      <c r="U944" s="17">
        <v>7731.1</v>
      </c>
      <c r="V944" s="17">
        <v>7731.1</v>
      </c>
      <c r="W944" s="17">
        <v>7731.1</v>
      </c>
      <c r="X944" s="17">
        <v>83.961340293731297</v>
      </c>
      <c r="Y944" s="17">
        <v>82.481577415546298</v>
      </c>
      <c r="Z944" s="17">
        <v>82.481577415546298</v>
      </c>
      <c r="AA944" s="17">
        <v>82.481577415546298</v>
      </c>
      <c r="AB944" s="17">
        <v>300.85000000000002</v>
      </c>
      <c r="AC944" s="17">
        <v>262.55200000000002</v>
      </c>
      <c r="AD944" s="17">
        <v>90.790999999999997</v>
      </c>
      <c r="AE944" s="17">
        <v>362.137</v>
      </c>
      <c r="AF944" s="17">
        <v>370.34100000000001</v>
      </c>
      <c r="AG944" s="17">
        <v>370.34100000000001</v>
      </c>
      <c r="AH944" s="17"/>
      <c r="AI944" s="17"/>
      <c r="AJ944" s="17">
        <v>370.34100000000001</v>
      </c>
      <c r="AK944" s="17">
        <v>370.34100000000001</v>
      </c>
      <c r="AL944" s="17">
        <v>370.34100000000001</v>
      </c>
      <c r="AM944" s="48">
        <v>185</v>
      </c>
      <c r="AN944" s="48">
        <v>181</v>
      </c>
      <c r="AO944" s="48">
        <v>181</v>
      </c>
      <c r="AP944" s="48">
        <v>181</v>
      </c>
      <c r="AQ944" s="20" t="s">
        <v>850</v>
      </c>
      <c r="AR944" s="20" t="s">
        <v>850</v>
      </c>
      <c r="AS944" s="20" t="s">
        <v>850</v>
      </c>
      <c r="AT944" s="20"/>
      <c r="AU944" s="20"/>
    </row>
    <row r="945" spans="1:47" x14ac:dyDescent="0.25">
      <c r="A945" s="20" t="s">
        <v>644</v>
      </c>
      <c r="B945" s="20" t="s">
        <v>589</v>
      </c>
      <c r="C945" s="18">
        <v>3131</v>
      </c>
      <c r="D945" s="19" t="s">
        <v>95</v>
      </c>
      <c r="E945" s="18">
        <v>2078</v>
      </c>
      <c r="F945" s="17">
        <v>1262439.199</v>
      </c>
      <c r="G945" s="17">
        <v>235228.71900000001</v>
      </c>
      <c r="H945" s="17">
        <v>197625.19099999999</v>
      </c>
      <c r="I945" s="17">
        <v>1513201.7409999999</v>
      </c>
      <c r="J945" s="17">
        <v>396512.65</v>
      </c>
      <c r="K945" s="17">
        <v>1057384.53</v>
      </c>
      <c r="L945" s="17">
        <v>1057384.53</v>
      </c>
      <c r="M945" s="17">
        <v>1057384.53</v>
      </c>
      <c r="N945" s="17">
        <v>584134156.884166</v>
      </c>
      <c r="O945" s="17">
        <v>584134156.884166</v>
      </c>
      <c r="P945" s="17">
        <v>584134156.884166</v>
      </c>
      <c r="Q945" s="47">
        <v>1.8101741141798599E-3</v>
      </c>
      <c r="R945" s="47">
        <v>1.8101741141798599E-3</v>
      </c>
      <c r="S945" s="47">
        <v>1.8101741141798599E-3</v>
      </c>
      <c r="T945" s="17">
        <v>7869.8</v>
      </c>
      <c r="U945" s="17">
        <v>7731.1</v>
      </c>
      <c r="V945" s="17">
        <v>7731.1</v>
      </c>
      <c r="W945" s="17">
        <v>7731.1</v>
      </c>
      <c r="X945" s="17">
        <v>14.2457082437727</v>
      </c>
      <c r="Y945" s="17">
        <v>13.9946370941359</v>
      </c>
      <c r="Z945" s="17">
        <v>13.9946370941359</v>
      </c>
      <c r="AA945" s="17">
        <v>13.9946370941359</v>
      </c>
      <c r="AB945" s="17">
        <v>45.054000000000002</v>
      </c>
      <c r="AC945" s="17">
        <v>8.1210000000000004</v>
      </c>
      <c r="AD945" s="17">
        <v>6.5510000000000002</v>
      </c>
      <c r="AE945" s="17">
        <v>55.835999999999999</v>
      </c>
      <c r="AF945" s="17">
        <v>13.771000000000001</v>
      </c>
      <c r="AG945" s="17">
        <v>55.835999999999999</v>
      </c>
      <c r="AH945" s="17"/>
      <c r="AI945" s="17"/>
      <c r="AJ945" s="17">
        <v>55.835999999999999</v>
      </c>
      <c r="AK945" s="17">
        <v>55.835999999999999</v>
      </c>
      <c r="AL945" s="17">
        <v>55.835999999999999</v>
      </c>
      <c r="AM945" s="48">
        <v>31</v>
      </c>
      <c r="AN945" s="48">
        <v>31</v>
      </c>
      <c r="AO945" s="48">
        <v>31</v>
      </c>
      <c r="AP945" s="48">
        <v>31</v>
      </c>
      <c r="AQ945" s="20" t="s">
        <v>850</v>
      </c>
      <c r="AR945" s="20" t="s">
        <v>850</v>
      </c>
      <c r="AS945" s="20" t="s">
        <v>850</v>
      </c>
      <c r="AT945" s="20"/>
      <c r="AU945" s="20"/>
    </row>
    <row r="946" spans="1:47" x14ac:dyDescent="0.25">
      <c r="A946" s="20" t="s">
        <v>644</v>
      </c>
      <c r="B946" s="20" t="s">
        <v>589</v>
      </c>
      <c r="C946" s="18">
        <v>3131</v>
      </c>
      <c r="D946" s="19" t="s">
        <v>96</v>
      </c>
      <c r="E946" s="18">
        <v>2079</v>
      </c>
      <c r="F946" s="17">
        <v>1389084.132</v>
      </c>
      <c r="G946" s="17">
        <v>821068.46600000001</v>
      </c>
      <c r="H946" s="17">
        <v>324032.64500000002</v>
      </c>
      <c r="I946" s="17">
        <v>1513487.2690000001</v>
      </c>
      <c r="J946" s="17">
        <v>405727.755</v>
      </c>
      <c r="K946" s="17">
        <v>1241213.2890000001</v>
      </c>
      <c r="L946" s="17">
        <v>1241213.2890000001</v>
      </c>
      <c r="M946" s="17">
        <v>1241213.2890000001</v>
      </c>
      <c r="N946" s="17">
        <v>584134156.884166</v>
      </c>
      <c r="O946" s="17">
        <v>584134156.884166</v>
      </c>
      <c r="P946" s="17">
        <v>584134156.884166</v>
      </c>
      <c r="Q946" s="47">
        <v>2.1248770926541299E-3</v>
      </c>
      <c r="R946" s="47">
        <v>2.1248770926541299E-3</v>
      </c>
      <c r="S946" s="47">
        <v>2.1248770926541299E-3</v>
      </c>
      <c r="T946" s="17">
        <v>7869.8</v>
      </c>
      <c r="U946" s="17">
        <v>7731.1</v>
      </c>
      <c r="V946" s="17">
        <v>7731.1</v>
      </c>
      <c r="W946" s="17">
        <v>7731.1</v>
      </c>
      <c r="X946" s="17">
        <v>16.7223577437694</v>
      </c>
      <c r="Y946" s="17">
        <v>16.4276372910183</v>
      </c>
      <c r="Z946" s="17">
        <v>16.4276372910183</v>
      </c>
      <c r="AA946" s="17">
        <v>16.4276372910183</v>
      </c>
      <c r="AB946" s="17">
        <v>52.210999999999999</v>
      </c>
      <c r="AC946" s="17">
        <v>28.89</v>
      </c>
      <c r="AD946" s="17">
        <v>12.467000000000001</v>
      </c>
      <c r="AE946" s="17">
        <v>58.192</v>
      </c>
      <c r="AF946" s="17">
        <v>14.884</v>
      </c>
      <c r="AG946" s="17">
        <v>58.192</v>
      </c>
      <c r="AH946" s="17"/>
      <c r="AI946" s="17"/>
      <c r="AJ946" s="17">
        <v>58.192</v>
      </c>
      <c r="AK946" s="17">
        <v>58.192</v>
      </c>
      <c r="AL946" s="17">
        <v>58.192</v>
      </c>
      <c r="AM946" s="48">
        <v>37</v>
      </c>
      <c r="AN946" s="48">
        <v>36</v>
      </c>
      <c r="AO946" s="48">
        <v>36</v>
      </c>
      <c r="AP946" s="48">
        <v>36</v>
      </c>
      <c r="AQ946" s="20" t="s">
        <v>850</v>
      </c>
      <c r="AR946" s="20" t="s">
        <v>850</v>
      </c>
      <c r="AS946" s="20" t="s">
        <v>850</v>
      </c>
      <c r="AT946" s="20"/>
      <c r="AU946" s="20"/>
    </row>
    <row r="947" spans="1:47" x14ac:dyDescent="0.25">
      <c r="A947" s="20" t="s">
        <v>644</v>
      </c>
      <c r="B947" s="20" t="s">
        <v>589</v>
      </c>
      <c r="C947" s="18">
        <v>3131</v>
      </c>
      <c r="D947" s="19" t="s">
        <v>97</v>
      </c>
      <c r="E947" s="18">
        <v>2080</v>
      </c>
      <c r="F947" s="17">
        <v>2529655.216</v>
      </c>
      <c r="G947" s="17">
        <v>888476.19200000004</v>
      </c>
      <c r="H947" s="17">
        <v>481917.00699999998</v>
      </c>
      <c r="I947" s="17">
        <v>2954292.7749999999</v>
      </c>
      <c r="J947" s="17">
        <v>1319404.2579999999</v>
      </c>
      <c r="K947" s="17">
        <v>2267784.0830000001</v>
      </c>
      <c r="L947" s="17">
        <v>2267784.0830000001</v>
      </c>
      <c r="M947" s="17">
        <v>2267784.0830000001</v>
      </c>
      <c r="N947" s="17">
        <v>584134156.884166</v>
      </c>
      <c r="O947" s="17">
        <v>584134156.884166</v>
      </c>
      <c r="P947" s="17">
        <v>584134156.884166</v>
      </c>
      <c r="Q947" s="47">
        <v>3.8823000782844102E-3</v>
      </c>
      <c r="R947" s="47">
        <v>3.8823000782844102E-3</v>
      </c>
      <c r="S947" s="47">
        <v>3.8823000782844102E-3</v>
      </c>
      <c r="T947" s="17">
        <v>7869.8</v>
      </c>
      <c r="U947" s="17">
        <v>7731.1</v>
      </c>
      <c r="V947" s="17">
        <v>7731.1</v>
      </c>
      <c r="W947" s="17">
        <v>7731.1</v>
      </c>
      <c r="X947" s="17">
        <v>30.552925156082601</v>
      </c>
      <c r="Y947" s="17">
        <v>30.0144501352246</v>
      </c>
      <c r="Z947" s="17">
        <v>30.0144501352246</v>
      </c>
      <c r="AA947" s="17">
        <v>30.0144501352246</v>
      </c>
      <c r="AB947" s="17">
        <v>78.83</v>
      </c>
      <c r="AC947" s="17">
        <v>27.678000000000001</v>
      </c>
      <c r="AD947" s="17">
        <v>12.865</v>
      </c>
      <c r="AE947" s="17">
        <v>81.840999999999994</v>
      </c>
      <c r="AF947" s="17">
        <v>32.027000000000001</v>
      </c>
      <c r="AG947" s="17">
        <v>81.840999999999994</v>
      </c>
      <c r="AH947" s="17"/>
      <c r="AI947" s="17"/>
      <c r="AJ947" s="17">
        <v>81.840999999999994</v>
      </c>
      <c r="AK947" s="17">
        <v>81.840999999999994</v>
      </c>
      <c r="AL947" s="17">
        <v>81.840999999999994</v>
      </c>
      <c r="AM947" s="48">
        <v>67</v>
      </c>
      <c r="AN947" s="48">
        <v>66</v>
      </c>
      <c r="AO947" s="48">
        <v>66</v>
      </c>
      <c r="AP947" s="48">
        <v>66</v>
      </c>
      <c r="AQ947" s="20" t="s">
        <v>850</v>
      </c>
      <c r="AR947" s="20" t="s">
        <v>850</v>
      </c>
      <c r="AS947" s="20" t="s">
        <v>850</v>
      </c>
      <c r="AT947" s="20"/>
      <c r="AU947" s="20"/>
    </row>
    <row r="948" spans="1:47" x14ac:dyDescent="0.25">
      <c r="A948" s="20" t="s">
        <v>644</v>
      </c>
      <c r="B948" s="20" t="s">
        <v>589</v>
      </c>
      <c r="C948" s="18">
        <v>3131</v>
      </c>
      <c r="D948" s="19" t="s">
        <v>98</v>
      </c>
      <c r="E948" s="18">
        <v>2081</v>
      </c>
      <c r="F948" s="17">
        <v>1832755.463</v>
      </c>
      <c r="G948" s="17">
        <v>813644.43</v>
      </c>
      <c r="H948" s="17">
        <v>394205.701</v>
      </c>
      <c r="I948" s="17">
        <v>2972878.3339999998</v>
      </c>
      <c r="J948" s="17">
        <v>1415072.595</v>
      </c>
      <c r="K948" s="17">
        <v>2073568.7973333299</v>
      </c>
      <c r="L948" s="17">
        <v>2073568.7973333299</v>
      </c>
      <c r="M948" s="17">
        <v>2073568.7973333299</v>
      </c>
      <c r="N948" s="17">
        <v>584134156.884166</v>
      </c>
      <c r="O948" s="17">
        <v>584134156.884166</v>
      </c>
      <c r="P948" s="17">
        <v>584134156.884166</v>
      </c>
      <c r="Q948" s="47">
        <v>3.5498160360865798E-3</v>
      </c>
      <c r="R948" s="47">
        <v>3.5498160360865798E-3</v>
      </c>
      <c r="S948" s="47">
        <v>3.5498160360865798E-3</v>
      </c>
      <c r="T948" s="17">
        <v>7869.8</v>
      </c>
      <c r="U948" s="17">
        <v>7731.1</v>
      </c>
      <c r="V948" s="17">
        <v>7731.1</v>
      </c>
      <c r="W948" s="17">
        <v>7731.1</v>
      </c>
      <c r="X948" s="17">
        <v>27.9363422407942</v>
      </c>
      <c r="Y948" s="17">
        <v>27.443982756589001</v>
      </c>
      <c r="Z948" s="17">
        <v>27.443982756589001</v>
      </c>
      <c r="AA948" s="17">
        <v>27.443982756589001</v>
      </c>
      <c r="AB948" s="17">
        <v>62.537999999999997</v>
      </c>
      <c r="AC948" s="17">
        <v>23.27</v>
      </c>
      <c r="AD948" s="17">
        <v>10.372999999999999</v>
      </c>
      <c r="AE948" s="17">
        <v>81.725999999999999</v>
      </c>
      <c r="AF948" s="17">
        <v>33.875999999999998</v>
      </c>
      <c r="AG948" s="17">
        <v>81.725999999999999</v>
      </c>
      <c r="AH948" s="17"/>
      <c r="AI948" s="17"/>
      <c r="AJ948" s="17">
        <v>81.725999999999999</v>
      </c>
      <c r="AK948" s="17">
        <v>81.725999999999999</v>
      </c>
      <c r="AL948" s="17">
        <v>81.725999999999999</v>
      </c>
      <c r="AM948" s="48">
        <v>62</v>
      </c>
      <c r="AN948" s="48">
        <v>60</v>
      </c>
      <c r="AO948" s="48">
        <v>60</v>
      </c>
      <c r="AP948" s="48">
        <v>60</v>
      </c>
      <c r="AQ948" s="20" t="s">
        <v>850</v>
      </c>
      <c r="AR948" s="20" t="s">
        <v>850</v>
      </c>
      <c r="AS948" s="20" t="s">
        <v>850</v>
      </c>
      <c r="AT948" s="20"/>
      <c r="AU948" s="20"/>
    </row>
    <row r="949" spans="1:47" x14ac:dyDescent="0.25">
      <c r="A949" s="20" t="s">
        <v>725</v>
      </c>
      <c r="B949" s="20" t="s">
        <v>589</v>
      </c>
      <c r="C949" s="18">
        <v>55196</v>
      </c>
      <c r="D949" s="19" t="s">
        <v>95</v>
      </c>
      <c r="E949" s="18">
        <v>4100</v>
      </c>
      <c r="F949" s="17">
        <v>509782.98800000001</v>
      </c>
      <c r="G949" s="17">
        <v>284080.35399999999</v>
      </c>
      <c r="H949" s="17">
        <v>504085.75799999997</v>
      </c>
      <c r="I949" s="17">
        <v>529076.95200000005</v>
      </c>
      <c r="J949" s="17">
        <v>448605.36700000003</v>
      </c>
      <c r="K949" s="17">
        <v>514315.23266666598</v>
      </c>
      <c r="L949" s="17">
        <v>514315.23266666598</v>
      </c>
      <c r="M949" s="17">
        <v>514315.23266666598</v>
      </c>
      <c r="N949" s="17">
        <v>584134156.884166</v>
      </c>
      <c r="O949" s="17">
        <v>584134156.884166</v>
      </c>
      <c r="P949" s="17">
        <v>584134156.884166</v>
      </c>
      <c r="Q949" s="47">
        <v>8.8047450505219203E-4</v>
      </c>
      <c r="R949" s="47">
        <v>8.8047450505219203E-4</v>
      </c>
      <c r="S949" s="47">
        <v>8.8047450505219203E-4</v>
      </c>
      <c r="T949" s="17">
        <v>7869.8</v>
      </c>
      <c r="U949" s="17">
        <v>7731.1</v>
      </c>
      <c r="V949" s="17">
        <v>7731.1</v>
      </c>
      <c r="W949" s="17">
        <v>7731.1</v>
      </c>
      <c r="X949" s="17">
        <v>6.9291582598597401</v>
      </c>
      <c r="Y949" s="17">
        <v>6.8070364460089996</v>
      </c>
      <c r="Z949" s="17">
        <v>6.8070364460089996</v>
      </c>
      <c r="AA949" s="17">
        <v>6.8070364460089996</v>
      </c>
      <c r="AB949" s="17">
        <v>20.779</v>
      </c>
      <c r="AC949" s="17">
        <v>11.281000000000001</v>
      </c>
      <c r="AD949" s="17">
        <v>17.251000000000001</v>
      </c>
      <c r="AE949" s="17">
        <v>19.184000000000001</v>
      </c>
      <c r="AF949" s="17">
        <v>16.145</v>
      </c>
      <c r="AG949" s="17">
        <v>20.779</v>
      </c>
      <c r="AH949" s="17"/>
      <c r="AI949" s="17"/>
      <c r="AJ949" s="17">
        <v>20.779</v>
      </c>
      <c r="AK949" s="17">
        <v>20.779</v>
      </c>
      <c r="AL949" s="17">
        <v>20.779</v>
      </c>
      <c r="AM949" s="48">
        <v>15</v>
      </c>
      <c r="AN949" s="48">
        <v>15</v>
      </c>
      <c r="AO949" s="48">
        <v>15</v>
      </c>
      <c r="AP949" s="48">
        <v>15</v>
      </c>
      <c r="AQ949" s="20" t="s">
        <v>850</v>
      </c>
      <c r="AR949" s="20" t="s">
        <v>850</v>
      </c>
      <c r="AS949" s="20" t="s">
        <v>850</v>
      </c>
      <c r="AT949" s="20"/>
      <c r="AU949" s="20"/>
    </row>
    <row r="950" spans="1:47" x14ac:dyDescent="0.25">
      <c r="A950" s="20" t="s">
        <v>725</v>
      </c>
      <c r="B950" s="20" t="s">
        <v>589</v>
      </c>
      <c r="C950" s="18">
        <v>55196</v>
      </c>
      <c r="D950" s="19" t="s">
        <v>96</v>
      </c>
      <c r="E950" s="18">
        <v>4101</v>
      </c>
      <c r="F950" s="17">
        <v>509124.54200000002</v>
      </c>
      <c r="G950" s="17">
        <v>307251.58899999998</v>
      </c>
      <c r="H950" s="17">
        <v>499366.63500000001</v>
      </c>
      <c r="I950" s="17">
        <v>545698.57900000003</v>
      </c>
      <c r="J950" s="17">
        <v>451578.913</v>
      </c>
      <c r="K950" s="17">
        <v>518063.25199999998</v>
      </c>
      <c r="L950" s="17">
        <v>518063.25199999998</v>
      </c>
      <c r="M950" s="17">
        <v>518063.25199999998</v>
      </c>
      <c r="N950" s="17">
        <v>584134156.884166</v>
      </c>
      <c r="O950" s="17">
        <v>584134156.884166</v>
      </c>
      <c r="P950" s="17">
        <v>584134156.884166</v>
      </c>
      <c r="Q950" s="47">
        <v>8.8689087240404504E-4</v>
      </c>
      <c r="R950" s="47">
        <v>8.8689087240404504E-4</v>
      </c>
      <c r="S950" s="47">
        <v>8.8689087240404504E-4</v>
      </c>
      <c r="T950" s="17">
        <v>7869.8</v>
      </c>
      <c r="U950" s="17">
        <v>7731.1</v>
      </c>
      <c r="V950" s="17">
        <v>7731.1</v>
      </c>
      <c r="W950" s="17">
        <v>7731.1</v>
      </c>
      <c r="X950" s="17">
        <v>6.9796537876453497</v>
      </c>
      <c r="Y950" s="17">
        <v>6.8566420236429098</v>
      </c>
      <c r="Z950" s="17">
        <v>6.8566420236429098</v>
      </c>
      <c r="AA950" s="17">
        <v>6.8566420236429098</v>
      </c>
      <c r="AB950" s="17">
        <v>20.741</v>
      </c>
      <c r="AC950" s="17">
        <v>12.503</v>
      </c>
      <c r="AD950" s="17">
        <v>18.350999999999999</v>
      </c>
      <c r="AE950" s="17">
        <v>20.972999999999999</v>
      </c>
      <c r="AF950" s="17">
        <v>16.818999999999999</v>
      </c>
      <c r="AG950" s="17">
        <v>20.972999999999999</v>
      </c>
      <c r="AH950" s="17"/>
      <c r="AI950" s="17"/>
      <c r="AJ950" s="17">
        <v>20.972999999999999</v>
      </c>
      <c r="AK950" s="17">
        <v>20.972999999999999</v>
      </c>
      <c r="AL950" s="17">
        <v>20.972999999999999</v>
      </c>
      <c r="AM950" s="48">
        <v>15</v>
      </c>
      <c r="AN950" s="48">
        <v>15</v>
      </c>
      <c r="AO950" s="48">
        <v>15</v>
      </c>
      <c r="AP950" s="48">
        <v>15</v>
      </c>
      <c r="AQ950" s="20" t="s">
        <v>850</v>
      </c>
      <c r="AR950" s="20" t="s">
        <v>850</v>
      </c>
      <c r="AS950" s="20" t="s">
        <v>850</v>
      </c>
      <c r="AT950" s="20"/>
      <c r="AU950" s="20"/>
    </row>
    <row r="951" spans="1:47" x14ac:dyDescent="0.25">
      <c r="A951" s="20" t="s">
        <v>716</v>
      </c>
      <c r="B951" s="20" t="s">
        <v>589</v>
      </c>
      <c r="C951" s="18">
        <v>55710</v>
      </c>
      <c r="D951" s="19" t="s">
        <v>97</v>
      </c>
      <c r="E951" s="18">
        <v>9962</v>
      </c>
      <c r="F951" s="17">
        <v>5449280.2450000001</v>
      </c>
      <c r="G951" s="17">
        <v>5828843.7429999998</v>
      </c>
      <c r="H951" s="17">
        <v>6069110.0010000002</v>
      </c>
      <c r="I951" s="17">
        <v>5986314.9479999999</v>
      </c>
      <c r="J951" s="17">
        <v>6216220.3810000001</v>
      </c>
      <c r="K951" s="17">
        <v>6090548.4433333296</v>
      </c>
      <c r="L951" s="17">
        <v>6090548.4433333296</v>
      </c>
      <c r="M951" s="17">
        <v>6090548.4433333296</v>
      </c>
      <c r="N951" s="17">
        <v>584134156.884166</v>
      </c>
      <c r="O951" s="17">
        <v>584134156.884166</v>
      </c>
      <c r="P951" s="17">
        <v>584134156.884166</v>
      </c>
      <c r="Q951" s="47">
        <v>1.0426626095315E-2</v>
      </c>
      <c r="R951" s="47">
        <v>1.0426626095315E-2</v>
      </c>
      <c r="S951" s="47">
        <v>1.0426626095315E-2</v>
      </c>
      <c r="T951" s="17">
        <v>7869.8</v>
      </c>
      <c r="U951" s="17">
        <v>7731.1</v>
      </c>
      <c r="V951" s="17">
        <v>7731.1</v>
      </c>
      <c r="W951" s="17">
        <v>7731.1</v>
      </c>
      <c r="X951" s="17">
        <v>82.055462044910698</v>
      </c>
      <c r="Y951" s="17">
        <v>80.609289005490496</v>
      </c>
      <c r="Z951" s="17">
        <v>80.609289005490496</v>
      </c>
      <c r="AA951" s="17">
        <v>80.609289005490496</v>
      </c>
      <c r="AB951" s="17">
        <v>22.567</v>
      </c>
      <c r="AC951" s="17">
        <v>25.709</v>
      </c>
      <c r="AD951" s="17">
        <v>24.38</v>
      </c>
      <c r="AE951" s="17">
        <v>23.81</v>
      </c>
      <c r="AF951" s="17">
        <v>25.013000000000002</v>
      </c>
      <c r="AG951" s="17">
        <v>25.709</v>
      </c>
      <c r="AH951" s="17"/>
      <c r="AI951" s="17"/>
      <c r="AJ951" s="17">
        <v>25.709</v>
      </c>
      <c r="AK951" s="17">
        <v>25.709</v>
      </c>
      <c r="AL951" s="17">
        <v>25.709</v>
      </c>
      <c r="AM951" s="48">
        <v>26</v>
      </c>
      <c r="AN951" s="48">
        <v>26</v>
      </c>
      <c r="AO951" s="48">
        <v>26</v>
      </c>
      <c r="AP951" s="48">
        <v>26</v>
      </c>
      <c r="AQ951" s="20" t="s">
        <v>850</v>
      </c>
      <c r="AR951" s="20" t="s">
        <v>850</v>
      </c>
      <c r="AS951" s="20" t="s">
        <v>850</v>
      </c>
      <c r="AT951" s="20"/>
      <c r="AU951" s="20"/>
    </row>
    <row r="952" spans="1:47" x14ac:dyDescent="0.25">
      <c r="A952" s="20" t="s">
        <v>716</v>
      </c>
      <c r="B952" s="20" t="s">
        <v>589</v>
      </c>
      <c r="C952" s="18">
        <v>55710</v>
      </c>
      <c r="D952" s="19" t="s">
        <v>98</v>
      </c>
      <c r="E952" s="18">
        <v>9963</v>
      </c>
      <c r="F952" s="17">
        <v>5749785.1560000004</v>
      </c>
      <c r="G952" s="17">
        <v>5943915.0360000003</v>
      </c>
      <c r="H952" s="17">
        <v>6274599.6040000003</v>
      </c>
      <c r="I952" s="17">
        <v>5931120.4359999998</v>
      </c>
      <c r="J952" s="17">
        <v>6285801.9730000002</v>
      </c>
      <c r="K952" s="17">
        <v>6168105.5376666598</v>
      </c>
      <c r="L952" s="17">
        <v>6168105.5376666598</v>
      </c>
      <c r="M952" s="17">
        <v>6168105.5376666598</v>
      </c>
      <c r="N952" s="17">
        <v>584134156.884166</v>
      </c>
      <c r="O952" s="17">
        <v>584134156.884166</v>
      </c>
      <c r="P952" s="17">
        <v>584134156.884166</v>
      </c>
      <c r="Q952" s="47">
        <v>1.05593988383901E-2</v>
      </c>
      <c r="R952" s="47">
        <v>1.05593988383901E-2</v>
      </c>
      <c r="S952" s="47">
        <v>1.05593988383901E-2</v>
      </c>
      <c r="T952" s="17">
        <v>7869.8</v>
      </c>
      <c r="U952" s="17">
        <v>7731.1</v>
      </c>
      <c r="V952" s="17">
        <v>7731.1</v>
      </c>
      <c r="W952" s="17">
        <v>7731.1</v>
      </c>
      <c r="X952" s="17">
        <v>83.100356978362598</v>
      </c>
      <c r="Y952" s="17">
        <v>81.635768359477893</v>
      </c>
      <c r="Z952" s="17">
        <v>81.635768359477893</v>
      </c>
      <c r="AA952" s="17">
        <v>81.635768359477893</v>
      </c>
      <c r="AB952" s="17">
        <v>23.582000000000001</v>
      </c>
      <c r="AC952" s="17">
        <v>25.800999999999998</v>
      </c>
      <c r="AD952" s="17">
        <v>25.241</v>
      </c>
      <c r="AE952" s="17">
        <v>23.605</v>
      </c>
      <c r="AF952" s="17">
        <v>25.199000000000002</v>
      </c>
      <c r="AG952" s="17">
        <v>25.800999999999998</v>
      </c>
      <c r="AH952" s="17"/>
      <c r="AI952" s="17"/>
      <c r="AJ952" s="17">
        <v>25.800999999999998</v>
      </c>
      <c r="AK952" s="17">
        <v>25.800999999999998</v>
      </c>
      <c r="AL952" s="17">
        <v>25.800999999999998</v>
      </c>
      <c r="AM952" s="48">
        <v>26</v>
      </c>
      <c r="AN952" s="48">
        <v>26</v>
      </c>
      <c r="AO952" s="48">
        <v>26</v>
      </c>
      <c r="AP952" s="48">
        <v>26</v>
      </c>
      <c r="AQ952" s="20" t="s">
        <v>850</v>
      </c>
      <c r="AR952" s="20" t="s">
        <v>850</v>
      </c>
      <c r="AS952" s="20" t="s">
        <v>850</v>
      </c>
      <c r="AT952" s="20"/>
      <c r="AU952" s="20"/>
    </row>
    <row r="953" spans="1:47" x14ac:dyDescent="0.25">
      <c r="A953" s="20" t="s">
        <v>645</v>
      </c>
      <c r="B953" s="20" t="s">
        <v>589</v>
      </c>
      <c r="C953" s="18">
        <v>54634</v>
      </c>
      <c r="D953" s="19" t="s">
        <v>95</v>
      </c>
      <c r="E953" s="18">
        <v>3787</v>
      </c>
      <c r="F953" s="17">
        <v>3997910.906</v>
      </c>
      <c r="G953" s="17">
        <v>4548091.7649999997</v>
      </c>
      <c r="H953" s="17">
        <v>4220867.375</v>
      </c>
      <c r="I953" s="17">
        <v>4451506.375</v>
      </c>
      <c r="J953" s="17">
        <v>4498605.142</v>
      </c>
      <c r="K953" s="17">
        <v>4499401.0939999996</v>
      </c>
      <c r="L953" s="17">
        <v>4499401.0939999996</v>
      </c>
      <c r="M953" s="17">
        <v>4499401.0939999996</v>
      </c>
      <c r="N953" s="17">
        <v>584134156.884166</v>
      </c>
      <c r="O953" s="17">
        <v>584134156.884166</v>
      </c>
      <c r="P953" s="17">
        <v>584134156.884166</v>
      </c>
      <c r="Q953" s="47">
        <v>7.7026844620767896E-3</v>
      </c>
      <c r="R953" s="47">
        <v>7.7026844620767896E-3</v>
      </c>
      <c r="S953" s="47">
        <v>7.7026844620767896E-3</v>
      </c>
      <c r="T953" s="17">
        <v>7869.8</v>
      </c>
      <c r="U953" s="17">
        <v>7731.1</v>
      </c>
      <c r="V953" s="17">
        <v>7731.1</v>
      </c>
      <c r="W953" s="17">
        <v>7731.1</v>
      </c>
      <c r="X953" s="17">
        <v>60.618586179651899</v>
      </c>
      <c r="Y953" s="17">
        <v>59.550223844761902</v>
      </c>
      <c r="Z953" s="17">
        <v>59.550223844761902</v>
      </c>
      <c r="AA953" s="17">
        <v>59.550223844761902</v>
      </c>
      <c r="AB953" s="17">
        <v>101.657</v>
      </c>
      <c r="AC953" s="17">
        <v>112.949</v>
      </c>
      <c r="AD953" s="17">
        <v>110.20099999999999</v>
      </c>
      <c r="AE953" s="17">
        <v>121.43899999999999</v>
      </c>
      <c r="AF953" s="17">
        <v>133.99100000000001</v>
      </c>
      <c r="AG953" s="17">
        <v>133.99100000000001</v>
      </c>
      <c r="AH953" s="17"/>
      <c r="AI953" s="17"/>
      <c r="AJ953" s="17">
        <v>133.99100000000001</v>
      </c>
      <c r="AK953" s="17">
        <v>133.99100000000001</v>
      </c>
      <c r="AL953" s="17">
        <v>133.99100000000001</v>
      </c>
      <c r="AM953" s="48">
        <v>134</v>
      </c>
      <c r="AN953" s="48">
        <v>131</v>
      </c>
      <c r="AO953" s="48">
        <v>131</v>
      </c>
      <c r="AP953" s="48">
        <v>131</v>
      </c>
      <c r="AQ953" s="20" t="s">
        <v>850</v>
      </c>
      <c r="AR953" s="20" t="s">
        <v>850</v>
      </c>
      <c r="AS953" s="20" t="s">
        <v>850</v>
      </c>
      <c r="AT953" s="20"/>
      <c r="AU953" s="20"/>
    </row>
    <row r="954" spans="1:47" x14ac:dyDescent="0.25">
      <c r="A954" s="20" t="s">
        <v>729</v>
      </c>
      <c r="B954" s="20" t="s">
        <v>589</v>
      </c>
      <c r="C954" s="18">
        <v>60464</v>
      </c>
      <c r="D954" s="19" t="s">
        <v>112</v>
      </c>
      <c r="E954" s="18">
        <v>91139</v>
      </c>
      <c r="F954" s="17"/>
      <c r="G954" s="17"/>
      <c r="H954" s="17">
        <v>10627381.213</v>
      </c>
      <c r="I954" s="17">
        <v>10394136.197000001</v>
      </c>
      <c r="J954" s="17">
        <v>11129734.755000001</v>
      </c>
      <c r="K954" s="17">
        <v>10717084.055</v>
      </c>
      <c r="L954" s="17">
        <v>10717084.055</v>
      </c>
      <c r="M954" s="17">
        <v>10717084.055</v>
      </c>
      <c r="N954" s="17">
        <v>584134156.884166</v>
      </c>
      <c r="O954" s="17">
        <v>584134156.884166</v>
      </c>
      <c r="P954" s="17">
        <v>584134156.884166</v>
      </c>
      <c r="Q954" s="47">
        <v>1.83469566514755E-2</v>
      </c>
      <c r="R954" s="47">
        <v>1.83469566514755E-2</v>
      </c>
      <c r="S954" s="47">
        <v>1.83469566514755E-2</v>
      </c>
      <c r="T954" s="17">
        <v>7869.8</v>
      </c>
      <c r="U954" s="17">
        <v>7731.1</v>
      </c>
      <c r="V954" s="17">
        <v>7731.1</v>
      </c>
      <c r="W954" s="17">
        <v>7731.1</v>
      </c>
      <c r="X954" s="17">
        <v>144.38687945578101</v>
      </c>
      <c r="Y954" s="17">
        <v>141.84215656822201</v>
      </c>
      <c r="Z954" s="17">
        <v>141.84215656822201</v>
      </c>
      <c r="AA954" s="17">
        <v>141.84215656822201</v>
      </c>
      <c r="AB954" s="17"/>
      <c r="AC954" s="17"/>
      <c r="AD954" s="17">
        <v>25.44</v>
      </c>
      <c r="AE954" s="17">
        <v>25.004000000000001</v>
      </c>
      <c r="AF954" s="17">
        <v>26.687999999999999</v>
      </c>
      <c r="AG954" s="17">
        <v>26.687999999999999</v>
      </c>
      <c r="AH954" s="17"/>
      <c r="AI954" s="17"/>
      <c r="AJ954" s="17">
        <v>26.687999999999999</v>
      </c>
      <c r="AK954" s="17">
        <v>26.687999999999999</v>
      </c>
      <c r="AL954" s="17">
        <v>26.687999999999999</v>
      </c>
      <c r="AM954" s="48">
        <v>27</v>
      </c>
      <c r="AN954" s="48">
        <v>27</v>
      </c>
      <c r="AO954" s="48">
        <v>27</v>
      </c>
      <c r="AP954" s="48">
        <v>27</v>
      </c>
      <c r="AQ954" s="20" t="s">
        <v>850</v>
      </c>
      <c r="AR954" s="20" t="s">
        <v>850</v>
      </c>
      <c r="AS954" s="20" t="s">
        <v>850</v>
      </c>
      <c r="AT954" s="20"/>
      <c r="AU954" s="20"/>
    </row>
    <row r="955" spans="1:47" x14ac:dyDescent="0.25">
      <c r="A955" s="20" t="s">
        <v>729</v>
      </c>
      <c r="B955" s="20" t="s">
        <v>589</v>
      </c>
      <c r="C955" s="18">
        <v>60464</v>
      </c>
      <c r="D955" s="19" t="s">
        <v>649</v>
      </c>
      <c r="E955" s="18">
        <v>91140</v>
      </c>
      <c r="F955" s="17"/>
      <c r="G955" s="17"/>
      <c r="H955" s="17">
        <v>9598795.8969999999</v>
      </c>
      <c r="I955" s="17">
        <v>10201206.153999999</v>
      </c>
      <c r="J955" s="17">
        <v>11170399.300000001</v>
      </c>
      <c r="K955" s="17">
        <v>10323467.117000001</v>
      </c>
      <c r="L955" s="17">
        <v>10323467.117000001</v>
      </c>
      <c r="M955" s="17">
        <v>10323467.117000001</v>
      </c>
      <c r="N955" s="17">
        <v>584134156.884166</v>
      </c>
      <c r="O955" s="17">
        <v>584134156.884166</v>
      </c>
      <c r="P955" s="17">
        <v>584134156.884166</v>
      </c>
      <c r="Q955" s="47">
        <v>1.7673109841866499E-2</v>
      </c>
      <c r="R955" s="47">
        <v>1.7673109841866499E-2</v>
      </c>
      <c r="S955" s="47">
        <v>1.7673109841866499E-2</v>
      </c>
      <c r="T955" s="17">
        <v>7869.8</v>
      </c>
      <c r="U955" s="17">
        <v>7731.1</v>
      </c>
      <c r="V955" s="17">
        <v>7731.1</v>
      </c>
      <c r="W955" s="17">
        <v>7731.1</v>
      </c>
      <c r="X955" s="17">
        <v>139.08383983352101</v>
      </c>
      <c r="Y955" s="17">
        <v>136.63257949845399</v>
      </c>
      <c r="Z955" s="17">
        <v>136.63257949845399</v>
      </c>
      <c r="AA955" s="17">
        <v>136.63257949845399</v>
      </c>
      <c r="AB955" s="17"/>
      <c r="AC955" s="17"/>
      <c r="AD955" s="17">
        <v>23.21</v>
      </c>
      <c r="AE955" s="17">
        <v>24.57</v>
      </c>
      <c r="AF955" s="17">
        <v>26.768999999999998</v>
      </c>
      <c r="AG955" s="17">
        <v>26.768999999999998</v>
      </c>
      <c r="AH955" s="17"/>
      <c r="AI955" s="17"/>
      <c r="AJ955" s="17">
        <v>26.768999999999998</v>
      </c>
      <c r="AK955" s="17">
        <v>26.768999999999998</v>
      </c>
      <c r="AL955" s="17">
        <v>26.768999999999998</v>
      </c>
      <c r="AM955" s="48">
        <v>27</v>
      </c>
      <c r="AN955" s="48">
        <v>27</v>
      </c>
      <c r="AO955" s="48">
        <v>27</v>
      </c>
      <c r="AP955" s="48">
        <v>27</v>
      </c>
      <c r="AQ955" s="20" t="s">
        <v>850</v>
      </c>
      <c r="AR955" s="20" t="s">
        <v>850</v>
      </c>
      <c r="AS955" s="20" t="s">
        <v>850</v>
      </c>
      <c r="AT955" s="20"/>
      <c r="AU955" s="20"/>
    </row>
    <row r="956" spans="1:47" x14ac:dyDescent="0.25">
      <c r="A956" s="20" t="s">
        <v>646</v>
      </c>
      <c r="B956" s="20" t="s">
        <v>589</v>
      </c>
      <c r="C956" s="18">
        <v>3116</v>
      </c>
      <c r="D956" s="19" t="s">
        <v>601</v>
      </c>
      <c r="E956" s="18">
        <v>2063</v>
      </c>
      <c r="F956" s="17">
        <v>4995.7</v>
      </c>
      <c r="G956" s="17">
        <v>670</v>
      </c>
      <c r="H956" s="17">
        <v>14257.2</v>
      </c>
      <c r="I956" s="17">
        <v>15579.1</v>
      </c>
      <c r="J956" s="17">
        <v>18771.8</v>
      </c>
      <c r="K956" s="17">
        <v>16202.7</v>
      </c>
      <c r="L956" s="17">
        <v>16202.7</v>
      </c>
      <c r="M956" s="17">
        <v>16202.7</v>
      </c>
      <c r="N956" s="17">
        <v>584134156.884166</v>
      </c>
      <c r="O956" s="17">
        <v>584134156.884166</v>
      </c>
      <c r="P956" s="17">
        <v>584134156.884166</v>
      </c>
      <c r="Q956" s="47">
        <v>2.77379773277202E-5</v>
      </c>
      <c r="R956" s="47">
        <v>2.77379773277202E-5</v>
      </c>
      <c r="S956" s="47">
        <v>2.77379773277202E-5</v>
      </c>
      <c r="T956" s="17">
        <v>7869.8</v>
      </c>
      <c r="U956" s="17">
        <v>7731.1</v>
      </c>
      <c r="V956" s="17">
        <v>7731.1</v>
      </c>
      <c r="W956" s="17">
        <v>7731.1</v>
      </c>
      <c r="X956" s="17">
        <v>0.21829233397369199</v>
      </c>
      <c r="Y956" s="17">
        <v>0.214445076518338</v>
      </c>
      <c r="Z956" s="17">
        <v>0.214445076518338</v>
      </c>
      <c r="AA956" s="17">
        <v>0.214445076518338</v>
      </c>
      <c r="AB956" s="17">
        <v>1.6859999999999999</v>
      </c>
      <c r="AC956" s="17">
        <v>0.255</v>
      </c>
      <c r="AD956" s="17">
        <v>4.9260000000000002</v>
      </c>
      <c r="AE956" s="17">
        <v>5.383</v>
      </c>
      <c r="AF956" s="17">
        <v>6.4859999999999998</v>
      </c>
      <c r="AG956" s="17">
        <v>6.4859999999999998</v>
      </c>
      <c r="AH956" s="17"/>
      <c r="AI956" s="17"/>
      <c r="AJ956" s="17">
        <v>6.4859999999999998</v>
      </c>
      <c r="AK956" s="17">
        <v>6.4859999999999998</v>
      </c>
      <c r="AL956" s="17">
        <v>6.4859999999999998</v>
      </c>
      <c r="AM956" s="48">
        <v>0</v>
      </c>
      <c r="AN956" s="48">
        <v>0</v>
      </c>
      <c r="AO956" s="48">
        <v>0</v>
      </c>
      <c r="AP956" s="48">
        <v>0</v>
      </c>
      <c r="AQ956" s="20" t="s">
        <v>850</v>
      </c>
      <c r="AR956" s="20" t="s">
        <v>850</v>
      </c>
      <c r="AS956" s="20" t="s">
        <v>850</v>
      </c>
      <c r="AT956" s="20"/>
      <c r="AU956" s="20"/>
    </row>
    <row r="957" spans="1:47" x14ac:dyDescent="0.25">
      <c r="A957" s="20" t="s">
        <v>646</v>
      </c>
      <c r="B957" s="20" t="s">
        <v>589</v>
      </c>
      <c r="C957" s="18">
        <v>3116</v>
      </c>
      <c r="D957" s="19" t="s">
        <v>590</v>
      </c>
      <c r="E957" s="18">
        <v>2064</v>
      </c>
      <c r="F957" s="17">
        <v>3524.8</v>
      </c>
      <c r="G957" s="17">
        <v>2052.9</v>
      </c>
      <c r="H957" s="17">
        <v>13467.4</v>
      </c>
      <c r="I957" s="17">
        <v>15285.8</v>
      </c>
      <c r="J957" s="17">
        <v>22364.6</v>
      </c>
      <c r="K957" s="17">
        <v>17039.266666666601</v>
      </c>
      <c r="L957" s="17">
        <v>17039.266666666601</v>
      </c>
      <c r="M957" s="17">
        <v>17039.266666666601</v>
      </c>
      <c r="N957" s="17">
        <v>584134156.884166</v>
      </c>
      <c r="O957" s="17">
        <v>584134156.884166</v>
      </c>
      <c r="P957" s="17">
        <v>584134156.884166</v>
      </c>
      <c r="Q957" s="47">
        <v>2.91701255026001E-5</v>
      </c>
      <c r="R957" s="47">
        <v>2.91701255026001E-5</v>
      </c>
      <c r="S957" s="47">
        <v>2.91701255026001E-5</v>
      </c>
      <c r="T957" s="17">
        <v>7869.8</v>
      </c>
      <c r="U957" s="17">
        <v>7731.1</v>
      </c>
      <c r="V957" s="17">
        <v>7731.1</v>
      </c>
      <c r="W957" s="17">
        <v>7731.1</v>
      </c>
      <c r="X957" s="17">
        <v>0.22956305368036201</v>
      </c>
      <c r="Y957" s="17">
        <v>0.225517157273152</v>
      </c>
      <c r="Z957" s="17">
        <v>0.225517157273152</v>
      </c>
      <c r="AA957" s="17">
        <v>0.225517157273152</v>
      </c>
      <c r="AB957" s="17">
        <v>1.1779999999999999</v>
      </c>
      <c r="AC957" s="17">
        <v>0.72799999999999998</v>
      </c>
      <c r="AD957" s="17">
        <v>4.6529999999999996</v>
      </c>
      <c r="AE957" s="17">
        <v>5.2809999999999997</v>
      </c>
      <c r="AF957" s="17">
        <v>7.7270000000000003</v>
      </c>
      <c r="AG957" s="17">
        <v>7.7270000000000003</v>
      </c>
      <c r="AH957" s="17"/>
      <c r="AI957" s="17"/>
      <c r="AJ957" s="17">
        <v>7.7270000000000003</v>
      </c>
      <c r="AK957" s="17">
        <v>7.7270000000000003</v>
      </c>
      <c r="AL957" s="17">
        <v>7.7270000000000003</v>
      </c>
      <c r="AM957" s="48">
        <v>1</v>
      </c>
      <c r="AN957" s="48">
        <v>0</v>
      </c>
      <c r="AO957" s="48">
        <v>0</v>
      </c>
      <c r="AP957" s="48">
        <v>0</v>
      </c>
      <c r="AQ957" s="20" t="s">
        <v>850</v>
      </c>
      <c r="AR957" s="20" t="s">
        <v>850</v>
      </c>
      <c r="AS957" s="20" t="s">
        <v>850</v>
      </c>
      <c r="AT957" s="20"/>
      <c r="AU957" s="20"/>
    </row>
    <row r="958" spans="1:47" x14ac:dyDescent="0.25">
      <c r="A958" s="20" t="s">
        <v>647</v>
      </c>
      <c r="B958" s="20" t="s">
        <v>589</v>
      </c>
      <c r="C958" s="18">
        <v>3132</v>
      </c>
      <c r="D958" s="19" t="s">
        <v>116</v>
      </c>
      <c r="E958" s="18">
        <v>2082</v>
      </c>
      <c r="F958" s="17">
        <v>9326.1290000000008</v>
      </c>
      <c r="G958" s="17">
        <v>34437.281000000003</v>
      </c>
      <c r="H958" s="17">
        <v>22339.538</v>
      </c>
      <c r="I958" s="17">
        <v>19174.344000000001</v>
      </c>
      <c r="J958" s="17">
        <v>73960.320000000007</v>
      </c>
      <c r="K958" s="17">
        <v>43579.046333333303</v>
      </c>
      <c r="L958" s="17">
        <v>43579.046333333303</v>
      </c>
      <c r="M958" s="17">
        <v>43579.046333333303</v>
      </c>
      <c r="N958" s="17">
        <v>584134156.884166</v>
      </c>
      <c r="O958" s="17">
        <v>584134156.884166</v>
      </c>
      <c r="P958" s="17">
        <v>584134156.884166</v>
      </c>
      <c r="Q958" s="47">
        <v>7.4604516479208406E-5</v>
      </c>
      <c r="R958" s="47">
        <v>7.4604516479208406E-5</v>
      </c>
      <c r="S958" s="47">
        <v>7.4604516479208406E-5</v>
      </c>
      <c r="T958" s="17">
        <v>7869.8</v>
      </c>
      <c r="U958" s="17">
        <v>7731.1</v>
      </c>
      <c r="V958" s="17">
        <v>7731.1</v>
      </c>
      <c r="W958" s="17">
        <v>7731.1</v>
      </c>
      <c r="X958" s="17">
        <v>0.58712262378807401</v>
      </c>
      <c r="Y958" s="17">
        <v>0.57677497735240801</v>
      </c>
      <c r="Z958" s="17">
        <v>0.57677497735240801</v>
      </c>
      <c r="AA958" s="17">
        <v>0.57677497735240801</v>
      </c>
      <c r="AB958" s="17">
        <v>2.2000000000000002</v>
      </c>
      <c r="AC958" s="17">
        <v>8.2840000000000007</v>
      </c>
      <c r="AD958" s="17">
        <v>5.2949999999999999</v>
      </c>
      <c r="AE958" s="17">
        <v>4.5830000000000002</v>
      </c>
      <c r="AF958" s="17">
        <v>17.015999999999998</v>
      </c>
      <c r="AG958" s="17">
        <v>17.015999999999998</v>
      </c>
      <c r="AH958" s="17"/>
      <c r="AI958" s="17"/>
      <c r="AJ958" s="17">
        <v>17.015999999999998</v>
      </c>
      <c r="AK958" s="17">
        <v>17.015999999999998</v>
      </c>
      <c r="AL958" s="17">
        <v>17.015999999999998</v>
      </c>
      <c r="AM958" s="48">
        <v>1</v>
      </c>
      <c r="AN958" s="48">
        <v>1</v>
      </c>
      <c r="AO958" s="48">
        <v>1</v>
      </c>
      <c r="AP958" s="48">
        <v>1</v>
      </c>
      <c r="AQ958" s="20" t="s">
        <v>850</v>
      </c>
      <c r="AR958" s="20" t="s">
        <v>850</v>
      </c>
      <c r="AS958" s="20" t="s">
        <v>850</v>
      </c>
      <c r="AT958" s="20"/>
      <c r="AU958" s="20"/>
    </row>
    <row r="959" spans="1:47" x14ac:dyDescent="0.25">
      <c r="A959" s="20" t="s">
        <v>648</v>
      </c>
      <c r="B959" s="20" t="s">
        <v>589</v>
      </c>
      <c r="C959" s="18">
        <v>55524</v>
      </c>
      <c r="D959" s="19" t="s">
        <v>95</v>
      </c>
      <c r="E959" s="18">
        <v>4937</v>
      </c>
      <c r="F959" s="17">
        <v>2802913.304</v>
      </c>
      <c r="G959" s="17">
        <v>2449949.591</v>
      </c>
      <c r="H959" s="17">
        <v>1956783.9569999999</v>
      </c>
      <c r="I959" s="17">
        <v>3686909.3020000001</v>
      </c>
      <c r="J959" s="17">
        <v>2911959.4959999998</v>
      </c>
      <c r="K959" s="17">
        <v>3133927.3673333302</v>
      </c>
      <c r="L959" s="17">
        <v>3133927.3673333302</v>
      </c>
      <c r="M959" s="17">
        <v>3133927.3673333302</v>
      </c>
      <c r="N959" s="17">
        <v>584134156.884166</v>
      </c>
      <c r="O959" s="17">
        <v>584134156.884166</v>
      </c>
      <c r="P959" s="17">
        <v>584134156.884166</v>
      </c>
      <c r="Q959" s="47">
        <v>5.3650815149212097E-3</v>
      </c>
      <c r="R959" s="47">
        <v>5.3650815149212097E-3</v>
      </c>
      <c r="S959" s="47">
        <v>5.3650815149212097E-3</v>
      </c>
      <c r="T959" s="17">
        <v>7869.8</v>
      </c>
      <c r="U959" s="17">
        <v>7731.1</v>
      </c>
      <c r="V959" s="17">
        <v>7731.1</v>
      </c>
      <c r="W959" s="17">
        <v>7731.1</v>
      </c>
      <c r="X959" s="17">
        <v>42.222118506127003</v>
      </c>
      <c r="Y959" s="17">
        <v>41.477981700007398</v>
      </c>
      <c r="Z959" s="17">
        <v>41.477981700007398</v>
      </c>
      <c r="AA959" s="17">
        <v>41.477981700007398</v>
      </c>
      <c r="AB959" s="17">
        <v>9.06</v>
      </c>
      <c r="AC959" s="17">
        <v>9.4489999999999998</v>
      </c>
      <c r="AD959" s="17">
        <v>7.6</v>
      </c>
      <c r="AE959" s="17">
        <v>10.288</v>
      </c>
      <c r="AF959" s="17">
        <v>8.0500000000000007</v>
      </c>
      <c r="AG959" s="17">
        <v>10.288</v>
      </c>
      <c r="AH959" s="17"/>
      <c r="AI959" s="17"/>
      <c r="AJ959" s="17">
        <v>10.288</v>
      </c>
      <c r="AK959" s="17">
        <v>10.288</v>
      </c>
      <c r="AL959" s="17">
        <v>10.288</v>
      </c>
      <c r="AM959" s="48">
        <v>10</v>
      </c>
      <c r="AN959" s="48">
        <v>10</v>
      </c>
      <c r="AO959" s="48">
        <v>10</v>
      </c>
      <c r="AP959" s="48">
        <v>10</v>
      </c>
      <c r="AQ959" s="20" t="s">
        <v>850</v>
      </c>
      <c r="AR959" s="20" t="s">
        <v>850</v>
      </c>
      <c r="AS959" s="20" t="s">
        <v>850</v>
      </c>
      <c r="AT959" s="20"/>
      <c r="AU959" s="20"/>
    </row>
    <row r="960" spans="1:47" x14ac:dyDescent="0.25">
      <c r="A960" s="20" t="s">
        <v>648</v>
      </c>
      <c r="B960" s="20" t="s">
        <v>589</v>
      </c>
      <c r="C960" s="18">
        <v>55524</v>
      </c>
      <c r="D960" s="19" t="s">
        <v>96</v>
      </c>
      <c r="E960" s="18">
        <v>4938</v>
      </c>
      <c r="F960" s="17">
        <v>2766909.5729999999</v>
      </c>
      <c r="G960" s="17">
        <v>2332006.0210000002</v>
      </c>
      <c r="H960" s="17">
        <v>1901683.1059999999</v>
      </c>
      <c r="I960" s="17">
        <v>3478373.1039999998</v>
      </c>
      <c r="J960" s="17">
        <v>2953011.801</v>
      </c>
      <c r="K960" s="17">
        <v>3066098.1593333301</v>
      </c>
      <c r="L960" s="17">
        <v>3066098.1593333301</v>
      </c>
      <c r="M960" s="17">
        <v>3066098.1593333301</v>
      </c>
      <c r="N960" s="17">
        <v>584134156.884166</v>
      </c>
      <c r="O960" s="17">
        <v>584134156.884166</v>
      </c>
      <c r="P960" s="17">
        <v>584134156.884166</v>
      </c>
      <c r="Q960" s="47">
        <v>5.2489622858013004E-3</v>
      </c>
      <c r="R960" s="47">
        <v>5.2489622858013004E-3</v>
      </c>
      <c r="S960" s="47">
        <v>5.2489622858013004E-3</v>
      </c>
      <c r="T960" s="17">
        <v>7869.8</v>
      </c>
      <c r="U960" s="17">
        <v>7731.1</v>
      </c>
      <c r="V960" s="17">
        <v>7731.1</v>
      </c>
      <c r="W960" s="17">
        <v>7731.1</v>
      </c>
      <c r="X960" s="17">
        <v>41.308283396799098</v>
      </c>
      <c r="Y960" s="17">
        <v>40.580252327758402</v>
      </c>
      <c r="Z960" s="17">
        <v>40.580252327758402</v>
      </c>
      <c r="AA960" s="17">
        <v>40.580252327758402</v>
      </c>
      <c r="AB960" s="17">
        <v>9.3019999999999996</v>
      </c>
      <c r="AC960" s="17">
        <v>8.2430000000000003</v>
      </c>
      <c r="AD960" s="17">
        <v>7.3360000000000003</v>
      </c>
      <c r="AE960" s="17">
        <v>9.89</v>
      </c>
      <c r="AF960" s="17">
        <v>8.6760000000000002</v>
      </c>
      <c r="AG960" s="17">
        <v>9.89</v>
      </c>
      <c r="AH960" s="17"/>
      <c r="AI960" s="17"/>
      <c r="AJ960" s="17">
        <v>9.89</v>
      </c>
      <c r="AK960" s="17">
        <v>9.89</v>
      </c>
      <c r="AL960" s="17">
        <v>9.89</v>
      </c>
      <c r="AM960" s="48">
        <v>10</v>
      </c>
      <c r="AN960" s="48">
        <v>10</v>
      </c>
      <c r="AO960" s="48">
        <v>10</v>
      </c>
      <c r="AP960" s="48">
        <v>10</v>
      </c>
      <c r="AQ960" s="20" t="s">
        <v>850</v>
      </c>
      <c r="AR960" s="20" t="s">
        <v>850</v>
      </c>
      <c r="AS960" s="20" t="s">
        <v>850</v>
      </c>
      <c r="AT960" s="20"/>
      <c r="AU960" s="20"/>
    </row>
    <row r="961" spans="1:47" x14ac:dyDescent="0.25">
      <c r="A961" s="20" t="s">
        <v>648</v>
      </c>
      <c r="B961" s="20" t="s">
        <v>589</v>
      </c>
      <c r="C961" s="18">
        <v>55524</v>
      </c>
      <c r="D961" s="19" t="s">
        <v>97</v>
      </c>
      <c r="E961" s="18">
        <v>4939</v>
      </c>
      <c r="F961" s="17">
        <v>2669364.1680000001</v>
      </c>
      <c r="G961" s="17">
        <v>2411073.2960000001</v>
      </c>
      <c r="H961" s="17">
        <v>1872705.463</v>
      </c>
      <c r="I961" s="17">
        <v>3525968.2710000002</v>
      </c>
      <c r="J961" s="17">
        <v>3046313.1549999998</v>
      </c>
      <c r="K961" s="17">
        <v>3080548.5313333301</v>
      </c>
      <c r="L961" s="17">
        <v>3080548.5313333301</v>
      </c>
      <c r="M961" s="17">
        <v>3080548.5313333301</v>
      </c>
      <c r="N961" s="17">
        <v>584134156.884166</v>
      </c>
      <c r="O961" s="17">
        <v>584134156.884166</v>
      </c>
      <c r="P961" s="17">
        <v>584134156.884166</v>
      </c>
      <c r="Q961" s="47">
        <v>5.2737003906179704E-3</v>
      </c>
      <c r="R961" s="47">
        <v>5.2737003906179704E-3</v>
      </c>
      <c r="S961" s="47">
        <v>5.2737003906179704E-3</v>
      </c>
      <c r="T961" s="17">
        <v>7869.8</v>
      </c>
      <c r="U961" s="17">
        <v>7731.1</v>
      </c>
      <c r="V961" s="17">
        <v>7731.1</v>
      </c>
      <c r="W961" s="17">
        <v>7731.1</v>
      </c>
      <c r="X961" s="17">
        <v>41.502967334085298</v>
      </c>
      <c r="Y961" s="17">
        <v>40.771505089906597</v>
      </c>
      <c r="Z961" s="17">
        <v>40.771505089906597</v>
      </c>
      <c r="AA961" s="17">
        <v>40.771505089906597</v>
      </c>
      <c r="AB961" s="17">
        <v>7.9720000000000004</v>
      </c>
      <c r="AC961" s="17">
        <v>7.0380000000000003</v>
      </c>
      <c r="AD961" s="17">
        <v>5.9329999999999998</v>
      </c>
      <c r="AE961" s="17">
        <v>8.3040000000000003</v>
      </c>
      <c r="AF961" s="17">
        <v>8.1219999999999999</v>
      </c>
      <c r="AG961" s="17">
        <v>8.3040000000000003</v>
      </c>
      <c r="AH961" s="17"/>
      <c r="AI961" s="17"/>
      <c r="AJ961" s="17">
        <v>8.3040000000000003</v>
      </c>
      <c r="AK961" s="17">
        <v>8.3040000000000003</v>
      </c>
      <c r="AL961" s="17">
        <v>8.3040000000000003</v>
      </c>
      <c r="AM961" s="48">
        <v>8</v>
      </c>
      <c r="AN961" s="48">
        <v>8</v>
      </c>
      <c r="AO961" s="48">
        <v>8</v>
      </c>
      <c r="AP961" s="48">
        <v>8</v>
      </c>
      <c r="AQ961" s="20" t="s">
        <v>850</v>
      </c>
      <c r="AR961" s="20" t="s">
        <v>850</v>
      </c>
      <c r="AS961" s="20" t="s">
        <v>850</v>
      </c>
      <c r="AT961" s="20"/>
      <c r="AU961" s="20"/>
    </row>
    <row r="962" spans="1:47" x14ac:dyDescent="0.25">
      <c r="A962" s="20" t="s">
        <v>648</v>
      </c>
      <c r="B962" s="20" t="s">
        <v>589</v>
      </c>
      <c r="C962" s="18">
        <v>55524</v>
      </c>
      <c r="D962" s="19" t="s">
        <v>99</v>
      </c>
      <c r="E962" s="18">
        <v>4940</v>
      </c>
      <c r="F962" s="17"/>
      <c r="G962" s="17"/>
      <c r="H962" s="17">
        <v>7532899.9670000002</v>
      </c>
      <c r="I962" s="17">
        <v>8816561.9260000009</v>
      </c>
      <c r="J962" s="17">
        <v>8311768.2620000001</v>
      </c>
      <c r="K962" s="17">
        <v>8220410.0516666602</v>
      </c>
      <c r="L962" s="17">
        <v>8220410.0516666602</v>
      </c>
      <c r="M962" s="17">
        <v>8220410.0516666602</v>
      </c>
      <c r="N962" s="17">
        <v>584134156.884166</v>
      </c>
      <c r="O962" s="17">
        <v>584134156.884166</v>
      </c>
      <c r="P962" s="17">
        <v>584134156.884166</v>
      </c>
      <c r="Q962" s="47">
        <v>1.4072811792953799E-2</v>
      </c>
      <c r="R962" s="47">
        <v>1.4072811792953799E-2</v>
      </c>
      <c r="S962" s="47">
        <v>1.4072811792953799E-2</v>
      </c>
      <c r="T962" s="17">
        <v>7869.8</v>
      </c>
      <c r="U962" s="17">
        <v>7731.1</v>
      </c>
      <c r="V962" s="17">
        <v>7731.1</v>
      </c>
      <c r="W962" s="17">
        <v>7731.1</v>
      </c>
      <c r="X962" s="17">
        <v>110.750214248188</v>
      </c>
      <c r="Y962" s="17">
        <v>108.79831525250501</v>
      </c>
      <c r="Z962" s="17">
        <v>108.79831525250501</v>
      </c>
      <c r="AA962" s="17">
        <v>108.79831525250501</v>
      </c>
      <c r="AB962" s="17"/>
      <c r="AC962" s="17"/>
      <c r="AD962" s="17">
        <v>19.294</v>
      </c>
      <c r="AE962" s="17">
        <v>22.379000000000001</v>
      </c>
      <c r="AF962" s="17">
        <v>20.693000000000001</v>
      </c>
      <c r="AG962" s="17">
        <v>22.379000000000001</v>
      </c>
      <c r="AH962" s="17"/>
      <c r="AI962" s="17"/>
      <c r="AJ962" s="17">
        <v>22.379000000000001</v>
      </c>
      <c r="AK962" s="17">
        <v>22.379000000000001</v>
      </c>
      <c r="AL962" s="17">
        <v>22.379000000000001</v>
      </c>
      <c r="AM962" s="48">
        <v>22</v>
      </c>
      <c r="AN962" s="48">
        <v>22</v>
      </c>
      <c r="AO962" s="48">
        <v>22</v>
      </c>
      <c r="AP962" s="48">
        <v>22</v>
      </c>
      <c r="AQ962" s="20" t="s">
        <v>850</v>
      </c>
      <c r="AR962" s="20" t="s">
        <v>850</v>
      </c>
      <c r="AS962" s="20" t="s">
        <v>850</v>
      </c>
      <c r="AT962" s="20"/>
      <c r="AU962" s="20"/>
    </row>
    <row r="963" spans="1:47" x14ac:dyDescent="0.25">
      <c r="A963" s="20" t="s">
        <v>648</v>
      </c>
      <c r="B963" s="20" t="s">
        <v>589</v>
      </c>
      <c r="C963" s="18">
        <v>55524</v>
      </c>
      <c r="D963" s="19" t="s">
        <v>101</v>
      </c>
      <c r="E963" s="18">
        <v>4941</v>
      </c>
      <c r="F963" s="17"/>
      <c r="G963" s="17"/>
      <c r="H963" s="17">
        <v>7211532.5029999996</v>
      </c>
      <c r="I963" s="17">
        <v>9062429.3849999998</v>
      </c>
      <c r="J963" s="17">
        <v>8434424.8839999996</v>
      </c>
      <c r="K963" s="17">
        <v>8236128.9239999996</v>
      </c>
      <c r="L963" s="17">
        <v>8236128.9239999996</v>
      </c>
      <c r="M963" s="17">
        <v>8236128.9239999996</v>
      </c>
      <c r="N963" s="17">
        <v>584134156.884166</v>
      </c>
      <c r="O963" s="17">
        <v>584134156.884166</v>
      </c>
      <c r="P963" s="17">
        <v>584134156.884166</v>
      </c>
      <c r="Q963" s="47">
        <v>1.4099721488523001E-2</v>
      </c>
      <c r="R963" s="47">
        <v>1.4099721488523001E-2</v>
      </c>
      <c r="S963" s="47">
        <v>1.4099721488523001E-2</v>
      </c>
      <c r="T963" s="17">
        <v>7869.8</v>
      </c>
      <c r="U963" s="17">
        <v>7731.1</v>
      </c>
      <c r="V963" s="17">
        <v>7731.1</v>
      </c>
      <c r="W963" s="17">
        <v>7731.1</v>
      </c>
      <c r="X963" s="17">
        <v>110.96198817037801</v>
      </c>
      <c r="Y963" s="17">
        <v>109.00635679992</v>
      </c>
      <c r="Z963" s="17">
        <v>109.00635679992</v>
      </c>
      <c r="AA963" s="17">
        <v>109.00635679992</v>
      </c>
      <c r="AB963" s="17"/>
      <c r="AC963" s="17"/>
      <c r="AD963" s="17">
        <v>18.913</v>
      </c>
      <c r="AE963" s="17">
        <v>23.106000000000002</v>
      </c>
      <c r="AF963" s="17">
        <v>21.219000000000001</v>
      </c>
      <c r="AG963" s="17">
        <v>23.106000000000002</v>
      </c>
      <c r="AH963" s="17"/>
      <c r="AI963" s="17"/>
      <c r="AJ963" s="17">
        <v>23.106000000000002</v>
      </c>
      <c r="AK963" s="17">
        <v>23.106000000000002</v>
      </c>
      <c r="AL963" s="17">
        <v>23.106000000000002</v>
      </c>
      <c r="AM963" s="48">
        <v>23</v>
      </c>
      <c r="AN963" s="48">
        <v>23</v>
      </c>
      <c r="AO963" s="48">
        <v>23</v>
      </c>
      <c r="AP963" s="48">
        <v>23</v>
      </c>
      <c r="AQ963" s="20" t="s">
        <v>850</v>
      </c>
      <c r="AR963" s="20" t="s">
        <v>850</v>
      </c>
      <c r="AS963" s="20" t="s">
        <v>850</v>
      </c>
      <c r="AT963" s="20"/>
      <c r="AU963" s="20"/>
    </row>
    <row r="964" spans="1:47" x14ac:dyDescent="0.25">
      <c r="A964" s="20" t="s">
        <v>650</v>
      </c>
      <c r="B964" s="20" t="s">
        <v>651</v>
      </c>
      <c r="C964" s="18">
        <v>10773</v>
      </c>
      <c r="D964" s="19" t="s">
        <v>95</v>
      </c>
      <c r="E964" s="18">
        <v>3593</v>
      </c>
      <c r="F964" s="17">
        <v>688033.19700000004</v>
      </c>
      <c r="G964" s="17">
        <v>889072.56299999997</v>
      </c>
      <c r="H964" s="17">
        <v>970112.65099999995</v>
      </c>
      <c r="I964" s="17">
        <v>1095804.7709999999</v>
      </c>
      <c r="J964" s="17">
        <v>1056114.173</v>
      </c>
      <c r="K964" s="17">
        <v>1040677.19833333</v>
      </c>
      <c r="L964" s="17">
        <v>1040677.19833333</v>
      </c>
      <c r="M964" s="17">
        <v>1040677.19833333</v>
      </c>
      <c r="N964" s="17">
        <v>270869172.084333</v>
      </c>
      <c r="O964" s="17">
        <v>255265347.72999999</v>
      </c>
      <c r="P964" s="17">
        <v>255265347.72999999</v>
      </c>
      <c r="Q964" s="47">
        <v>3.8419920226629698E-3</v>
      </c>
      <c r="R964" s="47">
        <v>4.0768447718727598E-3</v>
      </c>
      <c r="S964" s="47">
        <v>4.0768447718727598E-3</v>
      </c>
      <c r="T964" s="17">
        <v>3479.85</v>
      </c>
      <c r="U964" s="17">
        <v>2985.85</v>
      </c>
      <c r="V964" s="17">
        <v>2618.1999999999998</v>
      </c>
      <c r="W964" s="17">
        <v>2618.1999999999998</v>
      </c>
      <c r="X964" s="17">
        <v>13.3695559400637</v>
      </c>
      <c r="Y964" s="17">
        <v>11.471611880868201</v>
      </c>
      <c r="Z964" s="17">
        <v>10.6739949817172</v>
      </c>
      <c r="AA964" s="17">
        <v>10.6739949817172</v>
      </c>
      <c r="AB964" s="17">
        <v>40.622</v>
      </c>
      <c r="AC964" s="17">
        <v>54.884999999999998</v>
      </c>
      <c r="AD964" s="17">
        <v>56.097999999999999</v>
      </c>
      <c r="AE964" s="17">
        <v>68.974999999999994</v>
      </c>
      <c r="AF964" s="17">
        <v>65.864999999999995</v>
      </c>
      <c r="AG964" s="17">
        <v>68.974999999999994</v>
      </c>
      <c r="AH964" s="17"/>
      <c r="AI964" s="17"/>
      <c r="AJ964" s="17">
        <v>68.974999999999994</v>
      </c>
      <c r="AK964" s="17">
        <v>68.974999999999994</v>
      </c>
      <c r="AL964" s="17">
        <v>68.974999999999994</v>
      </c>
      <c r="AM964" s="48">
        <v>30</v>
      </c>
      <c r="AN964" s="48">
        <v>23</v>
      </c>
      <c r="AO964" s="48">
        <v>22</v>
      </c>
      <c r="AP964" s="48">
        <v>22</v>
      </c>
      <c r="AQ964" s="20" t="s">
        <v>850</v>
      </c>
      <c r="AR964" s="20" t="s">
        <v>850</v>
      </c>
      <c r="AS964" s="20" t="s">
        <v>850</v>
      </c>
      <c r="AT964" s="20"/>
      <c r="AU964" s="20"/>
    </row>
    <row r="965" spans="1:47" x14ac:dyDescent="0.25">
      <c r="A965" s="20" t="s">
        <v>650</v>
      </c>
      <c r="B965" s="20" t="s">
        <v>651</v>
      </c>
      <c r="C965" s="18">
        <v>10773</v>
      </c>
      <c r="D965" s="19" t="s">
        <v>96</v>
      </c>
      <c r="E965" s="18">
        <v>3594</v>
      </c>
      <c r="F965" s="17">
        <v>755293.02599999995</v>
      </c>
      <c r="G965" s="17">
        <v>927484.16200000001</v>
      </c>
      <c r="H965" s="17">
        <v>965901.76899999997</v>
      </c>
      <c r="I965" s="17">
        <v>1100972.0079999999</v>
      </c>
      <c r="J965" s="17">
        <v>1068193.4310000001</v>
      </c>
      <c r="K965" s="17">
        <v>1045022.40266666</v>
      </c>
      <c r="L965" s="17">
        <v>1045022.40266666</v>
      </c>
      <c r="M965" s="17">
        <v>1045022.40266666</v>
      </c>
      <c r="N965" s="17">
        <v>270869172.084333</v>
      </c>
      <c r="O965" s="17">
        <v>255265347.72999999</v>
      </c>
      <c r="P965" s="17">
        <v>255265347.72999999</v>
      </c>
      <c r="Q965" s="47">
        <v>3.8580337312852401E-3</v>
      </c>
      <c r="R965" s="47">
        <v>4.0938670758085402E-3</v>
      </c>
      <c r="S965" s="47">
        <v>4.0938670758085402E-3</v>
      </c>
      <c r="T965" s="17">
        <v>3479.85</v>
      </c>
      <c r="U965" s="17">
        <v>2985.85</v>
      </c>
      <c r="V965" s="17">
        <v>2618.1999999999998</v>
      </c>
      <c r="W965" s="17">
        <v>2618.1999999999998</v>
      </c>
      <c r="X965" s="17">
        <v>13.4253786798129</v>
      </c>
      <c r="Y965" s="17">
        <v>11.519510016558</v>
      </c>
      <c r="Z965" s="17">
        <v>10.7185627778819</v>
      </c>
      <c r="AA965" s="17">
        <v>10.7185627778819</v>
      </c>
      <c r="AB965" s="17">
        <v>44.396999999999998</v>
      </c>
      <c r="AC965" s="17">
        <v>57.204000000000001</v>
      </c>
      <c r="AD965" s="17">
        <v>55.735999999999997</v>
      </c>
      <c r="AE965" s="17">
        <v>69.224000000000004</v>
      </c>
      <c r="AF965" s="17">
        <v>66.593999999999994</v>
      </c>
      <c r="AG965" s="17">
        <v>69.224000000000004</v>
      </c>
      <c r="AH965" s="17"/>
      <c r="AI965" s="17"/>
      <c r="AJ965" s="17">
        <v>69.224000000000004</v>
      </c>
      <c r="AK965" s="17">
        <v>69.224000000000004</v>
      </c>
      <c r="AL965" s="17">
        <v>69.224000000000004</v>
      </c>
      <c r="AM965" s="48">
        <v>30</v>
      </c>
      <c r="AN965" s="48">
        <v>23</v>
      </c>
      <c r="AO965" s="48">
        <v>23</v>
      </c>
      <c r="AP965" s="48">
        <v>23</v>
      </c>
      <c r="AQ965" s="20" t="s">
        <v>850</v>
      </c>
      <c r="AR965" s="20" t="s">
        <v>850</v>
      </c>
      <c r="AS965" s="20" t="s">
        <v>850</v>
      </c>
      <c r="AT965" s="20"/>
      <c r="AU965" s="20"/>
    </row>
    <row r="966" spans="1:47" x14ac:dyDescent="0.25">
      <c r="A966" s="20" t="s">
        <v>652</v>
      </c>
      <c r="B966" s="20" t="s">
        <v>651</v>
      </c>
      <c r="C966" s="18">
        <v>56807</v>
      </c>
      <c r="D966" s="19" t="s">
        <v>9</v>
      </c>
      <c r="E966" s="18">
        <v>90440</v>
      </c>
      <c r="F966" s="17">
        <v>5364068.2769999998</v>
      </c>
      <c r="G966" s="17">
        <v>7064578.432</v>
      </c>
      <c r="H966" s="17">
        <v>5397742.8260000004</v>
      </c>
      <c r="I966" s="17">
        <v>5718094.4800000004</v>
      </c>
      <c r="J966" s="17">
        <v>4807450.5209999997</v>
      </c>
      <c r="K966" s="17">
        <v>6060138.5793333296</v>
      </c>
      <c r="L966" s="17">
        <v>6060138.5793333296</v>
      </c>
      <c r="M966" s="17">
        <v>6060138.5793333296</v>
      </c>
      <c r="N966" s="17">
        <v>270869172.084333</v>
      </c>
      <c r="O966" s="17">
        <v>255265347.72999999</v>
      </c>
      <c r="P966" s="17">
        <v>255265347.72999999</v>
      </c>
      <c r="Q966" s="47">
        <v>2.2372935733884599E-2</v>
      </c>
      <c r="R966" s="47">
        <v>2.3740545409803401E-2</v>
      </c>
      <c r="S966" s="47">
        <v>2.3740545409803401E-2</v>
      </c>
      <c r="T966" s="17">
        <v>3479.85</v>
      </c>
      <c r="U966" s="17">
        <v>2985.85</v>
      </c>
      <c r="V966" s="17">
        <v>2618.1999999999998</v>
      </c>
      <c r="W966" s="17">
        <v>2618.1999999999998</v>
      </c>
      <c r="X966" s="17">
        <v>77.854460413558499</v>
      </c>
      <c r="Y966" s="17">
        <v>66.802230161019395</v>
      </c>
      <c r="Z966" s="17">
        <v>62.1574959919473</v>
      </c>
      <c r="AA966" s="17">
        <v>62.1574959919473</v>
      </c>
      <c r="AB966" s="17">
        <v>20.754999999999999</v>
      </c>
      <c r="AC966" s="17">
        <v>26.231000000000002</v>
      </c>
      <c r="AD966" s="17">
        <v>18.222999999999999</v>
      </c>
      <c r="AE966" s="17">
        <v>19.93</v>
      </c>
      <c r="AF966" s="17">
        <v>19.504000000000001</v>
      </c>
      <c r="AG966" s="17">
        <v>26.231000000000002</v>
      </c>
      <c r="AH966" s="17"/>
      <c r="AI966" s="17"/>
      <c r="AJ966" s="17">
        <v>26.231000000000002</v>
      </c>
      <c r="AK966" s="17">
        <v>26.231000000000002</v>
      </c>
      <c r="AL966" s="17">
        <v>26.231000000000002</v>
      </c>
      <c r="AM966" s="48">
        <v>26</v>
      </c>
      <c r="AN966" s="48">
        <v>26</v>
      </c>
      <c r="AO966" s="48">
        <v>26</v>
      </c>
      <c r="AP966" s="48">
        <v>26</v>
      </c>
      <c r="AQ966" s="20" t="s">
        <v>850</v>
      </c>
      <c r="AR966" s="20" t="s">
        <v>850</v>
      </c>
      <c r="AS966" s="20" t="s">
        <v>850</v>
      </c>
      <c r="AT966" s="20"/>
      <c r="AU966" s="20"/>
    </row>
    <row r="967" spans="1:47" x14ac:dyDescent="0.25">
      <c r="A967" s="20" t="s">
        <v>652</v>
      </c>
      <c r="B967" s="20" t="s">
        <v>651</v>
      </c>
      <c r="C967" s="18">
        <v>56807</v>
      </c>
      <c r="D967" s="19" t="s">
        <v>8</v>
      </c>
      <c r="E967" s="18">
        <v>90441</v>
      </c>
      <c r="F967" s="17">
        <v>6202183.5920000002</v>
      </c>
      <c r="G967" s="17">
        <v>6911250.7910000002</v>
      </c>
      <c r="H967" s="17">
        <v>5316944.0310000004</v>
      </c>
      <c r="I967" s="17">
        <v>5574281.7290000003</v>
      </c>
      <c r="J967" s="17">
        <v>5712177.6359999999</v>
      </c>
      <c r="K967" s="17">
        <v>6275204.0063333297</v>
      </c>
      <c r="L967" s="17">
        <v>6275204.0063333297</v>
      </c>
      <c r="M967" s="17">
        <v>6275204.0063333297</v>
      </c>
      <c r="N967" s="17">
        <v>270869172.084333</v>
      </c>
      <c r="O967" s="17">
        <v>255265347.72999999</v>
      </c>
      <c r="P967" s="17">
        <v>255265347.72999999</v>
      </c>
      <c r="Q967" s="47">
        <v>2.3166918398449501E-2</v>
      </c>
      <c r="R967" s="47">
        <v>2.4583062535267201E-2</v>
      </c>
      <c r="S967" s="47">
        <v>2.4583062535267201E-2</v>
      </c>
      <c r="T967" s="17">
        <v>3479.85</v>
      </c>
      <c r="U967" s="17">
        <v>2985.85</v>
      </c>
      <c r="V967" s="17">
        <v>2618.1999999999998</v>
      </c>
      <c r="W967" s="17">
        <v>2618.1999999999998</v>
      </c>
      <c r="X967" s="17">
        <v>80.617400988844494</v>
      </c>
      <c r="Y967" s="17">
        <v>69.172943300010502</v>
      </c>
      <c r="Z967" s="17">
        <v>64.363374329836702</v>
      </c>
      <c r="AA967" s="17">
        <v>64.363374329836702</v>
      </c>
      <c r="AB967" s="17">
        <v>20.265000000000001</v>
      </c>
      <c r="AC967" s="17">
        <v>21.375</v>
      </c>
      <c r="AD967" s="17">
        <v>16.829999999999998</v>
      </c>
      <c r="AE967" s="17">
        <v>16.713000000000001</v>
      </c>
      <c r="AF967" s="17">
        <v>21.056000000000001</v>
      </c>
      <c r="AG967" s="17">
        <v>21.375</v>
      </c>
      <c r="AH967" s="17"/>
      <c r="AI967" s="17"/>
      <c r="AJ967" s="17">
        <v>21.375</v>
      </c>
      <c r="AK967" s="17">
        <v>21.375</v>
      </c>
      <c r="AL967" s="17">
        <v>21.375</v>
      </c>
      <c r="AM967" s="48">
        <v>21</v>
      </c>
      <c r="AN967" s="48">
        <v>21</v>
      </c>
      <c r="AO967" s="48">
        <v>21</v>
      </c>
      <c r="AP967" s="48">
        <v>21</v>
      </c>
      <c r="AQ967" s="20" t="s">
        <v>850</v>
      </c>
      <c r="AR967" s="20" t="s">
        <v>850</v>
      </c>
      <c r="AS967" s="20" t="s">
        <v>850</v>
      </c>
      <c r="AT967" s="20"/>
      <c r="AU967" s="20"/>
    </row>
    <row r="968" spans="1:47" x14ac:dyDescent="0.25">
      <c r="A968" s="20" t="s">
        <v>737</v>
      </c>
      <c r="B968" s="20" t="s">
        <v>651</v>
      </c>
      <c r="C968" s="18">
        <v>58260</v>
      </c>
      <c r="D968" s="19" t="s">
        <v>9</v>
      </c>
      <c r="E968" s="18">
        <v>90888</v>
      </c>
      <c r="F968" s="17">
        <v>9352496.3000000007</v>
      </c>
      <c r="G968" s="17">
        <v>9675257.7789999992</v>
      </c>
      <c r="H968" s="17">
        <v>10938208.277000001</v>
      </c>
      <c r="I968" s="17">
        <v>10720188.98</v>
      </c>
      <c r="J968" s="17">
        <v>9145333.2489999998</v>
      </c>
      <c r="K968" s="17">
        <v>10444551.678666599</v>
      </c>
      <c r="L968" s="17">
        <v>10444551.678666599</v>
      </c>
      <c r="M968" s="17">
        <v>10444551.678666599</v>
      </c>
      <c r="N968" s="17">
        <v>270869172.084333</v>
      </c>
      <c r="O968" s="17">
        <v>255265347.72999999</v>
      </c>
      <c r="P968" s="17">
        <v>255265347.72999999</v>
      </c>
      <c r="Q968" s="47">
        <v>3.8559396029810303E-2</v>
      </c>
      <c r="R968" s="47">
        <v>4.0916449379232202E-2</v>
      </c>
      <c r="S968" s="47">
        <v>4.0916449379232202E-2</v>
      </c>
      <c r="T968" s="17">
        <v>3479.85</v>
      </c>
      <c r="U968" s="17">
        <v>2985.85</v>
      </c>
      <c r="V968" s="17">
        <v>2618.1999999999998</v>
      </c>
      <c r="W968" s="17">
        <v>2618.1999999999998</v>
      </c>
      <c r="X968" s="17">
        <v>134.18091427433501</v>
      </c>
      <c r="Y968" s="17">
        <v>115.13257263560899</v>
      </c>
      <c r="Z968" s="17">
        <v>107.127447764705</v>
      </c>
      <c r="AA968" s="17">
        <v>107.127447764705</v>
      </c>
      <c r="AB968" s="17">
        <v>25.163</v>
      </c>
      <c r="AC968" s="17">
        <v>30.762</v>
      </c>
      <c r="AD968" s="17">
        <v>34.85</v>
      </c>
      <c r="AE968" s="17">
        <v>30.254000000000001</v>
      </c>
      <c r="AF968" s="17">
        <v>26.093</v>
      </c>
      <c r="AG968" s="17">
        <v>34.85</v>
      </c>
      <c r="AH968" s="17"/>
      <c r="AI968" s="17"/>
      <c r="AJ968" s="17">
        <v>34.85</v>
      </c>
      <c r="AK968" s="17">
        <v>34.85</v>
      </c>
      <c r="AL968" s="17">
        <v>34.85</v>
      </c>
      <c r="AM968" s="48">
        <v>35</v>
      </c>
      <c r="AN968" s="48">
        <v>35</v>
      </c>
      <c r="AO968" s="48">
        <v>35</v>
      </c>
      <c r="AP968" s="48">
        <v>35</v>
      </c>
      <c r="AQ968" s="20" t="s">
        <v>850</v>
      </c>
      <c r="AR968" s="20" t="s">
        <v>850</v>
      </c>
      <c r="AS968" s="20" t="s">
        <v>850</v>
      </c>
      <c r="AT968" s="20"/>
      <c r="AU968" s="20"/>
    </row>
    <row r="969" spans="1:47" x14ac:dyDescent="0.25">
      <c r="A969" s="20" t="s">
        <v>737</v>
      </c>
      <c r="B969" s="20" t="s">
        <v>651</v>
      </c>
      <c r="C969" s="18">
        <v>58260</v>
      </c>
      <c r="D969" s="19" t="s">
        <v>8</v>
      </c>
      <c r="E969" s="18">
        <v>90889</v>
      </c>
      <c r="F969" s="17">
        <v>9227185.0209999997</v>
      </c>
      <c r="G969" s="17">
        <v>9659617.9649999999</v>
      </c>
      <c r="H969" s="17">
        <v>10860527.885</v>
      </c>
      <c r="I969" s="17">
        <v>10759651.275</v>
      </c>
      <c r="J969" s="17">
        <v>8488529.2280000001</v>
      </c>
      <c r="K969" s="17">
        <v>10426599.041666601</v>
      </c>
      <c r="L969" s="17">
        <v>10426599.041666601</v>
      </c>
      <c r="M969" s="17">
        <v>10426599.041666601</v>
      </c>
      <c r="N969" s="17">
        <v>270869172.084333</v>
      </c>
      <c r="O969" s="17">
        <v>255265347.72999999</v>
      </c>
      <c r="P969" s="17">
        <v>255265347.72999999</v>
      </c>
      <c r="Q969" s="47">
        <v>3.8493118140518402E-2</v>
      </c>
      <c r="R969" s="47">
        <v>4.08461200644245E-2</v>
      </c>
      <c r="S969" s="47">
        <v>4.08461200644245E-2</v>
      </c>
      <c r="T969" s="17">
        <v>3479.85</v>
      </c>
      <c r="U969" s="17">
        <v>2985.85</v>
      </c>
      <c r="V969" s="17">
        <v>2618.1999999999998</v>
      </c>
      <c r="W969" s="17">
        <v>2618.1999999999998</v>
      </c>
      <c r="X969" s="17">
        <v>133.950277161283</v>
      </c>
      <c r="Y969" s="17">
        <v>114.93467679986701</v>
      </c>
      <c r="Z969" s="17">
        <v>106.94331155267599</v>
      </c>
      <c r="AA969" s="17">
        <v>106.94331155267599</v>
      </c>
      <c r="AB969" s="17">
        <v>28.442</v>
      </c>
      <c r="AC969" s="17">
        <v>26.771999999999998</v>
      </c>
      <c r="AD969" s="17">
        <v>33.584000000000003</v>
      </c>
      <c r="AE969" s="17">
        <v>34.658999999999999</v>
      </c>
      <c r="AF969" s="17">
        <v>27.937999999999999</v>
      </c>
      <c r="AG969" s="17">
        <v>34.658999999999999</v>
      </c>
      <c r="AH969" s="17"/>
      <c r="AI969" s="17"/>
      <c r="AJ969" s="17">
        <v>34.658999999999999</v>
      </c>
      <c r="AK969" s="17">
        <v>34.658999999999999</v>
      </c>
      <c r="AL969" s="17">
        <v>34.658999999999999</v>
      </c>
      <c r="AM969" s="48">
        <v>35</v>
      </c>
      <c r="AN969" s="48">
        <v>35</v>
      </c>
      <c r="AO969" s="48">
        <v>35</v>
      </c>
      <c r="AP969" s="48">
        <v>35</v>
      </c>
      <c r="AQ969" s="20" t="s">
        <v>850</v>
      </c>
      <c r="AR969" s="20" t="s">
        <v>850</v>
      </c>
      <c r="AS969" s="20" t="s">
        <v>850</v>
      </c>
      <c r="AT969" s="20"/>
      <c r="AU969" s="20"/>
    </row>
    <row r="970" spans="1:47" x14ac:dyDescent="0.25">
      <c r="A970" s="20" t="s">
        <v>737</v>
      </c>
      <c r="B970" s="20" t="s">
        <v>651</v>
      </c>
      <c r="C970" s="18">
        <v>58260</v>
      </c>
      <c r="D970" s="19" t="s">
        <v>157</v>
      </c>
      <c r="E970" s="18">
        <v>90890</v>
      </c>
      <c r="F970" s="17">
        <v>9278054.3829999994</v>
      </c>
      <c r="G970" s="17">
        <v>9816493.9189999998</v>
      </c>
      <c r="H970" s="17">
        <v>10931992.198999999</v>
      </c>
      <c r="I970" s="17">
        <v>10853162.789999999</v>
      </c>
      <c r="J970" s="17">
        <v>9335051.2190000005</v>
      </c>
      <c r="K970" s="17">
        <v>10533882.9693333</v>
      </c>
      <c r="L970" s="17">
        <v>10533882.9693333</v>
      </c>
      <c r="M970" s="17">
        <v>10533882.9693333</v>
      </c>
      <c r="N970" s="17">
        <v>270869172.084333</v>
      </c>
      <c r="O970" s="17">
        <v>255265347.72999999</v>
      </c>
      <c r="P970" s="17">
        <v>255265347.72999999</v>
      </c>
      <c r="Q970" s="47">
        <v>3.8889191000493997E-2</v>
      </c>
      <c r="R970" s="47">
        <v>4.1266404010603303E-2</v>
      </c>
      <c r="S970" s="47">
        <v>4.1266404010603303E-2</v>
      </c>
      <c r="T970" s="17">
        <v>3479.85</v>
      </c>
      <c r="U970" s="17">
        <v>2985.85</v>
      </c>
      <c r="V970" s="17">
        <v>2618.1999999999998</v>
      </c>
      <c r="W970" s="17">
        <v>2618.1999999999998</v>
      </c>
      <c r="X970" s="17">
        <v>135.32855130306899</v>
      </c>
      <c r="Y970" s="17">
        <v>116.117290948825</v>
      </c>
      <c r="Z970" s="17">
        <v>108.043698980561</v>
      </c>
      <c r="AA970" s="17">
        <v>108.043698980561</v>
      </c>
      <c r="AB970" s="17">
        <v>24.556999999999999</v>
      </c>
      <c r="AC970" s="17">
        <v>26.812999999999999</v>
      </c>
      <c r="AD970" s="17">
        <v>29.186</v>
      </c>
      <c r="AE970" s="17">
        <v>35.872</v>
      </c>
      <c r="AF970" s="17">
        <v>30.741</v>
      </c>
      <c r="AG970" s="17">
        <v>35.872</v>
      </c>
      <c r="AH970" s="17"/>
      <c r="AI970" s="17"/>
      <c r="AJ970" s="17">
        <v>35.872</v>
      </c>
      <c r="AK970" s="17">
        <v>35.872</v>
      </c>
      <c r="AL970" s="17">
        <v>35.872</v>
      </c>
      <c r="AM970" s="48">
        <v>36</v>
      </c>
      <c r="AN970" s="48">
        <v>36</v>
      </c>
      <c r="AO970" s="48">
        <v>36</v>
      </c>
      <c r="AP970" s="48">
        <v>36</v>
      </c>
      <c r="AQ970" s="20" t="s">
        <v>850</v>
      </c>
      <c r="AR970" s="20" t="s">
        <v>850</v>
      </c>
      <c r="AS970" s="20" t="s">
        <v>850</v>
      </c>
      <c r="AT970" s="20"/>
      <c r="AU970" s="20"/>
    </row>
    <row r="971" spans="1:47" x14ac:dyDescent="0.25">
      <c r="A971" s="20" t="s">
        <v>653</v>
      </c>
      <c r="B971" s="20" t="s">
        <v>651</v>
      </c>
      <c r="C971" s="18">
        <v>55738</v>
      </c>
      <c r="D971" s="19" t="s">
        <v>95</v>
      </c>
      <c r="E971" s="18">
        <v>9248</v>
      </c>
      <c r="F971" s="17">
        <v>360149.29200000002</v>
      </c>
      <c r="G971" s="17">
        <v>451668.609</v>
      </c>
      <c r="H971" s="17">
        <v>728370.75399999996</v>
      </c>
      <c r="I971" s="17">
        <v>885815.98899999994</v>
      </c>
      <c r="J971" s="17">
        <v>594309.25600000005</v>
      </c>
      <c r="K971" s="17">
        <v>736165.33299999998</v>
      </c>
      <c r="L971" s="17"/>
      <c r="M971" s="17"/>
      <c r="N971" s="17">
        <v>270869172.084333</v>
      </c>
      <c r="O971" s="17">
        <v>255265347.72999999</v>
      </c>
      <c r="P971" s="17">
        <v>255265347.72999999</v>
      </c>
      <c r="Q971" s="47">
        <v>2.7177892830521099E-3</v>
      </c>
      <c r="R971" s="47"/>
      <c r="S971" s="47"/>
      <c r="T971" s="17">
        <v>3479.85</v>
      </c>
      <c r="U971" s="17">
        <v>2985.85</v>
      </c>
      <c r="V971" s="17">
        <v>2618.1999999999998</v>
      </c>
      <c r="W971" s="17">
        <v>2618.1999999999998</v>
      </c>
      <c r="X971" s="17">
        <v>9.4574990366288905</v>
      </c>
      <c r="Y971" s="17">
        <v>8.1149111308011506</v>
      </c>
      <c r="Z971" s="17"/>
      <c r="AA971" s="17"/>
      <c r="AB971" s="17">
        <v>13.852</v>
      </c>
      <c r="AC971" s="17">
        <v>17.919</v>
      </c>
      <c r="AD971" s="17">
        <v>24.053999999999998</v>
      </c>
      <c r="AE971" s="17">
        <v>33.058</v>
      </c>
      <c r="AF971" s="17">
        <v>21.231999999999999</v>
      </c>
      <c r="AG971" s="17">
        <v>33.058</v>
      </c>
      <c r="AH971" s="17"/>
      <c r="AI971" s="17"/>
      <c r="AJ971" s="17">
        <v>33.058</v>
      </c>
      <c r="AK971" s="17">
        <v>33.058</v>
      </c>
      <c r="AL971" s="17">
        <v>33.058</v>
      </c>
      <c r="AM971" s="48">
        <v>21</v>
      </c>
      <c r="AN971" s="48">
        <v>16</v>
      </c>
      <c r="AO971" s="48"/>
      <c r="AP971" s="48"/>
      <c r="AQ971" s="20" t="s">
        <v>850</v>
      </c>
      <c r="AR971" s="20" t="s">
        <v>832</v>
      </c>
      <c r="AS971" s="20" t="s">
        <v>832</v>
      </c>
      <c r="AT971" s="20"/>
      <c r="AU971" s="20"/>
    </row>
    <row r="972" spans="1:47" x14ac:dyDescent="0.25">
      <c r="A972" s="20" t="s">
        <v>653</v>
      </c>
      <c r="B972" s="20" t="s">
        <v>651</v>
      </c>
      <c r="C972" s="18">
        <v>55738</v>
      </c>
      <c r="D972" s="19" t="s">
        <v>96</v>
      </c>
      <c r="E972" s="18">
        <v>9249</v>
      </c>
      <c r="F972" s="17">
        <v>375419.93</v>
      </c>
      <c r="G972" s="17">
        <v>363467.565</v>
      </c>
      <c r="H972" s="17">
        <v>681848.522</v>
      </c>
      <c r="I972" s="17">
        <v>859261.88899999997</v>
      </c>
      <c r="J972" s="17">
        <v>662739.93799999997</v>
      </c>
      <c r="K972" s="17">
        <v>734616.78300000005</v>
      </c>
      <c r="L972" s="17"/>
      <c r="M972" s="17"/>
      <c r="N972" s="17">
        <v>270869172.084333</v>
      </c>
      <c r="O972" s="17">
        <v>255265347.72999999</v>
      </c>
      <c r="P972" s="17">
        <v>255265347.72999999</v>
      </c>
      <c r="Q972" s="47">
        <v>2.7120723164882001E-3</v>
      </c>
      <c r="R972" s="47"/>
      <c r="S972" s="47"/>
      <c r="T972" s="17">
        <v>3479.85</v>
      </c>
      <c r="U972" s="17">
        <v>2985.85</v>
      </c>
      <c r="V972" s="17">
        <v>2618.1999999999998</v>
      </c>
      <c r="W972" s="17">
        <v>2618.1999999999998</v>
      </c>
      <c r="X972" s="17">
        <v>9.4376048505314696</v>
      </c>
      <c r="Y972" s="17">
        <v>8.0978411261862995</v>
      </c>
      <c r="Z972" s="17"/>
      <c r="AA972" s="17"/>
      <c r="AB972" s="17">
        <v>12.83</v>
      </c>
      <c r="AC972" s="17">
        <v>13.762</v>
      </c>
      <c r="AD972" s="17">
        <v>21.481999999999999</v>
      </c>
      <c r="AE972" s="17">
        <v>31.712</v>
      </c>
      <c r="AF972" s="17">
        <v>23.027000000000001</v>
      </c>
      <c r="AG972" s="17">
        <v>31.712</v>
      </c>
      <c r="AH972" s="17"/>
      <c r="AI972" s="17"/>
      <c r="AJ972" s="17">
        <v>31.712</v>
      </c>
      <c r="AK972" s="17">
        <v>31.712</v>
      </c>
      <c r="AL972" s="17">
        <v>31.712</v>
      </c>
      <c r="AM972" s="48">
        <v>21</v>
      </c>
      <c r="AN972" s="48">
        <v>16</v>
      </c>
      <c r="AO972" s="48"/>
      <c r="AP972" s="48"/>
      <c r="AQ972" s="20" t="s">
        <v>850</v>
      </c>
      <c r="AR972" s="20" t="s">
        <v>832</v>
      </c>
      <c r="AS972" s="20" t="s">
        <v>832</v>
      </c>
      <c r="AT972" s="20"/>
      <c r="AU972" s="20"/>
    </row>
    <row r="973" spans="1:47" x14ac:dyDescent="0.25">
      <c r="A973" s="20" t="s">
        <v>654</v>
      </c>
      <c r="B973" s="20" t="s">
        <v>651</v>
      </c>
      <c r="C973" s="18">
        <v>3797</v>
      </c>
      <c r="D973" s="19" t="s">
        <v>655</v>
      </c>
      <c r="E973" s="18">
        <v>2515</v>
      </c>
      <c r="F973" s="17">
        <v>5271705.0489999996</v>
      </c>
      <c r="G973" s="17">
        <v>4816054.2690000003</v>
      </c>
      <c r="H973" s="17">
        <v>2891600.63</v>
      </c>
      <c r="I973" s="17">
        <v>238806.73699999999</v>
      </c>
      <c r="J973" s="17">
        <v>3011768.7579999999</v>
      </c>
      <c r="K973" s="17">
        <v>4366509.3586666603</v>
      </c>
      <c r="L973" s="17">
        <v>4366509.3586666603</v>
      </c>
      <c r="M973" s="17">
        <v>4366509.3586666603</v>
      </c>
      <c r="N973" s="17">
        <v>270869172.084333</v>
      </c>
      <c r="O973" s="17">
        <v>255265347.72999999</v>
      </c>
      <c r="P973" s="17">
        <v>255265347.72999999</v>
      </c>
      <c r="Q973" s="47">
        <v>1.6120362923054101E-2</v>
      </c>
      <c r="R973" s="47">
        <v>1.7105766205623801E-2</v>
      </c>
      <c r="S973" s="47">
        <v>1.7105766205623801E-2</v>
      </c>
      <c r="T973" s="17">
        <v>3479.85</v>
      </c>
      <c r="U973" s="17">
        <v>2985.85</v>
      </c>
      <c r="V973" s="17">
        <v>2618.1999999999998</v>
      </c>
      <c r="W973" s="17">
        <v>2618.1999999999998</v>
      </c>
      <c r="X973" s="17">
        <v>56.096444917790002</v>
      </c>
      <c r="Y973" s="17">
        <v>48.132985633801198</v>
      </c>
      <c r="Z973" s="17">
        <v>44.786317079564398</v>
      </c>
      <c r="AA973" s="17">
        <v>44.786317079564398</v>
      </c>
      <c r="AB973" s="17">
        <v>324.16199999999998</v>
      </c>
      <c r="AC973" s="17">
        <v>274.34699999999998</v>
      </c>
      <c r="AD973" s="17">
        <v>162.79400000000001</v>
      </c>
      <c r="AE973" s="17">
        <v>15.605</v>
      </c>
      <c r="AF973" s="17">
        <v>194.93799999999999</v>
      </c>
      <c r="AG973" s="17">
        <v>324.16199999999998</v>
      </c>
      <c r="AH973" s="17"/>
      <c r="AI973" s="17"/>
      <c r="AJ973" s="17">
        <v>324.16199999999998</v>
      </c>
      <c r="AK973" s="17">
        <v>324.16199999999998</v>
      </c>
      <c r="AL973" s="17">
        <v>324.16199999999998</v>
      </c>
      <c r="AM973" s="48">
        <v>124</v>
      </c>
      <c r="AN973" s="48">
        <v>96</v>
      </c>
      <c r="AO973" s="48">
        <v>94</v>
      </c>
      <c r="AP973" s="48">
        <v>94</v>
      </c>
      <c r="AQ973" s="20" t="s">
        <v>850</v>
      </c>
      <c r="AR973" s="20" t="s">
        <v>850</v>
      </c>
      <c r="AS973" s="20" t="s">
        <v>850</v>
      </c>
      <c r="AT973" s="20"/>
      <c r="AU973" s="20"/>
    </row>
    <row r="974" spans="1:47" x14ac:dyDescent="0.25">
      <c r="A974" s="20" t="s">
        <v>654</v>
      </c>
      <c r="B974" s="20" t="s">
        <v>651</v>
      </c>
      <c r="C974" s="18">
        <v>3797</v>
      </c>
      <c r="D974" s="19" t="s">
        <v>99</v>
      </c>
      <c r="E974" s="18">
        <v>2519</v>
      </c>
      <c r="F974" s="17">
        <v>5574949.523</v>
      </c>
      <c r="G974" s="17">
        <v>4728145.9309999999</v>
      </c>
      <c r="H974" s="17">
        <v>2128605.946</v>
      </c>
      <c r="I974" s="17">
        <v>4588838.3870000001</v>
      </c>
      <c r="J974" s="17">
        <v>3768659.7930000001</v>
      </c>
      <c r="K974" s="17">
        <v>4963977.9469999997</v>
      </c>
      <c r="L974" s="17"/>
      <c r="M974" s="17"/>
      <c r="N974" s="17">
        <v>270869172.084333</v>
      </c>
      <c r="O974" s="17">
        <v>255265347.72999999</v>
      </c>
      <c r="P974" s="17">
        <v>255265347.72999999</v>
      </c>
      <c r="Q974" s="47">
        <v>1.8326108906385599E-2</v>
      </c>
      <c r="R974" s="47"/>
      <c r="S974" s="47"/>
      <c r="T974" s="17">
        <v>3479.85</v>
      </c>
      <c r="U974" s="17">
        <v>2985.85</v>
      </c>
      <c r="V974" s="17">
        <v>2618.1999999999998</v>
      </c>
      <c r="W974" s="17">
        <v>2618.1999999999998</v>
      </c>
      <c r="X974" s="17">
        <v>63.772110077885898</v>
      </c>
      <c r="Y974" s="17">
        <v>54.719012278131501</v>
      </c>
      <c r="Z974" s="17"/>
      <c r="AA974" s="17"/>
      <c r="AB974" s="17">
        <v>129.239</v>
      </c>
      <c r="AC974" s="17">
        <v>156.672</v>
      </c>
      <c r="AD974" s="17">
        <v>55.667999999999999</v>
      </c>
      <c r="AE974" s="17">
        <v>103.26300000000001</v>
      </c>
      <c r="AF974" s="17">
        <v>129.53899999999999</v>
      </c>
      <c r="AG974" s="17">
        <v>156.672</v>
      </c>
      <c r="AH974" s="17">
        <v>222.99798092</v>
      </c>
      <c r="AI974" s="17">
        <v>222.99798092</v>
      </c>
      <c r="AJ974" s="17">
        <v>156.672</v>
      </c>
      <c r="AK974" s="17">
        <v>156.672</v>
      </c>
      <c r="AL974" s="17">
        <v>156.672</v>
      </c>
      <c r="AM974" s="48">
        <v>141</v>
      </c>
      <c r="AN974" s="48">
        <v>109</v>
      </c>
      <c r="AO974" s="48"/>
      <c r="AP974" s="48"/>
      <c r="AQ974" s="20" t="s">
        <v>850</v>
      </c>
      <c r="AR974" s="20" t="s">
        <v>832</v>
      </c>
      <c r="AS974" s="20" t="s">
        <v>832</v>
      </c>
      <c r="AT974" s="20"/>
      <c r="AU974" s="20"/>
    </row>
    <row r="975" spans="1:47" x14ac:dyDescent="0.25">
      <c r="A975" s="20" t="s">
        <v>654</v>
      </c>
      <c r="B975" s="20" t="s">
        <v>651</v>
      </c>
      <c r="C975" s="18">
        <v>3797</v>
      </c>
      <c r="D975" s="19" t="s">
        <v>101</v>
      </c>
      <c r="E975" s="18">
        <v>2520</v>
      </c>
      <c r="F975" s="17">
        <v>10493958.914000001</v>
      </c>
      <c r="G975" s="17">
        <v>8024598.9369999999</v>
      </c>
      <c r="H975" s="17">
        <v>5486462.8370000003</v>
      </c>
      <c r="I975" s="17">
        <v>5794048.307</v>
      </c>
      <c r="J975" s="17">
        <v>3349094.9720000001</v>
      </c>
      <c r="K975" s="17">
        <v>8104202.0526666604</v>
      </c>
      <c r="L975" s="17"/>
      <c r="M975" s="17"/>
      <c r="N975" s="17">
        <v>270869172.084333</v>
      </c>
      <c r="O975" s="17">
        <v>255265347.72999999</v>
      </c>
      <c r="P975" s="17">
        <v>255265347.72999999</v>
      </c>
      <c r="Q975" s="47">
        <v>2.9919248433865599E-2</v>
      </c>
      <c r="R975" s="47"/>
      <c r="S975" s="47"/>
      <c r="T975" s="17">
        <v>3479.85</v>
      </c>
      <c r="U975" s="17">
        <v>2985.85</v>
      </c>
      <c r="V975" s="17">
        <v>2618.1999999999998</v>
      </c>
      <c r="W975" s="17">
        <v>2618.1999999999998</v>
      </c>
      <c r="X975" s="17">
        <v>104.114496662587</v>
      </c>
      <c r="Y975" s="17">
        <v>89.334387936257599</v>
      </c>
      <c r="Z975" s="17"/>
      <c r="AA975" s="17"/>
      <c r="AB975" s="17">
        <v>267.35700000000003</v>
      </c>
      <c r="AC975" s="17">
        <v>237.2</v>
      </c>
      <c r="AD975" s="17">
        <v>162.28299999999999</v>
      </c>
      <c r="AE975" s="17">
        <v>161.857</v>
      </c>
      <c r="AF975" s="17">
        <v>97.790999999999997</v>
      </c>
      <c r="AG975" s="17">
        <v>267.35700000000003</v>
      </c>
      <c r="AH975" s="17">
        <v>419.75835655999998</v>
      </c>
      <c r="AI975" s="17">
        <v>419.75835655999998</v>
      </c>
      <c r="AJ975" s="17">
        <v>267.35700000000003</v>
      </c>
      <c r="AK975" s="17">
        <v>267.35700000000003</v>
      </c>
      <c r="AL975" s="17">
        <v>267.35700000000003</v>
      </c>
      <c r="AM975" s="48">
        <v>231</v>
      </c>
      <c r="AN975" s="48">
        <v>178</v>
      </c>
      <c r="AO975" s="48"/>
      <c r="AP975" s="48"/>
      <c r="AQ975" s="20" t="s">
        <v>850</v>
      </c>
      <c r="AR975" s="20" t="s">
        <v>832</v>
      </c>
      <c r="AS975" s="20" t="s">
        <v>832</v>
      </c>
      <c r="AT975" s="20"/>
      <c r="AU975" s="20"/>
    </row>
    <row r="976" spans="1:47" x14ac:dyDescent="0.25">
      <c r="A976" s="20" t="s">
        <v>654</v>
      </c>
      <c r="B976" s="20" t="s">
        <v>651</v>
      </c>
      <c r="C976" s="18">
        <v>3797</v>
      </c>
      <c r="D976" s="19" t="s">
        <v>102</v>
      </c>
      <c r="E976" s="18">
        <v>89200</v>
      </c>
      <c r="F976" s="17">
        <v>5031482.432</v>
      </c>
      <c r="G976" s="17">
        <v>4717069.2470000004</v>
      </c>
      <c r="H976" s="17">
        <v>4453612.6109999996</v>
      </c>
      <c r="I976" s="17">
        <v>4272899.1909999996</v>
      </c>
      <c r="J976" s="17">
        <v>3257520.5240000002</v>
      </c>
      <c r="K976" s="17">
        <v>4734054.7633333299</v>
      </c>
      <c r="L976" s="17">
        <v>4734054.7633333299</v>
      </c>
      <c r="M976" s="17">
        <v>4734054.7633333299</v>
      </c>
      <c r="N976" s="17">
        <v>270869172.084333</v>
      </c>
      <c r="O976" s="17">
        <v>255265347.72999999</v>
      </c>
      <c r="P976" s="17">
        <v>255265347.72999999</v>
      </c>
      <c r="Q976" s="47">
        <v>1.7477274091048701E-2</v>
      </c>
      <c r="R976" s="47">
        <v>1.8545622449078501E-2</v>
      </c>
      <c r="S976" s="47">
        <v>1.8545622449078501E-2</v>
      </c>
      <c r="T976" s="17">
        <v>3479.85</v>
      </c>
      <c r="U976" s="17">
        <v>2985.85</v>
      </c>
      <c r="V976" s="17">
        <v>2618.1999999999998</v>
      </c>
      <c r="W976" s="17">
        <v>2618.1999999999998</v>
      </c>
      <c r="X976" s="17">
        <v>60.818292245735798</v>
      </c>
      <c r="Y976" s="17">
        <v>52.184518844757697</v>
      </c>
      <c r="Z976" s="17">
        <v>48.556148696177402</v>
      </c>
      <c r="AA976" s="17">
        <v>48.556148696177402</v>
      </c>
      <c r="AB976" s="17">
        <v>311.596</v>
      </c>
      <c r="AC976" s="17">
        <v>280.58800000000002</v>
      </c>
      <c r="AD976" s="17">
        <v>267.76100000000002</v>
      </c>
      <c r="AE976" s="17">
        <v>267.85500000000002</v>
      </c>
      <c r="AF976" s="17">
        <v>209.67500000000001</v>
      </c>
      <c r="AG976" s="17">
        <v>311.596</v>
      </c>
      <c r="AH976" s="17"/>
      <c r="AI976" s="17"/>
      <c r="AJ976" s="17">
        <v>311.596</v>
      </c>
      <c r="AK976" s="17">
        <v>311.596</v>
      </c>
      <c r="AL976" s="17">
        <v>311.596</v>
      </c>
      <c r="AM976" s="48">
        <v>135</v>
      </c>
      <c r="AN976" s="48">
        <v>104</v>
      </c>
      <c r="AO976" s="48">
        <v>102</v>
      </c>
      <c r="AP976" s="48">
        <v>102</v>
      </c>
      <c r="AQ976" s="20" t="s">
        <v>850</v>
      </c>
      <c r="AR976" s="20" t="s">
        <v>850</v>
      </c>
      <c r="AS976" s="20" t="s">
        <v>850</v>
      </c>
      <c r="AT976" s="20"/>
      <c r="AU976" s="20"/>
    </row>
    <row r="977" spans="1:47" x14ac:dyDescent="0.25">
      <c r="A977" s="20" t="s">
        <v>656</v>
      </c>
      <c r="B977" s="20" t="s">
        <v>651</v>
      </c>
      <c r="C977" s="18">
        <v>3775</v>
      </c>
      <c r="D977" s="19" t="s">
        <v>95</v>
      </c>
      <c r="E977" s="18">
        <v>2502</v>
      </c>
      <c r="F977" s="17">
        <v>878192.28399999999</v>
      </c>
      <c r="G977" s="17">
        <v>2061707.4750000001</v>
      </c>
      <c r="H977" s="17">
        <v>1314845.3740000001</v>
      </c>
      <c r="I977" s="17">
        <v>1061328.446</v>
      </c>
      <c r="J977" s="17">
        <v>640251.27099999995</v>
      </c>
      <c r="K977" s="17">
        <v>1479293.7649999999</v>
      </c>
      <c r="L977" s="17">
        <v>1479293.7649999999</v>
      </c>
      <c r="M977" s="17">
        <v>1479293.7649999999</v>
      </c>
      <c r="N977" s="17">
        <v>270869172.084333</v>
      </c>
      <c r="O977" s="17">
        <v>255265347.72999999</v>
      </c>
      <c r="P977" s="17">
        <v>255265347.72999999</v>
      </c>
      <c r="Q977" s="47">
        <v>5.4612850684219996E-3</v>
      </c>
      <c r="R977" s="47">
        <v>5.7951217356955204E-3</v>
      </c>
      <c r="S977" s="47">
        <v>5.7951217356955204E-3</v>
      </c>
      <c r="T977" s="17">
        <v>3479.85</v>
      </c>
      <c r="U977" s="17">
        <v>2985.85</v>
      </c>
      <c r="V977" s="17">
        <v>2618.1999999999998</v>
      </c>
      <c r="W977" s="17">
        <v>2618.1999999999998</v>
      </c>
      <c r="X977" s="17">
        <v>19.0044528453483</v>
      </c>
      <c r="Y977" s="17">
        <v>16.3065780215478</v>
      </c>
      <c r="Z977" s="17">
        <v>15.172787728397999</v>
      </c>
      <c r="AA977" s="17">
        <v>15.172787728397999</v>
      </c>
      <c r="AB977" s="17">
        <v>65.691999999999993</v>
      </c>
      <c r="AC977" s="17">
        <v>127.64100000000001</v>
      </c>
      <c r="AD977" s="17">
        <v>84.475999999999999</v>
      </c>
      <c r="AE977" s="17">
        <v>71.147000000000006</v>
      </c>
      <c r="AF977" s="17">
        <v>41.100999999999999</v>
      </c>
      <c r="AG977" s="17">
        <v>127.64100000000001</v>
      </c>
      <c r="AH977" s="17"/>
      <c r="AI977" s="17"/>
      <c r="AJ977" s="17">
        <v>127.64100000000001</v>
      </c>
      <c r="AK977" s="17">
        <v>127.64100000000001</v>
      </c>
      <c r="AL977" s="17">
        <v>127.64100000000001</v>
      </c>
      <c r="AM977" s="48">
        <v>42</v>
      </c>
      <c r="AN977" s="48">
        <v>32</v>
      </c>
      <c r="AO977" s="48">
        <v>32</v>
      </c>
      <c r="AP977" s="48">
        <v>32</v>
      </c>
      <c r="AQ977" s="20" t="s">
        <v>850</v>
      </c>
      <c r="AR977" s="20" t="s">
        <v>850</v>
      </c>
      <c r="AS977" s="20" t="s">
        <v>850</v>
      </c>
      <c r="AT977" s="20"/>
      <c r="AU977" s="20"/>
    </row>
    <row r="978" spans="1:47" x14ac:dyDescent="0.25">
      <c r="A978" s="20" t="s">
        <v>656</v>
      </c>
      <c r="B978" s="20" t="s">
        <v>651</v>
      </c>
      <c r="C978" s="18">
        <v>3775</v>
      </c>
      <c r="D978" s="19" t="s">
        <v>96</v>
      </c>
      <c r="E978" s="18">
        <v>2503</v>
      </c>
      <c r="F978" s="17">
        <v>852615.72499999998</v>
      </c>
      <c r="G978" s="17">
        <v>2349996.324</v>
      </c>
      <c r="H978" s="17">
        <v>1415430.4550000001</v>
      </c>
      <c r="I978" s="17">
        <v>1930718.071</v>
      </c>
      <c r="J978" s="17">
        <v>501936.87099999998</v>
      </c>
      <c r="K978" s="17">
        <v>1898714.95</v>
      </c>
      <c r="L978" s="17">
        <v>1898714.95</v>
      </c>
      <c r="M978" s="17">
        <v>1898714.95</v>
      </c>
      <c r="N978" s="17">
        <v>270869172.084333</v>
      </c>
      <c r="O978" s="17">
        <v>255265347.72999999</v>
      </c>
      <c r="P978" s="17">
        <v>255265347.72999999</v>
      </c>
      <c r="Q978" s="47">
        <v>7.0097122363147598E-3</v>
      </c>
      <c r="R978" s="47">
        <v>7.4382009422144998E-3</v>
      </c>
      <c r="S978" s="47">
        <v>7.4382009422144998E-3</v>
      </c>
      <c r="T978" s="17">
        <v>3479.85</v>
      </c>
      <c r="U978" s="17">
        <v>2985.85</v>
      </c>
      <c r="V978" s="17">
        <v>2618.1999999999998</v>
      </c>
      <c r="W978" s="17">
        <v>2618.1999999999998</v>
      </c>
      <c r="X978" s="17">
        <v>24.392747125539898</v>
      </c>
      <c r="Y978" s="17">
        <v>20.9299492808004</v>
      </c>
      <c r="Z978" s="17">
        <v>19.474697706905999</v>
      </c>
      <c r="AA978" s="17">
        <v>19.474697706905999</v>
      </c>
      <c r="AB978" s="17">
        <v>64.688999999999993</v>
      </c>
      <c r="AC978" s="17">
        <v>149.32</v>
      </c>
      <c r="AD978" s="17">
        <v>91.738</v>
      </c>
      <c r="AE978" s="17">
        <v>136.28299999999999</v>
      </c>
      <c r="AF978" s="17">
        <v>32.898000000000003</v>
      </c>
      <c r="AG978" s="17">
        <v>149.32</v>
      </c>
      <c r="AH978" s="17"/>
      <c r="AI978" s="17"/>
      <c r="AJ978" s="17">
        <v>149.32</v>
      </c>
      <c r="AK978" s="17">
        <v>149.32</v>
      </c>
      <c r="AL978" s="17">
        <v>149.32</v>
      </c>
      <c r="AM978" s="48">
        <v>54</v>
      </c>
      <c r="AN978" s="48">
        <v>42</v>
      </c>
      <c r="AO978" s="48">
        <v>41</v>
      </c>
      <c r="AP978" s="48">
        <v>41</v>
      </c>
      <c r="AQ978" s="20" t="s">
        <v>850</v>
      </c>
      <c r="AR978" s="20" t="s">
        <v>850</v>
      </c>
      <c r="AS978" s="20" t="s">
        <v>850</v>
      </c>
      <c r="AT978" s="20"/>
      <c r="AU978" s="20"/>
    </row>
    <row r="979" spans="1:47" x14ac:dyDescent="0.25">
      <c r="A979" s="20" t="s">
        <v>657</v>
      </c>
      <c r="B979" s="20" t="s">
        <v>651</v>
      </c>
      <c r="C979" s="18">
        <v>7213</v>
      </c>
      <c r="D979" s="19" t="s">
        <v>95</v>
      </c>
      <c r="E979" s="18">
        <v>3007</v>
      </c>
      <c r="F979" s="17">
        <v>9074579.5209999997</v>
      </c>
      <c r="G979" s="17">
        <v>6902353.7479999997</v>
      </c>
      <c r="H979" s="17">
        <v>3211357.1669999999</v>
      </c>
      <c r="I979" s="17">
        <v>5620641.04</v>
      </c>
      <c r="J979" s="17">
        <v>2762203.1740000001</v>
      </c>
      <c r="K979" s="17">
        <v>7199191.4363333303</v>
      </c>
      <c r="L979" s="17">
        <v>7199191.4363333303</v>
      </c>
      <c r="M979" s="17">
        <v>7199191.4363333303</v>
      </c>
      <c r="N979" s="17">
        <v>270869172.084333</v>
      </c>
      <c r="O979" s="17">
        <v>255265347.72999999</v>
      </c>
      <c r="P979" s="17">
        <v>255265347.72999999</v>
      </c>
      <c r="Q979" s="47">
        <v>2.6578112898325301E-2</v>
      </c>
      <c r="R979" s="47">
        <v>2.82027760538343E-2</v>
      </c>
      <c r="S979" s="47">
        <v>2.82027760538343E-2</v>
      </c>
      <c r="T979" s="17">
        <v>3479.85</v>
      </c>
      <c r="U979" s="17">
        <v>2985.85</v>
      </c>
      <c r="V979" s="17">
        <v>2618.1999999999998</v>
      </c>
      <c r="W979" s="17">
        <v>2618.1999999999998</v>
      </c>
      <c r="X979" s="17">
        <v>92.4878461692375</v>
      </c>
      <c r="Y979" s="17">
        <v>79.358258397464695</v>
      </c>
      <c r="Z979" s="17">
        <v>73.840508264148994</v>
      </c>
      <c r="AA979" s="17">
        <v>73.840508264148994</v>
      </c>
      <c r="AB979" s="17">
        <v>1222.2239999999999</v>
      </c>
      <c r="AC979" s="17">
        <v>954.29200000000003</v>
      </c>
      <c r="AD979" s="17">
        <v>461.96300000000002</v>
      </c>
      <c r="AE979" s="17">
        <v>782.48500000000001</v>
      </c>
      <c r="AF979" s="17">
        <v>293.72699999999998</v>
      </c>
      <c r="AG979" s="17">
        <v>1222.2239999999999</v>
      </c>
      <c r="AH979" s="17"/>
      <c r="AI979" s="17"/>
      <c r="AJ979" s="17">
        <v>1222.2239999999999</v>
      </c>
      <c r="AK979" s="17">
        <v>1222.2239999999999</v>
      </c>
      <c r="AL979" s="17">
        <v>1222.2239999999999</v>
      </c>
      <c r="AM979" s="48">
        <v>205</v>
      </c>
      <c r="AN979" s="48">
        <v>158</v>
      </c>
      <c r="AO979" s="48">
        <v>155</v>
      </c>
      <c r="AP979" s="48">
        <v>155</v>
      </c>
      <c r="AQ979" s="20" t="s">
        <v>850</v>
      </c>
      <c r="AR979" s="20" t="s">
        <v>850</v>
      </c>
      <c r="AS979" s="20" t="s">
        <v>850</v>
      </c>
      <c r="AT979" s="20"/>
      <c r="AU979" s="20"/>
    </row>
    <row r="980" spans="1:47" x14ac:dyDescent="0.25">
      <c r="A980" s="20" t="s">
        <v>657</v>
      </c>
      <c r="B980" s="20" t="s">
        <v>651</v>
      </c>
      <c r="C980" s="18">
        <v>7213</v>
      </c>
      <c r="D980" s="19" t="s">
        <v>96</v>
      </c>
      <c r="E980" s="18">
        <v>3008</v>
      </c>
      <c r="F980" s="17">
        <v>9583872.1300000008</v>
      </c>
      <c r="G980" s="17">
        <v>6886938.0800000001</v>
      </c>
      <c r="H980" s="17">
        <v>3513181.1030000001</v>
      </c>
      <c r="I980" s="17">
        <v>3931983.7420000001</v>
      </c>
      <c r="J980" s="17">
        <v>2381764.7050000001</v>
      </c>
      <c r="K980" s="17">
        <v>6800931.3173333304</v>
      </c>
      <c r="L980" s="17">
        <v>6800931.3173333304</v>
      </c>
      <c r="M980" s="17">
        <v>6800931.3173333304</v>
      </c>
      <c r="N980" s="17">
        <v>270869172.084333</v>
      </c>
      <c r="O980" s="17">
        <v>255265347.72999999</v>
      </c>
      <c r="P980" s="17">
        <v>255265347.72999999</v>
      </c>
      <c r="Q980" s="47">
        <v>2.5107808559387799E-2</v>
      </c>
      <c r="R980" s="47">
        <v>2.66425951575959E-2</v>
      </c>
      <c r="S980" s="47">
        <v>2.66425951575959E-2</v>
      </c>
      <c r="T980" s="17">
        <v>3479.85</v>
      </c>
      <c r="U980" s="17">
        <v>2985.85</v>
      </c>
      <c r="V980" s="17">
        <v>2618.1999999999998</v>
      </c>
      <c r="W980" s="17">
        <v>2618.1999999999998</v>
      </c>
      <c r="X980" s="17">
        <v>87.371407615385905</v>
      </c>
      <c r="Y980" s="17">
        <v>74.968150187048295</v>
      </c>
      <c r="Z980" s="17">
        <v>69.755642641617598</v>
      </c>
      <c r="AA980" s="17">
        <v>69.755642641617598</v>
      </c>
      <c r="AB980" s="17">
        <v>1319.6569999999999</v>
      </c>
      <c r="AC980" s="17">
        <v>954.20100000000002</v>
      </c>
      <c r="AD980" s="17">
        <v>476.74200000000002</v>
      </c>
      <c r="AE980" s="17">
        <v>566.71500000000003</v>
      </c>
      <c r="AF980" s="17">
        <v>295.63799999999998</v>
      </c>
      <c r="AG980" s="17">
        <v>1319.6569999999999</v>
      </c>
      <c r="AH980" s="17"/>
      <c r="AI980" s="17"/>
      <c r="AJ980" s="17">
        <v>1319.6569999999999</v>
      </c>
      <c r="AK980" s="17">
        <v>1319.6569999999999</v>
      </c>
      <c r="AL980" s="17">
        <v>1319.6569999999999</v>
      </c>
      <c r="AM980" s="48">
        <v>194</v>
      </c>
      <c r="AN980" s="48">
        <v>149</v>
      </c>
      <c r="AO980" s="48">
        <v>147</v>
      </c>
      <c r="AP980" s="48">
        <v>147</v>
      </c>
      <c r="AQ980" s="20" t="s">
        <v>850</v>
      </c>
      <c r="AR980" s="20" t="s">
        <v>850</v>
      </c>
      <c r="AS980" s="20" t="s">
        <v>850</v>
      </c>
      <c r="AT980" s="20"/>
      <c r="AU980" s="20"/>
    </row>
    <row r="981" spans="1:47" x14ac:dyDescent="0.25">
      <c r="A981" s="20" t="s">
        <v>658</v>
      </c>
      <c r="B981" s="20" t="s">
        <v>651</v>
      </c>
      <c r="C981" s="18">
        <v>55381</v>
      </c>
      <c r="D981" s="19" t="s">
        <v>659</v>
      </c>
      <c r="E981" s="18">
        <v>4600</v>
      </c>
      <c r="F981" s="17">
        <v>28718.7</v>
      </c>
      <c r="G981" s="17">
        <v>74521.175000000003</v>
      </c>
      <c r="H981" s="17">
        <v>15870.4</v>
      </c>
      <c r="I981" s="17">
        <v>13371.603999999999</v>
      </c>
      <c r="J981" s="17">
        <v>20827.164000000001</v>
      </c>
      <c r="K981" s="17">
        <v>41355.679666666598</v>
      </c>
      <c r="L981" s="17">
        <v>41355.679666666598</v>
      </c>
      <c r="M981" s="17">
        <v>41355.679666666598</v>
      </c>
      <c r="N981" s="17">
        <v>270869172.084333</v>
      </c>
      <c r="O981" s="17">
        <v>255265347.72999999</v>
      </c>
      <c r="P981" s="17">
        <v>255265347.72999999</v>
      </c>
      <c r="Q981" s="47">
        <v>1.52677690666809E-4</v>
      </c>
      <c r="R981" s="47">
        <v>1.62010551116438E-4</v>
      </c>
      <c r="S981" s="47">
        <v>1.62010551116438E-4</v>
      </c>
      <c r="T981" s="17">
        <v>3479.85</v>
      </c>
      <c r="U981" s="17">
        <v>2985.85</v>
      </c>
      <c r="V981" s="17">
        <v>2618.1999999999998</v>
      </c>
      <c r="W981" s="17">
        <v>2618.1999999999998</v>
      </c>
      <c r="X981" s="17">
        <v>0.53129546186689702</v>
      </c>
      <c r="Y981" s="17">
        <v>0.45587268267749298</v>
      </c>
      <c r="Z981" s="17">
        <v>0.424176024933059</v>
      </c>
      <c r="AA981" s="17">
        <v>0.424176024933059</v>
      </c>
      <c r="AB981" s="17">
        <v>1.853</v>
      </c>
      <c r="AC981" s="17">
        <v>4.8419999999999996</v>
      </c>
      <c r="AD981" s="17">
        <v>0.93500000000000005</v>
      </c>
      <c r="AE981" s="17">
        <v>0.98699999999999999</v>
      </c>
      <c r="AF981" s="17">
        <v>1.4279999999999999</v>
      </c>
      <c r="AG981" s="17">
        <v>4.8419999999999996</v>
      </c>
      <c r="AH981" s="17"/>
      <c r="AI981" s="17"/>
      <c r="AJ981" s="17">
        <v>4.8419999999999996</v>
      </c>
      <c r="AK981" s="17">
        <v>4.8419999999999996</v>
      </c>
      <c r="AL981" s="17">
        <v>4.8419999999999996</v>
      </c>
      <c r="AM981" s="48">
        <v>1</v>
      </c>
      <c r="AN981" s="48">
        <v>1</v>
      </c>
      <c r="AO981" s="48">
        <v>1</v>
      </c>
      <c r="AP981" s="48">
        <v>1</v>
      </c>
      <c r="AQ981" s="20" t="s">
        <v>850</v>
      </c>
      <c r="AR981" s="20" t="s">
        <v>850</v>
      </c>
      <c r="AS981" s="20" t="s">
        <v>850</v>
      </c>
      <c r="AT981" s="20"/>
      <c r="AU981" s="20"/>
    </row>
    <row r="982" spans="1:47" x14ac:dyDescent="0.25">
      <c r="A982" s="20" t="s">
        <v>658</v>
      </c>
      <c r="B982" s="20" t="s">
        <v>651</v>
      </c>
      <c r="C982" s="18">
        <v>55381</v>
      </c>
      <c r="D982" s="19" t="s">
        <v>660</v>
      </c>
      <c r="E982" s="18">
        <v>4601</v>
      </c>
      <c r="F982" s="17">
        <v>10149.325000000001</v>
      </c>
      <c r="G982" s="17">
        <v>10040.674999999999</v>
      </c>
      <c r="H982" s="17">
        <v>36319.550000000003</v>
      </c>
      <c r="I982" s="17">
        <v>22824.992999999999</v>
      </c>
      <c r="J982" s="17">
        <v>19994.88</v>
      </c>
      <c r="K982" s="17">
        <v>26379.807666666598</v>
      </c>
      <c r="L982" s="17">
        <v>26379.807666666598</v>
      </c>
      <c r="M982" s="17">
        <v>26379.807666666598</v>
      </c>
      <c r="N982" s="17">
        <v>270869172.084333</v>
      </c>
      <c r="O982" s="17">
        <v>255265347.72999999</v>
      </c>
      <c r="P982" s="17">
        <v>255265347.72999999</v>
      </c>
      <c r="Q982" s="47">
        <v>9.7389479443801296E-5</v>
      </c>
      <c r="R982" s="47">
        <v>1.0334268987645401E-4</v>
      </c>
      <c r="S982" s="47">
        <v>1.0334268987645401E-4</v>
      </c>
      <c r="T982" s="17">
        <v>3479.85</v>
      </c>
      <c r="U982" s="17">
        <v>2985.85</v>
      </c>
      <c r="V982" s="17">
        <v>2618.1999999999998</v>
      </c>
      <c r="W982" s="17">
        <v>2618.1999999999998</v>
      </c>
      <c r="X982" s="17">
        <v>0.33890078004251201</v>
      </c>
      <c r="Y982" s="17">
        <v>0.29079037719727402</v>
      </c>
      <c r="Z982" s="17">
        <v>0.270571830634532</v>
      </c>
      <c r="AA982" s="17">
        <v>0.270571830634532</v>
      </c>
      <c r="AB982" s="17">
        <v>0.72599999999999998</v>
      </c>
      <c r="AC982" s="17">
        <v>5.5220000000000002</v>
      </c>
      <c r="AD982" s="17">
        <v>2.052</v>
      </c>
      <c r="AE982" s="17">
        <v>1.536</v>
      </c>
      <c r="AF982" s="17">
        <v>1.242</v>
      </c>
      <c r="AG982" s="17">
        <v>5.5220000000000002</v>
      </c>
      <c r="AH982" s="17"/>
      <c r="AI982" s="17"/>
      <c r="AJ982" s="17">
        <v>5.5220000000000002</v>
      </c>
      <c r="AK982" s="17">
        <v>5.5220000000000002</v>
      </c>
      <c r="AL982" s="17">
        <v>5.5220000000000002</v>
      </c>
      <c r="AM982" s="48">
        <v>1</v>
      </c>
      <c r="AN982" s="48">
        <v>1</v>
      </c>
      <c r="AO982" s="48">
        <v>1</v>
      </c>
      <c r="AP982" s="48">
        <v>1</v>
      </c>
      <c r="AQ982" s="20" t="s">
        <v>850</v>
      </c>
      <c r="AR982" s="20" t="s">
        <v>850</v>
      </c>
      <c r="AS982" s="20" t="s">
        <v>850</v>
      </c>
      <c r="AT982" s="20"/>
      <c r="AU982" s="20"/>
    </row>
    <row r="983" spans="1:47" x14ac:dyDescent="0.25">
      <c r="A983" s="20" t="s">
        <v>658</v>
      </c>
      <c r="B983" s="20" t="s">
        <v>651</v>
      </c>
      <c r="C983" s="18">
        <v>55381</v>
      </c>
      <c r="D983" s="19" t="s">
        <v>661</v>
      </c>
      <c r="E983" s="18">
        <v>4602</v>
      </c>
      <c r="F983" s="17">
        <v>15413.325000000001</v>
      </c>
      <c r="G983" s="17">
        <v>20527.575000000001</v>
      </c>
      <c r="H983" s="17">
        <v>20808.724999999999</v>
      </c>
      <c r="I983" s="17">
        <v>24433.807000000001</v>
      </c>
      <c r="J983" s="17">
        <v>18966.583999999999</v>
      </c>
      <c r="K983" s="17">
        <v>21923.368999999999</v>
      </c>
      <c r="L983" s="17">
        <v>21923.368999999999</v>
      </c>
      <c r="M983" s="17">
        <v>21923.368999999999</v>
      </c>
      <c r="N983" s="17">
        <v>270869172.084333</v>
      </c>
      <c r="O983" s="17">
        <v>255265347.72999999</v>
      </c>
      <c r="P983" s="17">
        <v>255265347.72999999</v>
      </c>
      <c r="Q983" s="47">
        <v>8.0937113778212805E-5</v>
      </c>
      <c r="R983" s="47">
        <v>8.5884626311240805E-5</v>
      </c>
      <c r="S983" s="47">
        <v>8.5884626311240805E-5</v>
      </c>
      <c r="T983" s="17">
        <v>3479.85</v>
      </c>
      <c r="U983" s="17">
        <v>2985.85</v>
      </c>
      <c r="V983" s="17">
        <v>2618.1999999999998</v>
      </c>
      <c r="W983" s="17">
        <v>2618.1999999999998</v>
      </c>
      <c r="X983" s="17">
        <v>0.28164901538111298</v>
      </c>
      <c r="Y983" s="17">
        <v>0.241666081174676</v>
      </c>
      <c r="Z983" s="17">
        <v>0.22486312860808999</v>
      </c>
      <c r="AA983" s="17">
        <v>0.22486312860808999</v>
      </c>
      <c r="AB983" s="17">
        <v>4.9279999999999999</v>
      </c>
      <c r="AC983" s="17">
        <v>1.2709999999999999</v>
      </c>
      <c r="AD983" s="17">
        <v>1.208</v>
      </c>
      <c r="AE983" s="17">
        <v>1.5609999999999999</v>
      </c>
      <c r="AF983" s="17">
        <v>1.266</v>
      </c>
      <c r="AG983" s="17">
        <v>4.9279999999999999</v>
      </c>
      <c r="AH983" s="17"/>
      <c r="AI983" s="17"/>
      <c r="AJ983" s="17">
        <v>4.9279999999999999</v>
      </c>
      <c r="AK983" s="17">
        <v>4.9279999999999999</v>
      </c>
      <c r="AL983" s="17">
        <v>4.9279999999999999</v>
      </c>
      <c r="AM983" s="48">
        <v>1</v>
      </c>
      <c r="AN983" s="48">
        <v>0</v>
      </c>
      <c r="AO983" s="48">
        <v>0</v>
      </c>
      <c r="AP983" s="48">
        <v>0</v>
      </c>
      <c r="AQ983" s="20" t="s">
        <v>850</v>
      </c>
      <c r="AR983" s="20" t="s">
        <v>850</v>
      </c>
      <c r="AS983" s="20" t="s">
        <v>850</v>
      </c>
      <c r="AT983" s="20"/>
      <c r="AU983" s="20"/>
    </row>
    <row r="984" spans="1:47" x14ac:dyDescent="0.25">
      <c r="A984" s="20" t="s">
        <v>658</v>
      </c>
      <c r="B984" s="20" t="s">
        <v>651</v>
      </c>
      <c r="C984" s="18">
        <v>55381</v>
      </c>
      <c r="D984" s="19" t="s">
        <v>662</v>
      </c>
      <c r="E984" s="18">
        <v>4603</v>
      </c>
      <c r="F984" s="17">
        <v>20792.900000000001</v>
      </c>
      <c r="G984" s="17">
        <v>23964.55</v>
      </c>
      <c r="H984" s="17">
        <v>7222.3249999999998</v>
      </c>
      <c r="I984" s="17">
        <v>16359.989</v>
      </c>
      <c r="J984" s="17">
        <v>6924.1949999999997</v>
      </c>
      <c r="K984" s="17">
        <v>20372.479666666601</v>
      </c>
      <c r="L984" s="17">
        <v>20372.479666666601</v>
      </c>
      <c r="M984" s="17">
        <v>20372.479666666601</v>
      </c>
      <c r="N984" s="17">
        <v>270869172.084333</v>
      </c>
      <c r="O984" s="17">
        <v>255265347.72999999</v>
      </c>
      <c r="P984" s="17">
        <v>255265347.72999999</v>
      </c>
      <c r="Q984" s="47">
        <v>7.5211510818675996E-5</v>
      </c>
      <c r="R984" s="47">
        <v>7.9809029497474499E-5</v>
      </c>
      <c r="S984" s="47">
        <v>7.9809029497474499E-5</v>
      </c>
      <c r="T984" s="17">
        <v>3479.85</v>
      </c>
      <c r="U984" s="17">
        <v>2985.85</v>
      </c>
      <c r="V984" s="17">
        <v>2618.1999999999998</v>
      </c>
      <c r="W984" s="17">
        <v>2618.1999999999998</v>
      </c>
      <c r="X984" s="17">
        <v>0.26172477592236898</v>
      </c>
      <c r="Y984" s="17">
        <v>0.22457028957794301</v>
      </c>
      <c r="Z984" s="17">
        <v>0.208956001030287</v>
      </c>
      <c r="AA984" s="17">
        <v>0.208956001030287</v>
      </c>
      <c r="AB984" s="17">
        <v>4.7080000000000002</v>
      </c>
      <c r="AC984" s="17">
        <v>5.9950000000000001</v>
      </c>
      <c r="AD984" s="17">
        <v>0.41099999999999998</v>
      </c>
      <c r="AE984" s="17">
        <v>0.95899999999999996</v>
      </c>
      <c r="AF984" s="17">
        <v>0.40699999999999997</v>
      </c>
      <c r="AG984" s="17">
        <v>5.9950000000000001</v>
      </c>
      <c r="AH984" s="17"/>
      <c r="AI984" s="17"/>
      <c r="AJ984" s="17">
        <v>5.9950000000000001</v>
      </c>
      <c r="AK984" s="17">
        <v>5.9950000000000001</v>
      </c>
      <c r="AL984" s="17">
        <v>5.9950000000000001</v>
      </c>
      <c r="AM984" s="48">
        <v>1</v>
      </c>
      <c r="AN984" s="48">
        <v>0</v>
      </c>
      <c r="AO984" s="48">
        <v>0</v>
      </c>
      <c r="AP984" s="48">
        <v>0</v>
      </c>
      <c r="AQ984" s="20" t="s">
        <v>850</v>
      </c>
      <c r="AR984" s="20" t="s">
        <v>850</v>
      </c>
      <c r="AS984" s="20" t="s">
        <v>850</v>
      </c>
      <c r="AT984" s="20"/>
      <c r="AU984" s="20"/>
    </row>
    <row r="985" spans="1:47" x14ac:dyDescent="0.25">
      <c r="A985" s="20" t="s">
        <v>658</v>
      </c>
      <c r="B985" s="20" t="s">
        <v>651</v>
      </c>
      <c r="C985" s="18">
        <v>55381</v>
      </c>
      <c r="D985" s="19" t="s">
        <v>663</v>
      </c>
      <c r="E985" s="18">
        <v>4604</v>
      </c>
      <c r="F985" s="17">
        <v>11569.3</v>
      </c>
      <c r="G985" s="17">
        <v>19223.924999999999</v>
      </c>
      <c r="H985" s="17">
        <v>10750.225</v>
      </c>
      <c r="I985" s="17">
        <v>15588.769</v>
      </c>
      <c r="J985" s="17">
        <v>8439.68</v>
      </c>
      <c r="K985" s="17">
        <v>15460.6646666666</v>
      </c>
      <c r="L985" s="17">
        <v>15460.6646666666</v>
      </c>
      <c r="M985" s="17">
        <v>15460.6646666666</v>
      </c>
      <c r="N985" s="17">
        <v>270869172.084333</v>
      </c>
      <c r="O985" s="17">
        <v>255265347.72999999</v>
      </c>
      <c r="P985" s="17">
        <v>255265347.72999999</v>
      </c>
      <c r="Q985" s="47">
        <v>5.7077978079591401E-5</v>
      </c>
      <c r="R985" s="47">
        <v>6.0567032713816497E-5</v>
      </c>
      <c r="S985" s="47">
        <v>6.0567032713816497E-5</v>
      </c>
      <c r="T985" s="17">
        <v>3479.85</v>
      </c>
      <c r="U985" s="17">
        <v>2985.85</v>
      </c>
      <c r="V985" s="17">
        <v>2618.1999999999998</v>
      </c>
      <c r="W985" s="17">
        <v>2618.1999999999998</v>
      </c>
      <c r="X985" s="17">
        <v>0.198622802020266</v>
      </c>
      <c r="Y985" s="17">
        <v>0.17042628084894801</v>
      </c>
      <c r="Z985" s="17">
        <v>0.15857660505131399</v>
      </c>
      <c r="AA985" s="17">
        <v>0.15857660505131399</v>
      </c>
      <c r="AB985" s="17">
        <v>0.57199999999999995</v>
      </c>
      <c r="AC985" s="17">
        <v>1.052</v>
      </c>
      <c r="AD985" s="17">
        <v>0.53800000000000003</v>
      </c>
      <c r="AE985" s="17">
        <v>0.80700000000000005</v>
      </c>
      <c r="AF985" s="17">
        <v>0.44600000000000001</v>
      </c>
      <c r="AG985" s="17">
        <v>1.052</v>
      </c>
      <c r="AH985" s="17"/>
      <c r="AI985" s="17"/>
      <c r="AJ985" s="17">
        <v>1.052</v>
      </c>
      <c r="AK985" s="17">
        <v>1.052</v>
      </c>
      <c r="AL985" s="17">
        <v>1.052</v>
      </c>
      <c r="AM985" s="48">
        <v>0</v>
      </c>
      <c r="AN985" s="48">
        <v>0</v>
      </c>
      <c r="AO985" s="48">
        <v>0</v>
      </c>
      <c r="AP985" s="48">
        <v>0</v>
      </c>
      <c r="AQ985" s="20" t="s">
        <v>850</v>
      </c>
      <c r="AR985" s="20" t="s">
        <v>850</v>
      </c>
      <c r="AS985" s="20" t="s">
        <v>850</v>
      </c>
      <c r="AT985" s="20"/>
      <c r="AU985" s="20"/>
    </row>
    <row r="986" spans="1:47" x14ac:dyDescent="0.25">
      <c r="A986" s="20" t="s">
        <v>658</v>
      </c>
      <c r="B986" s="20" t="s">
        <v>651</v>
      </c>
      <c r="C986" s="18">
        <v>55381</v>
      </c>
      <c r="D986" s="19" t="s">
        <v>664</v>
      </c>
      <c r="E986" s="18">
        <v>4605</v>
      </c>
      <c r="F986" s="17">
        <v>10458.5</v>
      </c>
      <c r="G986" s="17">
        <v>9393.8250000000007</v>
      </c>
      <c r="H986" s="17">
        <v>7860.4</v>
      </c>
      <c r="I986" s="17">
        <v>17541.560000000001</v>
      </c>
      <c r="J986" s="17">
        <v>12109.395</v>
      </c>
      <c r="K986" s="17">
        <v>13369.8183333333</v>
      </c>
      <c r="L986" s="17">
        <v>13369.8183333333</v>
      </c>
      <c r="M986" s="17">
        <v>13369.8183333333</v>
      </c>
      <c r="N986" s="17">
        <v>270869172.084333</v>
      </c>
      <c r="O986" s="17">
        <v>255265347.72999999</v>
      </c>
      <c r="P986" s="17">
        <v>255265347.72999999</v>
      </c>
      <c r="Q986" s="47">
        <v>4.93589515205913E-5</v>
      </c>
      <c r="R986" s="47">
        <v>5.23761585825385E-5</v>
      </c>
      <c r="S986" s="47">
        <v>5.23761585825385E-5</v>
      </c>
      <c r="T986" s="17">
        <v>3479.85</v>
      </c>
      <c r="U986" s="17">
        <v>2985.85</v>
      </c>
      <c r="V986" s="17">
        <v>2618.1999999999998</v>
      </c>
      <c r="W986" s="17">
        <v>2618.1999999999998</v>
      </c>
      <c r="X986" s="17">
        <v>0.171761747448929</v>
      </c>
      <c r="Y986" s="17">
        <v>0.147378425397757</v>
      </c>
      <c r="Z986" s="17">
        <v>0.13713125840080201</v>
      </c>
      <c r="AA986" s="17">
        <v>0.13713125840080201</v>
      </c>
      <c r="AB986" s="17">
        <v>0.57799999999999996</v>
      </c>
      <c r="AC986" s="17">
        <v>0.63600000000000001</v>
      </c>
      <c r="AD986" s="17">
        <v>0.437</v>
      </c>
      <c r="AE986" s="17">
        <v>1.0760000000000001</v>
      </c>
      <c r="AF986" s="17">
        <v>0.72699999999999998</v>
      </c>
      <c r="AG986" s="17">
        <v>1.0760000000000001</v>
      </c>
      <c r="AH986" s="17"/>
      <c r="AI986" s="17"/>
      <c r="AJ986" s="17">
        <v>1.0760000000000001</v>
      </c>
      <c r="AK986" s="17">
        <v>1.0760000000000001</v>
      </c>
      <c r="AL986" s="17">
        <v>1.0760000000000001</v>
      </c>
      <c r="AM986" s="48">
        <v>0</v>
      </c>
      <c r="AN986" s="48">
        <v>0</v>
      </c>
      <c r="AO986" s="48">
        <v>0</v>
      </c>
      <c r="AP986" s="48">
        <v>0</v>
      </c>
      <c r="AQ986" s="20" t="s">
        <v>850</v>
      </c>
      <c r="AR986" s="20" t="s">
        <v>850</v>
      </c>
      <c r="AS986" s="20" t="s">
        <v>850</v>
      </c>
      <c r="AT986" s="20"/>
      <c r="AU986" s="20"/>
    </row>
    <row r="987" spans="1:47" x14ac:dyDescent="0.25">
      <c r="A987" s="20" t="s">
        <v>658</v>
      </c>
      <c r="B987" s="20" t="s">
        <v>651</v>
      </c>
      <c r="C987" s="18">
        <v>55381</v>
      </c>
      <c r="D987" s="19" t="s">
        <v>665</v>
      </c>
      <c r="E987" s="18">
        <v>4606</v>
      </c>
      <c r="F987" s="17">
        <v>8235.375</v>
      </c>
      <c r="G987" s="17">
        <v>8258.6749999999993</v>
      </c>
      <c r="H987" s="17">
        <v>6026.4250000000002</v>
      </c>
      <c r="I987" s="17">
        <v>24398.749</v>
      </c>
      <c r="J987" s="17">
        <v>13002.271000000001</v>
      </c>
      <c r="K987" s="17">
        <v>15219.8983333333</v>
      </c>
      <c r="L987" s="17">
        <v>15219.8983333333</v>
      </c>
      <c r="M987" s="17">
        <v>15219.8983333333</v>
      </c>
      <c r="N987" s="17">
        <v>270869172.084333</v>
      </c>
      <c r="O987" s="17">
        <v>255265347.72999999</v>
      </c>
      <c r="P987" s="17">
        <v>255265347.72999999</v>
      </c>
      <c r="Q987" s="47">
        <v>5.6189112316534498E-5</v>
      </c>
      <c r="R987" s="47">
        <v>5.9623832489131099E-5</v>
      </c>
      <c r="S987" s="47">
        <v>5.9623832489131099E-5</v>
      </c>
      <c r="T987" s="17">
        <v>3479.85</v>
      </c>
      <c r="U987" s="17">
        <v>2985.85</v>
      </c>
      <c r="V987" s="17">
        <v>2618.1999999999998</v>
      </c>
      <c r="W987" s="17">
        <v>2618.1999999999998</v>
      </c>
      <c r="X987" s="17">
        <v>0.19552968249469199</v>
      </c>
      <c r="Y987" s="17">
        <v>0.167772261010324</v>
      </c>
      <c r="Z987" s="17">
        <v>0.15610711822304299</v>
      </c>
      <c r="AA987" s="17">
        <v>0.15610711822304299</v>
      </c>
      <c r="AB987" s="17">
        <v>0.39800000000000002</v>
      </c>
      <c r="AC987" s="17">
        <v>0.45600000000000002</v>
      </c>
      <c r="AD987" s="17">
        <v>0.29199999999999998</v>
      </c>
      <c r="AE987" s="17">
        <v>1.2829999999999999</v>
      </c>
      <c r="AF987" s="17">
        <v>0.66400000000000003</v>
      </c>
      <c r="AG987" s="17">
        <v>1.2829999999999999</v>
      </c>
      <c r="AH987" s="17"/>
      <c r="AI987" s="17"/>
      <c r="AJ987" s="17">
        <v>1.2829999999999999</v>
      </c>
      <c r="AK987" s="17">
        <v>1.2829999999999999</v>
      </c>
      <c r="AL987" s="17">
        <v>1.2829999999999999</v>
      </c>
      <c r="AM987" s="48">
        <v>0</v>
      </c>
      <c r="AN987" s="48">
        <v>0</v>
      </c>
      <c r="AO987" s="48">
        <v>0</v>
      </c>
      <c r="AP987" s="48">
        <v>0</v>
      </c>
      <c r="AQ987" s="20" t="s">
        <v>850</v>
      </c>
      <c r="AR987" s="20" t="s">
        <v>850</v>
      </c>
      <c r="AS987" s="20" t="s">
        <v>850</v>
      </c>
      <c r="AT987" s="20"/>
      <c r="AU987" s="20"/>
    </row>
    <row r="988" spans="1:47" x14ac:dyDescent="0.25">
      <c r="A988" s="20" t="s">
        <v>666</v>
      </c>
      <c r="B988" s="20" t="s">
        <v>651</v>
      </c>
      <c r="C988" s="18">
        <v>7212</v>
      </c>
      <c r="D988" s="19" t="s">
        <v>95</v>
      </c>
      <c r="E988" s="18">
        <v>88242</v>
      </c>
      <c r="F988" s="17">
        <v>28260.9</v>
      </c>
      <c r="G988" s="17">
        <v>45190.3</v>
      </c>
      <c r="H988" s="17">
        <v>7353</v>
      </c>
      <c r="I988" s="17">
        <v>62466.9</v>
      </c>
      <c r="J988" s="17">
        <v>50201.9</v>
      </c>
      <c r="K988" s="17">
        <v>52619.7</v>
      </c>
      <c r="L988" s="17">
        <v>52619.7</v>
      </c>
      <c r="M988" s="17">
        <v>52619.7</v>
      </c>
      <c r="N988" s="17">
        <v>270869172.084333</v>
      </c>
      <c r="O988" s="17">
        <v>255265347.72999999</v>
      </c>
      <c r="P988" s="17">
        <v>255265347.72999999</v>
      </c>
      <c r="Q988" s="47">
        <v>1.94262416778891E-4</v>
      </c>
      <c r="R988" s="47">
        <v>2.0613726253066299E-4</v>
      </c>
      <c r="S988" s="47">
        <v>2.0613726253066299E-4</v>
      </c>
      <c r="T988" s="17">
        <v>3479.85</v>
      </c>
      <c r="U988" s="17">
        <v>2985.85</v>
      </c>
      <c r="V988" s="17">
        <v>2618.1999999999998</v>
      </c>
      <c r="W988" s="17">
        <v>2618.1999999999998</v>
      </c>
      <c r="X988" s="17">
        <v>0.67600407102802496</v>
      </c>
      <c r="Y988" s="17">
        <v>0.58003843713925196</v>
      </c>
      <c r="Z988" s="17">
        <v>0.53970858075778105</v>
      </c>
      <c r="AA988" s="17">
        <v>0.53970858075778105</v>
      </c>
      <c r="AB988" s="17">
        <v>3.5430000000000001</v>
      </c>
      <c r="AC988" s="17">
        <v>4.1360000000000001</v>
      </c>
      <c r="AD988" s="17">
        <v>0.626</v>
      </c>
      <c r="AE988" s="17">
        <v>5.2489999999999997</v>
      </c>
      <c r="AF988" s="17">
        <v>4.3289999999999997</v>
      </c>
      <c r="AG988" s="17">
        <v>5.2489999999999997</v>
      </c>
      <c r="AH988" s="17"/>
      <c r="AI988" s="17"/>
      <c r="AJ988" s="17">
        <v>5.2489999999999997</v>
      </c>
      <c r="AK988" s="17">
        <v>5.2489999999999997</v>
      </c>
      <c r="AL988" s="17">
        <v>5.2489999999999997</v>
      </c>
      <c r="AM988" s="48">
        <v>1</v>
      </c>
      <c r="AN988" s="48">
        <v>1</v>
      </c>
      <c r="AO988" s="48">
        <v>1</v>
      </c>
      <c r="AP988" s="48">
        <v>1</v>
      </c>
      <c r="AQ988" s="20" t="s">
        <v>850</v>
      </c>
      <c r="AR988" s="20" t="s">
        <v>850</v>
      </c>
      <c r="AS988" s="20" t="s">
        <v>850</v>
      </c>
      <c r="AT988" s="20"/>
      <c r="AU988" s="20"/>
    </row>
    <row r="989" spans="1:47" x14ac:dyDescent="0.25">
      <c r="A989" s="20" t="s">
        <v>666</v>
      </c>
      <c r="B989" s="20" t="s">
        <v>651</v>
      </c>
      <c r="C989" s="18">
        <v>7212</v>
      </c>
      <c r="D989" s="19" t="s">
        <v>96</v>
      </c>
      <c r="E989" s="18">
        <v>88243</v>
      </c>
      <c r="F989" s="17">
        <v>28978.1</v>
      </c>
      <c r="G989" s="17">
        <v>124083.3</v>
      </c>
      <c r="H989" s="17">
        <v>17933.2</v>
      </c>
      <c r="I989" s="17">
        <v>69661.5</v>
      </c>
      <c r="J989" s="17">
        <v>92009.7</v>
      </c>
      <c r="K989" s="17">
        <v>95251.5</v>
      </c>
      <c r="L989" s="17">
        <v>95251.5</v>
      </c>
      <c r="M989" s="17">
        <v>95251.5</v>
      </c>
      <c r="N989" s="17">
        <v>270869172.084333</v>
      </c>
      <c r="O989" s="17">
        <v>255265347.72999999</v>
      </c>
      <c r="P989" s="17">
        <v>255265347.72999999</v>
      </c>
      <c r="Q989" s="47">
        <v>3.5165131294580802E-4</v>
      </c>
      <c r="R989" s="47">
        <v>3.7314700505589E-4</v>
      </c>
      <c r="S989" s="47">
        <v>3.7314700505589E-4</v>
      </c>
      <c r="T989" s="17">
        <v>3479.85</v>
      </c>
      <c r="U989" s="17">
        <v>2985.85</v>
      </c>
      <c r="V989" s="17">
        <v>2618.1999999999998</v>
      </c>
      <c r="W989" s="17">
        <v>2618.1999999999998</v>
      </c>
      <c r="X989" s="17">
        <v>1.2236938213544699</v>
      </c>
      <c r="Y989" s="17">
        <v>1.04997807275924</v>
      </c>
      <c r="Z989" s="17">
        <v>0.97697348863733202</v>
      </c>
      <c r="AA989" s="17">
        <v>0.97697348863733202</v>
      </c>
      <c r="AB989" s="17">
        <v>4.6180000000000003</v>
      </c>
      <c r="AC989" s="17">
        <v>10.07</v>
      </c>
      <c r="AD989" s="17">
        <v>1.411</v>
      </c>
      <c r="AE989" s="17">
        <v>5.7919999999999998</v>
      </c>
      <c r="AF989" s="17">
        <v>7.4470000000000001</v>
      </c>
      <c r="AG989" s="17">
        <v>10.07</v>
      </c>
      <c r="AH989" s="17"/>
      <c r="AI989" s="17"/>
      <c r="AJ989" s="17">
        <v>10.07</v>
      </c>
      <c r="AK989" s="17">
        <v>10.07</v>
      </c>
      <c r="AL989" s="17">
        <v>10.07</v>
      </c>
      <c r="AM989" s="48">
        <v>3</v>
      </c>
      <c r="AN989" s="48">
        <v>2</v>
      </c>
      <c r="AO989" s="48">
        <v>2</v>
      </c>
      <c r="AP989" s="48">
        <v>2</v>
      </c>
      <c r="AQ989" s="20" t="s">
        <v>850</v>
      </c>
      <c r="AR989" s="20" t="s">
        <v>850</v>
      </c>
      <c r="AS989" s="20" t="s">
        <v>850</v>
      </c>
      <c r="AT989" s="20"/>
      <c r="AU989" s="20"/>
    </row>
    <row r="990" spans="1:47" x14ac:dyDescent="0.25">
      <c r="A990" s="20" t="s">
        <v>666</v>
      </c>
      <c r="B990" s="20" t="s">
        <v>651</v>
      </c>
      <c r="C990" s="18">
        <v>7212</v>
      </c>
      <c r="D990" s="19" t="s">
        <v>97</v>
      </c>
      <c r="E990" s="18">
        <v>88244</v>
      </c>
      <c r="F990" s="17">
        <v>29288.2</v>
      </c>
      <c r="G990" s="17">
        <v>170976.4</v>
      </c>
      <c r="H990" s="17">
        <v>35391.9</v>
      </c>
      <c r="I990" s="17">
        <v>195650.1</v>
      </c>
      <c r="J990" s="17">
        <v>140214.9</v>
      </c>
      <c r="K990" s="17">
        <v>168947.13333333301</v>
      </c>
      <c r="L990" s="17">
        <v>168947.13333333301</v>
      </c>
      <c r="M990" s="17">
        <v>168947.13333333301</v>
      </c>
      <c r="N990" s="17">
        <v>270869172.084333</v>
      </c>
      <c r="O990" s="17">
        <v>255265347.72999999</v>
      </c>
      <c r="P990" s="17">
        <v>255265347.72999999</v>
      </c>
      <c r="Q990" s="47">
        <v>6.2372226426982505E-4</v>
      </c>
      <c r="R990" s="47">
        <v>6.61849071312384E-4</v>
      </c>
      <c r="S990" s="47">
        <v>6.61849071312384E-4</v>
      </c>
      <c r="T990" s="17">
        <v>3479.85</v>
      </c>
      <c r="U990" s="17">
        <v>2985.85</v>
      </c>
      <c r="V990" s="17">
        <v>2618.1999999999998</v>
      </c>
      <c r="W990" s="17">
        <v>2618.1999999999998</v>
      </c>
      <c r="X990" s="17">
        <v>2.1704599213193498</v>
      </c>
      <c r="Y990" s="17">
        <v>1.8623411227700499</v>
      </c>
      <c r="Z990" s="17">
        <v>1.7328532385100801</v>
      </c>
      <c r="AA990" s="17">
        <v>1.7328532385100801</v>
      </c>
      <c r="AB990" s="17">
        <v>4.6879999999999997</v>
      </c>
      <c r="AC990" s="17">
        <v>13.041</v>
      </c>
      <c r="AD990" s="17">
        <v>2.74</v>
      </c>
      <c r="AE990" s="17">
        <v>15.65</v>
      </c>
      <c r="AF990" s="17">
        <v>10.805</v>
      </c>
      <c r="AG990" s="17">
        <v>15.65</v>
      </c>
      <c r="AH990" s="17"/>
      <c r="AI990" s="17"/>
      <c r="AJ990" s="17">
        <v>15.65</v>
      </c>
      <c r="AK990" s="17">
        <v>15.65</v>
      </c>
      <c r="AL990" s="17">
        <v>15.65</v>
      </c>
      <c r="AM990" s="48">
        <v>5</v>
      </c>
      <c r="AN990" s="48">
        <v>4</v>
      </c>
      <c r="AO990" s="48">
        <v>4</v>
      </c>
      <c r="AP990" s="48">
        <v>4</v>
      </c>
      <c r="AQ990" s="20" t="s">
        <v>850</v>
      </c>
      <c r="AR990" s="20" t="s">
        <v>850</v>
      </c>
      <c r="AS990" s="20" t="s">
        <v>850</v>
      </c>
      <c r="AT990" s="20"/>
      <c r="AU990" s="20"/>
    </row>
    <row r="991" spans="1:47" x14ac:dyDescent="0.25">
      <c r="A991" s="20" t="s">
        <v>666</v>
      </c>
      <c r="B991" s="20" t="s">
        <v>651</v>
      </c>
      <c r="C991" s="18">
        <v>7212</v>
      </c>
      <c r="D991" s="19" t="s">
        <v>98</v>
      </c>
      <c r="E991" s="18">
        <v>88245</v>
      </c>
      <c r="F991" s="17">
        <v>413244.1</v>
      </c>
      <c r="G991" s="17">
        <v>192893.8</v>
      </c>
      <c r="H991" s="17">
        <v>136645.6</v>
      </c>
      <c r="I991" s="17">
        <v>437967.5</v>
      </c>
      <c r="J991" s="17">
        <v>37933.1</v>
      </c>
      <c r="K991" s="17">
        <v>348035.13333333301</v>
      </c>
      <c r="L991" s="17">
        <v>348035.13333333301</v>
      </c>
      <c r="M991" s="17">
        <v>348035.13333333301</v>
      </c>
      <c r="N991" s="17">
        <v>270869172.084333</v>
      </c>
      <c r="O991" s="17">
        <v>255265347.72999999</v>
      </c>
      <c r="P991" s="17">
        <v>255265347.72999999</v>
      </c>
      <c r="Q991" s="47">
        <v>1.2848827744228299E-3</v>
      </c>
      <c r="R991" s="47">
        <v>1.3634249083485301E-3</v>
      </c>
      <c r="S991" s="47">
        <v>1.3634249083485301E-3</v>
      </c>
      <c r="T991" s="17">
        <v>3479.85</v>
      </c>
      <c r="U991" s="17">
        <v>2985.85</v>
      </c>
      <c r="V991" s="17">
        <v>2618.1999999999998</v>
      </c>
      <c r="W991" s="17">
        <v>2618.1999999999998</v>
      </c>
      <c r="X991" s="17">
        <v>4.4711993225752797</v>
      </c>
      <c r="Y991" s="17">
        <v>3.8364672320104001</v>
      </c>
      <c r="Z991" s="17">
        <v>3.5697190950381401</v>
      </c>
      <c r="AA991" s="17">
        <v>3.5697190950381401</v>
      </c>
      <c r="AB991" s="17">
        <v>33.683999999999997</v>
      </c>
      <c r="AC991" s="17">
        <v>14.526999999999999</v>
      </c>
      <c r="AD991" s="17">
        <v>10.368</v>
      </c>
      <c r="AE991" s="17">
        <v>33.774000000000001</v>
      </c>
      <c r="AF991" s="17">
        <v>2.984</v>
      </c>
      <c r="AG991" s="17">
        <v>33.774000000000001</v>
      </c>
      <c r="AH991" s="17"/>
      <c r="AI991" s="17"/>
      <c r="AJ991" s="17">
        <v>33.774000000000001</v>
      </c>
      <c r="AK991" s="17">
        <v>33.774000000000001</v>
      </c>
      <c r="AL991" s="17">
        <v>33.774000000000001</v>
      </c>
      <c r="AM991" s="48">
        <v>10</v>
      </c>
      <c r="AN991" s="48">
        <v>8</v>
      </c>
      <c r="AO991" s="48">
        <v>8</v>
      </c>
      <c r="AP991" s="48">
        <v>8</v>
      </c>
      <c r="AQ991" s="20" t="s">
        <v>850</v>
      </c>
      <c r="AR991" s="20" t="s">
        <v>850</v>
      </c>
      <c r="AS991" s="20" t="s">
        <v>850</v>
      </c>
      <c r="AT991" s="20"/>
      <c r="AU991" s="20"/>
    </row>
    <row r="992" spans="1:47" x14ac:dyDescent="0.25">
      <c r="A992" s="20" t="s">
        <v>667</v>
      </c>
      <c r="B992" s="20" t="s">
        <v>651</v>
      </c>
      <c r="C992" s="18">
        <v>52019</v>
      </c>
      <c r="D992" s="19" t="s">
        <v>668</v>
      </c>
      <c r="E992" s="18">
        <v>10033</v>
      </c>
      <c r="F992" s="17">
        <v>3581709.8229999999</v>
      </c>
      <c r="G992" s="17">
        <v>4463109.8099999996</v>
      </c>
      <c r="H992" s="17">
        <v>3949175.0380000002</v>
      </c>
      <c r="I992" s="17">
        <v>4452009.017</v>
      </c>
      <c r="J992" s="17">
        <v>3268610.577</v>
      </c>
      <c r="K992" s="17">
        <v>4288097.9550000001</v>
      </c>
      <c r="L992" s="17">
        <v>4288097.9550000001</v>
      </c>
      <c r="M992" s="17">
        <v>4288097.9550000001</v>
      </c>
      <c r="N992" s="17">
        <v>270869172.084333</v>
      </c>
      <c r="O992" s="17">
        <v>255265347.72999999</v>
      </c>
      <c r="P992" s="17">
        <v>255265347.72999999</v>
      </c>
      <c r="Q992" s="47">
        <v>1.58308822004481E-2</v>
      </c>
      <c r="R992" s="47">
        <v>1.67985901460296E-2</v>
      </c>
      <c r="S992" s="47">
        <v>1.67985901460296E-2</v>
      </c>
      <c r="T992" s="17">
        <v>3479.85</v>
      </c>
      <c r="U992" s="17">
        <v>2985.85</v>
      </c>
      <c r="V992" s="17">
        <v>2618.1999999999998</v>
      </c>
      <c r="W992" s="17">
        <v>2618.1999999999998</v>
      </c>
      <c r="X992" s="17">
        <v>55.089095425229502</v>
      </c>
      <c r="Y992" s="17">
        <v>47.268639618208098</v>
      </c>
      <c r="Z992" s="17">
        <v>43.982068720334702</v>
      </c>
      <c r="AA992" s="17">
        <v>43.982068720334702</v>
      </c>
      <c r="AB992" s="17">
        <v>61.484999999999999</v>
      </c>
      <c r="AC992" s="17">
        <v>75.587999999999994</v>
      </c>
      <c r="AD992" s="17">
        <v>56.908999999999999</v>
      </c>
      <c r="AE992" s="17">
        <v>70.744</v>
      </c>
      <c r="AF992" s="17">
        <v>58.648000000000003</v>
      </c>
      <c r="AG992" s="17">
        <v>75.587999999999994</v>
      </c>
      <c r="AH992" s="17"/>
      <c r="AI992" s="17"/>
      <c r="AJ992" s="17">
        <v>75.587999999999994</v>
      </c>
      <c r="AK992" s="17">
        <v>75.587999999999994</v>
      </c>
      <c r="AL992" s="17">
        <v>75.587999999999994</v>
      </c>
      <c r="AM992" s="48">
        <v>76</v>
      </c>
      <c r="AN992" s="48">
        <v>76</v>
      </c>
      <c r="AO992" s="48">
        <v>76</v>
      </c>
      <c r="AP992" s="48">
        <v>76</v>
      </c>
      <c r="AQ992" s="20" t="s">
        <v>850</v>
      </c>
      <c r="AR992" s="20" t="s">
        <v>850</v>
      </c>
      <c r="AS992" s="20" t="s">
        <v>850</v>
      </c>
      <c r="AT992" s="20"/>
      <c r="AU992" s="20"/>
    </row>
    <row r="993" spans="1:47" x14ac:dyDescent="0.25">
      <c r="A993" s="20" t="s">
        <v>667</v>
      </c>
      <c r="B993" s="20" t="s">
        <v>651</v>
      </c>
      <c r="C993" s="18">
        <v>52019</v>
      </c>
      <c r="D993" s="19" t="s">
        <v>669</v>
      </c>
      <c r="E993" s="18">
        <v>10034</v>
      </c>
      <c r="F993" s="17">
        <v>3625526.696</v>
      </c>
      <c r="G993" s="17">
        <v>4262140.5829999996</v>
      </c>
      <c r="H993" s="17">
        <v>3678828.281</v>
      </c>
      <c r="I993" s="17">
        <v>4289441.7359999996</v>
      </c>
      <c r="J993" s="17">
        <v>3128140.0589999999</v>
      </c>
      <c r="K993" s="17">
        <v>4076803.5333333299</v>
      </c>
      <c r="L993" s="17">
        <v>4076803.5333333299</v>
      </c>
      <c r="M993" s="17">
        <v>4076803.5333333299</v>
      </c>
      <c r="N993" s="17">
        <v>270869172.084333</v>
      </c>
      <c r="O993" s="17">
        <v>255265347.72999999</v>
      </c>
      <c r="P993" s="17">
        <v>255265347.72999999</v>
      </c>
      <c r="Q993" s="47">
        <v>1.5050821405634299E-2</v>
      </c>
      <c r="R993" s="47">
        <v>1.5970845904417299E-2</v>
      </c>
      <c r="S993" s="47">
        <v>1.5970845904417299E-2</v>
      </c>
      <c r="T993" s="17">
        <v>3479.85</v>
      </c>
      <c r="U993" s="17">
        <v>2985.85</v>
      </c>
      <c r="V993" s="17">
        <v>2618.1999999999998</v>
      </c>
      <c r="W993" s="17">
        <v>2618.1999999999998</v>
      </c>
      <c r="X993" s="17">
        <v>52.374600868396598</v>
      </c>
      <c r="Y993" s="17">
        <v>44.939495094013203</v>
      </c>
      <c r="Z993" s="17">
        <v>41.8148687469454</v>
      </c>
      <c r="AA993" s="17">
        <v>41.8148687469454</v>
      </c>
      <c r="AB993" s="17">
        <v>54.442999999999998</v>
      </c>
      <c r="AC993" s="17">
        <v>69.453999999999994</v>
      </c>
      <c r="AD993" s="17">
        <v>60.585999999999999</v>
      </c>
      <c r="AE993" s="17">
        <v>71.555999999999997</v>
      </c>
      <c r="AF993" s="17">
        <v>53.720999999999997</v>
      </c>
      <c r="AG993" s="17">
        <v>71.555999999999997</v>
      </c>
      <c r="AH993" s="17"/>
      <c r="AI993" s="17"/>
      <c r="AJ993" s="17">
        <v>71.555999999999997</v>
      </c>
      <c r="AK993" s="17">
        <v>71.555999999999997</v>
      </c>
      <c r="AL993" s="17">
        <v>71.555999999999997</v>
      </c>
      <c r="AM993" s="48">
        <v>72</v>
      </c>
      <c r="AN993" s="48">
        <v>72</v>
      </c>
      <c r="AO993" s="48">
        <v>72</v>
      </c>
      <c r="AP993" s="48">
        <v>72</v>
      </c>
      <c r="AQ993" s="20" t="s">
        <v>850</v>
      </c>
      <c r="AR993" s="20" t="s">
        <v>850</v>
      </c>
      <c r="AS993" s="20" t="s">
        <v>850</v>
      </c>
      <c r="AT993" s="20"/>
      <c r="AU993" s="20"/>
    </row>
    <row r="994" spans="1:47" x14ac:dyDescent="0.25">
      <c r="A994" s="20" t="s">
        <v>667</v>
      </c>
      <c r="B994" s="20" t="s">
        <v>651</v>
      </c>
      <c r="C994" s="18">
        <v>52019</v>
      </c>
      <c r="D994" s="19" t="s">
        <v>670</v>
      </c>
      <c r="E994" s="18">
        <v>10035</v>
      </c>
      <c r="F994" s="17">
        <v>4301916.034</v>
      </c>
      <c r="G994" s="17">
        <v>3373462.0649999999</v>
      </c>
      <c r="H994" s="17">
        <v>3607268.6039999998</v>
      </c>
      <c r="I994" s="17">
        <v>4587084.6679999996</v>
      </c>
      <c r="J994" s="17">
        <v>2602325.7140000002</v>
      </c>
      <c r="K994" s="17">
        <v>4165423.102</v>
      </c>
      <c r="L994" s="17">
        <v>4165423.102</v>
      </c>
      <c r="M994" s="17">
        <v>4165423.102</v>
      </c>
      <c r="N994" s="17">
        <v>270869172.084333</v>
      </c>
      <c r="O994" s="17">
        <v>255265347.72999999</v>
      </c>
      <c r="P994" s="17">
        <v>255265347.72999999</v>
      </c>
      <c r="Q994" s="47">
        <v>1.53779888274001E-2</v>
      </c>
      <c r="R994" s="47">
        <v>1.6318012370428899E-2</v>
      </c>
      <c r="S994" s="47">
        <v>1.6318012370428899E-2</v>
      </c>
      <c r="T994" s="17">
        <v>3479.85</v>
      </c>
      <c r="U994" s="17">
        <v>2985.85</v>
      </c>
      <c r="V994" s="17">
        <v>2618.1999999999998</v>
      </c>
      <c r="W994" s="17">
        <v>2618.1999999999998</v>
      </c>
      <c r="X994" s="17">
        <v>53.513094421028299</v>
      </c>
      <c r="Y994" s="17">
        <v>45.916367940292602</v>
      </c>
      <c r="Z994" s="17">
        <v>42.723819988257198</v>
      </c>
      <c r="AA994" s="17">
        <v>42.723819988257198</v>
      </c>
      <c r="AB994" s="17">
        <v>67.876999999999995</v>
      </c>
      <c r="AC994" s="17">
        <v>52.564999999999998</v>
      </c>
      <c r="AD994" s="17">
        <v>54.863999999999997</v>
      </c>
      <c r="AE994" s="17">
        <v>75.001000000000005</v>
      </c>
      <c r="AF994" s="17">
        <v>44.819000000000003</v>
      </c>
      <c r="AG994" s="17">
        <v>75.001000000000005</v>
      </c>
      <c r="AH994" s="17"/>
      <c r="AI994" s="17"/>
      <c r="AJ994" s="17">
        <v>75.001000000000005</v>
      </c>
      <c r="AK994" s="17">
        <v>75.001000000000005</v>
      </c>
      <c r="AL994" s="17">
        <v>75.001000000000005</v>
      </c>
      <c r="AM994" s="48">
        <v>75</v>
      </c>
      <c r="AN994" s="48">
        <v>75</v>
      </c>
      <c r="AO994" s="48">
        <v>75</v>
      </c>
      <c r="AP994" s="48">
        <v>75</v>
      </c>
      <c r="AQ994" s="20" t="s">
        <v>850</v>
      </c>
      <c r="AR994" s="20" t="s">
        <v>850</v>
      </c>
      <c r="AS994" s="20" t="s">
        <v>850</v>
      </c>
      <c r="AT994" s="20"/>
      <c r="AU994" s="20"/>
    </row>
    <row r="995" spans="1:47" x14ac:dyDescent="0.25">
      <c r="A995" s="20" t="s">
        <v>667</v>
      </c>
      <c r="B995" s="20" t="s">
        <v>651</v>
      </c>
      <c r="C995" s="18">
        <v>52019</v>
      </c>
      <c r="D995" s="19" t="s">
        <v>671</v>
      </c>
      <c r="E995" s="18">
        <v>10036</v>
      </c>
      <c r="F995" s="17">
        <v>4278816.3119999999</v>
      </c>
      <c r="G995" s="17">
        <v>3471814.7030000002</v>
      </c>
      <c r="H995" s="17">
        <v>3693833.2</v>
      </c>
      <c r="I995" s="17">
        <v>4386835.8940000003</v>
      </c>
      <c r="J995" s="17">
        <v>2538133.8960000002</v>
      </c>
      <c r="K995" s="17">
        <v>4119828.4686666601</v>
      </c>
      <c r="L995" s="17">
        <v>4119828.4686666601</v>
      </c>
      <c r="M995" s="17">
        <v>4119828.4686666601</v>
      </c>
      <c r="N995" s="17">
        <v>270869172.084333</v>
      </c>
      <c r="O995" s="17">
        <v>255265347.72999999</v>
      </c>
      <c r="P995" s="17">
        <v>255265347.72999999</v>
      </c>
      <c r="Q995" s="47">
        <v>1.52096616863582E-2</v>
      </c>
      <c r="R995" s="47">
        <v>1.6139395751531001E-2</v>
      </c>
      <c r="S995" s="47">
        <v>1.6139395751531001E-2</v>
      </c>
      <c r="T995" s="17">
        <v>3479.85</v>
      </c>
      <c r="U995" s="17">
        <v>2985.85</v>
      </c>
      <c r="V995" s="17">
        <v>2618.1999999999998</v>
      </c>
      <c r="W995" s="17">
        <v>2618.1999999999998</v>
      </c>
      <c r="X995" s="17">
        <v>52.9273412192737</v>
      </c>
      <c r="Y995" s="17">
        <v>45.413768346212798</v>
      </c>
      <c r="Z995" s="17">
        <v>42.256165956658599</v>
      </c>
      <c r="AA995" s="17">
        <v>42.256165956658599</v>
      </c>
      <c r="AB995" s="17">
        <v>69.427999999999997</v>
      </c>
      <c r="AC995" s="17">
        <v>46.155999999999999</v>
      </c>
      <c r="AD995" s="17">
        <v>53.1</v>
      </c>
      <c r="AE995" s="17">
        <v>71.995999999999995</v>
      </c>
      <c r="AF995" s="17">
        <v>45.134999999999998</v>
      </c>
      <c r="AG995" s="17">
        <v>71.995999999999995</v>
      </c>
      <c r="AH995" s="17"/>
      <c r="AI995" s="17"/>
      <c r="AJ995" s="17">
        <v>71.995999999999995</v>
      </c>
      <c r="AK995" s="17">
        <v>71.995999999999995</v>
      </c>
      <c r="AL995" s="17">
        <v>71.995999999999995</v>
      </c>
      <c r="AM995" s="48">
        <v>72</v>
      </c>
      <c r="AN995" s="48">
        <v>72</v>
      </c>
      <c r="AO995" s="48">
        <v>72</v>
      </c>
      <c r="AP995" s="48">
        <v>72</v>
      </c>
      <c r="AQ995" s="20" t="s">
        <v>850</v>
      </c>
      <c r="AR995" s="20" t="s">
        <v>850</v>
      </c>
      <c r="AS995" s="20" t="s">
        <v>850</v>
      </c>
      <c r="AT995" s="20"/>
      <c r="AU995" s="20"/>
    </row>
    <row r="996" spans="1:47" x14ac:dyDescent="0.25">
      <c r="A996" s="20" t="s">
        <v>667</v>
      </c>
      <c r="B996" s="20" t="s">
        <v>651</v>
      </c>
      <c r="C996" s="18">
        <v>52019</v>
      </c>
      <c r="D996" s="19" t="s">
        <v>15</v>
      </c>
      <c r="E996" s="18">
        <v>3712</v>
      </c>
      <c r="F996" s="17">
        <v>1664198.426</v>
      </c>
      <c r="G996" s="17">
        <v>1591385.7309999999</v>
      </c>
      <c r="H996" s="17">
        <v>2353493.3459999999</v>
      </c>
      <c r="I996" s="17">
        <v>2874533.5159999998</v>
      </c>
      <c r="J996" s="17">
        <v>1721112.906</v>
      </c>
      <c r="K996" s="17">
        <v>2316379.92266666</v>
      </c>
      <c r="L996" s="17">
        <v>2316379.92266666</v>
      </c>
      <c r="M996" s="17">
        <v>2316379.92266666</v>
      </c>
      <c r="N996" s="17">
        <v>270869172.084333</v>
      </c>
      <c r="O996" s="17">
        <v>255265347.72999999</v>
      </c>
      <c r="P996" s="17">
        <v>255265347.72999999</v>
      </c>
      <c r="Q996" s="47">
        <v>8.5516557858620994E-3</v>
      </c>
      <c r="R996" s="47">
        <v>9.0744002006756998E-3</v>
      </c>
      <c r="S996" s="47">
        <v>9.0744002006756998E-3</v>
      </c>
      <c r="T996" s="17">
        <v>3479.85</v>
      </c>
      <c r="U996" s="17">
        <v>2985.85</v>
      </c>
      <c r="V996" s="17">
        <v>2618.1999999999998</v>
      </c>
      <c r="W996" s="17">
        <v>2618.1999999999998</v>
      </c>
      <c r="X996" s="17">
        <v>29.758479386432199</v>
      </c>
      <c r="Y996" s="17">
        <v>25.533961428216301</v>
      </c>
      <c r="Z996" s="17">
        <v>23.758594605409101</v>
      </c>
      <c r="AA996" s="17">
        <v>23.758594605409101</v>
      </c>
      <c r="AB996" s="17">
        <v>28.584</v>
      </c>
      <c r="AC996" s="17">
        <v>26.184000000000001</v>
      </c>
      <c r="AD996" s="17">
        <v>37.686</v>
      </c>
      <c r="AE996" s="17">
        <v>44.956000000000003</v>
      </c>
      <c r="AF996" s="17">
        <v>31.72</v>
      </c>
      <c r="AG996" s="17">
        <v>44.956000000000003</v>
      </c>
      <c r="AH996" s="17"/>
      <c r="AI996" s="17"/>
      <c r="AJ996" s="17">
        <v>44.956000000000003</v>
      </c>
      <c r="AK996" s="17">
        <v>44.956000000000003</v>
      </c>
      <c r="AL996" s="17">
        <v>44.956000000000003</v>
      </c>
      <c r="AM996" s="48">
        <v>45</v>
      </c>
      <c r="AN996" s="48">
        <v>45</v>
      </c>
      <c r="AO996" s="48">
        <v>45</v>
      </c>
      <c r="AP996" s="48">
        <v>45</v>
      </c>
      <c r="AQ996" s="20" t="s">
        <v>850</v>
      </c>
      <c r="AR996" s="20" t="s">
        <v>850</v>
      </c>
      <c r="AS996" s="20" t="s">
        <v>850</v>
      </c>
      <c r="AT996" s="20"/>
      <c r="AU996" s="20"/>
    </row>
    <row r="997" spans="1:47" x14ac:dyDescent="0.25">
      <c r="A997" s="20" t="s">
        <v>667</v>
      </c>
      <c r="B997" s="20" t="s">
        <v>651</v>
      </c>
      <c r="C997" s="18">
        <v>52019</v>
      </c>
      <c r="D997" s="19" t="s">
        <v>23</v>
      </c>
      <c r="E997" s="18">
        <v>91240</v>
      </c>
      <c r="F997" s="17"/>
      <c r="G997" s="17">
        <v>2214749.7439999999</v>
      </c>
      <c r="H997" s="17">
        <v>2398217.3139999998</v>
      </c>
      <c r="I997" s="17">
        <v>2373665.219</v>
      </c>
      <c r="J997" s="17">
        <v>1868570.629</v>
      </c>
      <c r="K997" s="17">
        <v>2328877.4256666601</v>
      </c>
      <c r="L997" s="17">
        <v>2328877.4256666601</v>
      </c>
      <c r="M997" s="17">
        <v>2328877.4256666601</v>
      </c>
      <c r="N997" s="17">
        <v>270869172.084333</v>
      </c>
      <c r="O997" s="17">
        <v>255265347.72999999</v>
      </c>
      <c r="P997" s="17">
        <v>255265347.72999999</v>
      </c>
      <c r="Q997" s="47">
        <v>8.5977943069194505E-3</v>
      </c>
      <c r="R997" s="47">
        <v>9.1233590707735703E-3</v>
      </c>
      <c r="S997" s="47">
        <v>9.1233590707735703E-3</v>
      </c>
      <c r="T997" s="17">
        <v>3479.85</v>
      </c>
      <c r="U997" s="17">
        <v>2985.85</v>
      </c>
      <c r="V997" s="17">
        <v>2618.1999999999998</v>
      </c>
      <c r="W997" s="17">
        <v>2618.1999999999998</v>
      </c>
      <c r="X997" s="17">
        <v>29.9190345189336</v>
      </c>
      <c r="Y997" s="17">
        <v>25.671724131315401</v>
      </c>
      <c r="Z997" s="17">
        <v>23.886778719099301</v>
      </c>
      <c r="AA997" s="17">
        <v>23.886778719099301</v>
      </c>
      <c r="AB997" s="17"/>
      <c r="AC997" s="17">
        <v>43.054000000000002</v>
      </c>
      <c r="AD997" s="17">
        <v>38.789000000000001</v>
      </c>
      <c r="AE997" s="17">
        <v>38.762999999999998</v>
      </c>
      <c r="AF997" s="17">
        <v>33.57</v>
      </c>
      <c r="AG997" s="17">
        <v>43.054000000000002</v>
      </c>
      <c r="AH997" s="17"/>
      <c r="AI997" s="17"/>
      <c r="AJ997" s="17">
        <v>43.054000000000002</v>
      </c>
      <c r="AK997" s="17">
        <v>43.054000000000002</v>
      </c>
      <c r="AL997" s="17">
        <v>43.054000000000002</v>
      </c>
      <c r="AM997" s="48">
        <v>43</v>
      </c>
      <c r="AN997" s="48">
        <v>43</v>
      </c>
      <c r="AO997" s="48">
        <v>43</v>
      </c>
      <c r="AP997" s="48">
        <v>43</v>
      </c>
      <c r="AQ997" s="20" t="s">
        <v>850</v>
      </c>
      <c r="AR997" s="20" t="s">
        <v>850</v>
      </c>
      <c r="AS997" s="20" t="s">
        <v>850</v>
      </c>
      <c r="AT997" s="20"/>
      <c r="AU997" s="20"/>
    </row>
    <row r="998" spans="1:47" x14ac:dyDescent="0.25">
      <c r="A998" s="20" t="s">
        <v>667</v>
      </c>
      <c r="B998" s="20" t="s">
        <v>651</v>
      </c>
      <c r="C998" s="18">
        <v>52019</v>
      </c>
      <c r="D998" s="19" t="s">
        <v>3</v>
      </c>
      <c r="E998" s="18">
        <v>91239</v>
      </c>
      <c r="F998" s="17"/>
      <c r="G998" s="17">
        <v>2245278.0090000001</v>
      </c>
      <c r="H998" s="17">
        <v>2239332.8829999999</v>
      </c>
      <c r="I998" s="17">
        <v>2662319.2829999998</v>
      </c>
      <c r="J998" s="17">
        <v>1783798.4779999999</v>
      </c>
      <c r="K998" s="17">
        <v>2382310.0583333299</v>
      </c>
      <c r="L998" s="17">
        <v>2382310.0583333299</v>
      </c>
      <c r="M998" s="17">
        <v>2382310.0583333299</v>
      </c>
      <c r="N998" s="17">
        <v>270869172.084333</v>
      </c>
      <c r="O998" s="17">
        <v>255265347.72999999</v>
      </c>
      <c r="P998" s="17">
        <v>255265347.72999999</v>
      </c>
      <c r="Q998" s="47">
        <v>8.7950579240948703E-3</v>
      </c>
      <c r="R998" s="47">
        <v>9.3326809906574392E-3</v>
      </c>
      <c r="S998" s="47">
        <v>9.3326809906574392E-3</v>
      </c>
      <c r="T998" s="17">
        <v>3479.85</v>
      </c>
      <c r="U998" s="17">
        <v>2985.85</v>
      </c>
      <c r="V998" s="17">
        <v>2618.1999999999998</v>
      </c>
      <c r="W998" s="17">
        <v>2618.1999999999998</v>
      </c>
      <c r="X998" s="17">
        <v>30.605482317161499</v>
      </c>
      <c r="Y998" s="17">
        <v>26.260723702658598</v>
      </c>
      <c r="Z998" s="17">
        <v>24.434825369739301</v>
      </c>
      <c r="AA998" s="17">
        <v>24.434825369739301</v>
      </c>
      <c r="AB998" s="17"/>
      <c r="AC998" s="17">
        <v>37.42</v>
      </c>
      <c r="AD998" s="17">
        <v>38.082999999999998</v>
      </c>
      <c r="AE998" s="17">
        <v>44.552999999999997</v>
      </c>
      <c r="AF998" s="17">
        <v>33.335000000000001</v>
      </c>
      <c r="AG998" s="17">
        <v>44.552999999999997</v>
      </c>
      <c r="AH998" s="17"/>
      <c r="AI998" s="17"/>
      <c r="AJ998" s="17">
        <v>44.552999999999997</v>
      </c>
      <c r="AK998" s="17">
        <v>44.552999999999997</v>
      </c>
      <c r="AL998" s="17">
        <v>44.552999999999997</v>
      </c>
      <c r="AM998" s="48">
        <v>45</v>
      </c>
      <c r="AN998" s="48">
        <v>45</v>
      </c>
      <c r="AO998" s="48">
        <v>45</v>
      </c>
      <c r="AP998" s="48">
        <v>45</v>
      </c>
      <c r="AQ998" s="20" t="s">
        <v>850</v>
      </c>
      <c r="AR998" s="20" t="s">
        <v>850</v>
      </c>
      <c r="AS998" s="20" t="s">
        <v>850</v>
      </c>
      <c r="AT998" s="20"/>
      <c r="AU998" s="20"/>
    </row>
    <row r="999" spans="1:47" x14ac:dyDescent="0.25">
      <c r="A999" s="20" t="s">
        <v>672</v>
      </c>
      <c r="B999" s="20" t="s">
        <v>651</v>
      </c>
      <c r="C999" s="18">
        <v>52087</v>
      </c>
      <c r="D999" s="19" t="s">
        <v>2</v>
      </c>
      <c r="E999" s="18">
        <v>88298</v>
      </c>
      <c r="F999" s="17">
        <v>160699.70000000001</v>
      </c>
      <c r="G999" s="17">
        <v>590982.80000000005</v>
      </c>
      <c r="H999" s="17">
        <v>299283.40000000002</v>
      </c>
      <c r="I999" s="17">
        <v>111199.3</v>
      </c>
      <c r="J999" s="17">
        <v>70189.100000000006</v>
      </c>
      <c r="K999" s="17">
        <v>350321.96666666598</v>
      </c>
      <c r="L999" s="17">
        <v>350321.96666666598</v>
      </c>
      <c r="M999" s="17">
        <v>350321.96666666598</v>
      </c>
      <c r="N999" s="17">
        <v>270869172.084333</v>
      </c>
      <c r="O999" s="17">
        <v>255265347.72999999</v>
      </c>
      <c r="P999" s="17">
        <v>255265347.72999999</v>
      </c>
      <c r="Q999" s="47">
        <v>1.293325349544E-3</v>
      </c>
      <c r="R999" s="47">
        <v>1.3723835600169599E-3</v>
      </c>
      <c r="S999" s="47">
        <v>1.3723835600169599E-3</v>
      </c>
      <c r="T999" s="17">
        <v>3479.85</v>
      </c>
      <c r="U999" s="17">
        <v>2985.85</v>
      </c>
      <c r="V999" s="17">
        <v>2618.1999999999998</v>
      </c>
      <c r="W999" s="17">
        <v>2618.1999999999998</v>
      </c>
      <c r="X999" s="17">
        <v>4.5005782176107099</v>
      </c>
      <c r="Y999" s="17">
        <v>3.86167549493597</v>
      </c>
      <c r="Z999" s="17">
        <v>3.5931746368364199</v>
      </c>
      <c r="AA999" s="17">
        <v>3.5931746368364199</v>
      </c>
      <c r="AB999" s="17">
        <v>12.029</v>
      </c>
      <c r="AC999" s="17">
        <v>36.152999999999999</v>
      </c>
      <c r="AD999" s="17">
        <v>20.276</v>
      </c>
      <c r="AE999" s="17">
        <v>8.6080000000000005</v>
      </c>
      <c r="AF999" s="17">
        <v>7.0090000000000003</v>
      </c>
      <c r="AG999" s="17">
        <v>36.152999999999999</v>
      </c>
      <c r="AH999" s="17"/>
      <c r="AI999" s="17"/>
      <c r="AJ999" s="17">
        <v>36.152999999999999</v>
      </c>
      <c r="AK999" s="17">
        <v>36.152999999999999</v>
      </c>
      <c r="AL999" s="17">
        <v>36.152999999999999</v>
      </c>
      <c r="AM999" s="48">
        <v>10</v>
      </c>
      <c r="AN999" s="48">
        <v>8</v>
      </c>
      <c r="AO999" s="48">
        <v>8</v>
      </c>
      <c r="AP999" s="48">
        <v>8</v>
      </c>
      <c r="AQ999" s="20" t="s">
        <v>850</v>
      </c>
      <c r="AR999" s="20" t="s">
        <v>850</v>
      </c>
      <c r="AS999" s="20" t="s">
        <v>850</v>
      </c>
      <c r="AT999" s="20"/>
      <c r="AU999" s="20"/>
    </row>
    <row r="1000" spans="1:47" x14ac:dyDescent="0.25">
      <c r="A1000" s="20" t="s">
        <v>672</v>
      </c>
      <c r="B1000" s="20" t="s">
        <v>651</v>
      </c>
      <c r="C1000" s="18">
        <v>52087</v>
      </c>
      <c r="D1000" s="19" t="s">
        <v>1</v>
      </c>
      <c r="E1000" s="18">
        <v>88299</v>
      </c>
      <c r="F1000" s="17">
        <v>184084.2</v>
      </c>
      <c r="G1000" s="17">
        <v>610035.4</v>
      </c>
      <c r="H1000" s="17">
        <v>300261.2</v>
      </c>
      <c r="I1000" s="17">
        <v>134938.70000000001</v>
      </c>
      <c r="J1000" s="17">
        <v>132236.1</v>
      </c>
      <c r="K1000" s="17">
        <v>364793.59999999998</v>
      </c>
      <c r="L1000" s="17">
        <v>364793.59999999998</v>
      </c>
      <c r="M1000" s="17">
        <v>364793.59999999998</v>
      </c>
      <c r="N1000" s="17">
        <v>270869172.084333</v>
      </c>
      <c r="O1000" s="17">
        <v>255265347.72999999</v>
      </c>
      <c r="P1000" s="17">
        <v>255265347.72999999</v>
      </c>
      <c r="Q1000" s="47">
        <v>1.346752002795E-3</v>
      </c>
      <c r="R1000" s="47">
        <v>1.42907607023045E-3</v>
      </c>
      <c r="S1000" s="47">
        <v>1.42907607023045E-3</v>
      </c>
      <c r="T1000" s="17">
        <v>3479.85</v>
      </c>
      <c r="U1000" s="17">
        <v>2985.85</v>
      </c>
      <c r="V1000" s="17">
        <v>2618.1999999999998</v>
      </c>
      <c r="W1000" s="17">
        <v>2618.1999999999998</v>
      </c>
      <c r="X1000" s="17">
        <v>4.6864949569261798</v>
      </c>
      <c r="Y1000" s="17">
        <v>4.0211994675454497</v>
      </c>
      <c r="Z1000" s="17">
        <v>3.7416069670773799</v>
      </c>
      <c r="AA1000" s="17">
        <v>3.7416069670773799</v>
      </c>
      <c r="AB1000" s="17">
        <v>12.566000000000001</v>
      </c>
      <c r="AC1000" s="17">
        <v>37.347000000000001</v>
      </c>
      <c r="AD1000" s="17">
        <v>19.344000000000001</v>
      </c>
      <c r="AE1000" s="17">
        <v>9.9329999999999998</v>
      </c>
      <c r="AF1000" s="17">
        <v>9.9420000000000002</v>
      </c>
      <c r="AG1000" s="17">
        <v>37.347000000000001</v>
      </c>
      <c r="AH1000" s="17"/>
      <c r="AI1000" s="17"/>
      <c r="AJ1000" s="17">
        <v>37.347000000000001</v>
      </c>
      <c r="AK1000" s="17">
        <v>37.347000000000001</v>
      </c>
      <c r="AL1000" s="17">
        <v>37.347000000000001</v>
      </c>
      <c r="AM1000" s="48">
        <v>10</v>
      </c>
      <c r="AN1000" s="48">
        <v>8</v>
      </c>
      <c r="AO1000" s="48">
        <v>8</v>
      </c>
      <c r="AP1000" s="48">
        <v>8</v>
      </c>
      <c r="AQ1000" s="20" t="s">
        <v>850</v>
      </c>
      <c r="AR1000" s="20" t="s">
        <v>850</v>
      </c>
      <c r="AS1000" s="20" t="s">
        <v>850</v>
      </c>
      <c r="AT1000" s="20"/>
      <c r="AU1000" s="20"/>
    </row>
    <row r="1001" spans="1:47" x14ac:dyDescent="0.25">
      <c r="A1001" s="20" t="s">
        <v>672</v>
      </c>
      <c r="B1001" s="20" t="s">
        <v>651</v>
      </c>
      <c r="C1001" s="18">
        <v>52087</v>
      </c>
      <c r="D1001" s="19" t="s">
        <v>0</v>
      </c>
      <c r="E1001" s="18">
        <v>88300</v>
      </c>
      <c r="F1001" s="17">
        <v>153675</v>
      </c>
      <c r="G1001" s="17">
        <v>642364.69999999995</v>
      </c>
      <c r="H1001" s="17">
        <v>153113.70000000001</v>
      </c>
      <c r="I1001" s="17">
        <v>678106.3</v>
      </c>
      <c r="J1001" s="17">
        <v>44218</v>
      </c>
      <c r="K1001" s="17">
        <v>491382</v>
      </c>
      <c r="L1001" s="17">
        <v>491382</v>
      </c>
      <c r="M1001" s="17">
        <v>491382</v>
      </c>
      <c r="N1001" s="17">
        <v>270869172.084333</v>
      </c>
      <c r="O1001" s="17">
        <v>255265347.72999999</v>
      </c>
      <c r="P1001" s="17">
        <v>255265347.72999999</v>
      </c>
      <c r="Q1001" s="47">
        <v>1.81409348365051E-3</v>
      </c>
      <c r="R1001" s="47">
        <v>1.9249851355450901E-3</v>
      </c>
      <c r="S1001" s="47">
        <v>1.9249851355450901E-3</v>
      </c>
      <c r="T1001" s="17">
        <v>3479.85</v>
      </c>
      <c r="U1001" s="17">
        <v>2985.85</v>
      </c>
      <c r="V1001" s="17">
        <v>2618.1999999999998</v>
      </c>
      <c r="W1001" s="17">
        <v>2618.1999999999998</v>
      </c>
      <c r="X1001" s="17">
        <v>6.3127732090812501</v>
      </c>
      <c r="Y1001" s="17">
        <v>5.4166110281578996</v>
      </c>
      <c r="Z1001" s="17">
        <v>5.0399960818841603</v>
      </c>
      <c r="AA1001" s="17">
        <v>5.0399960818841603</v>
      </c>
      <c r="AB1001" s="17">
        <v>10.378</v>
      </c>
      <c r="AC1001" s="17">
        <v>40.683</v>
      </c>
      <c r="AD1001" s="17">
        <v>10.722</v>
      </c>
      <c r="AE1001" s="17">
        <v>39.314999999999998</v>
      </c>
      <c r="AF1001" s="17">
        <v>4.8250000000000002</v>
      </c>
      <c r="AG1001" s="17">
        <v>40.683</v>
      </c>
      <c r="AH1001" s="17"/>
      <c r="AI1001" s="17"/>
      <c r="AJ1001" s="17">
        <v>40.683</v>
      </c>
      <c r="AK1001" s="17">
        <v>40.683</v>
      </c>
      <c r="AL1001" s="17">
        <v>40.683</v>
      </c>
      <c r="AM1001" s="48">
        <v>14</v>
      </c>
      <c r="AN1001" s="48">
        <v>11</v>
      </c>
      <c r="AO1001" s="48">
        <v>11</v>
      </c>
      <c r="AP1001" s="48">
        <v>11</v>
      </c>
      <c r="AQ1001" s="20" t="s">
        <v>850</v>
      </c>
      <c r="AR1001" s="20" t="s">
        <v>850</v>
      </c>
      <c r="AS1001" s="20" t="s">
        <v>850</v>
      </c>
      <c r="AT1001" s="20"/>
      <c r="AU1001" s="20"/>
    </row>
    <row r="1002" spans="1:47" x14ac:dyDescent="0.25">
      <c r="A1002" s="20" t="s">
        <v>673</v>
      </c>
      <c r="B1002" s="20" t="s">
        <v>651</v>
      </c>
      <c r="C1002" s="18">
        <v>54844</v>
      </c>
      <c r="D1002" s="19" t="s">
        <v>95</v>
      </c>
      <c r="E1002" s="18">
        <v>10119</v>
      </c>
      <c r="F1002" s="17">
        <v>760095.70799999998</v>
      </c>
      <c r="G1002" s="17">
        <v>1650712.379</v>
      </c>
      <c r="H1002" s="17">
        <v>2755185.3459999999</v>
      </c>
      <c r="I1002" s="17">
        <v>2486288.7000000002</v>
      </c>
      <c r="J1002" s="17">
        <v>2250219.781</v>
      </c>
      <c r="K1002" s="17">
        <v>2497231.2756666602</v>
      </c>
      <c r="L1002" s="17">
        <v>2497231.2756666602</v>
      </c>
      <c r="M1002" s="17">
        <v>2497231.2756666602</v>
      </c>
      <c r="N1002" s="17">
        <v>270869172.084333</v>
      </c>
      <c r="O1002" s="17">
        <v>255265347.72999999</v>
      </c>
      <c r="P1002" s="17">
        <v>255265347.72999999</v>
      </c>
      <c r="Q1002" s="47">
        <v>9.2193262764105506E-3</v>
      </c>
      <c r="R1002" s="47">
        <v>9.7828839592753701E-3</v>
      </c>
      <c r="S1002" s="47">
        <v>9.7828839592753701E-3</v>
      </c>
      <c r="T1002" s="17">
        <v>3479.85</v>
      </c>
      <c r="U1002" s="17">
        <v>2985.85</v>
      </c>
      <c r="V1002" s="17">
        <v>2618.1999999999998</v>
      </c>
      <c r="W1002" s="17">
        <v>2618.1999999999998</v>
      </c>
      <c r="X1002" s="17">
        <v>32.081872542967197</v>
      </c>
      <c r="Y1002" s="17">
        <v>27.527525362420398</v>
      </c>
      <c r="Z1002" s="17">
        <v>25.613546782174701</v>
      </c>
      <c r="AA1002" s="17">
        <v>25.613546782174701</v>
      </c>
      <c r="AB1002" s="17">
        <v>11.19</v>
      </c>
      <c r="AC1002" s="17">
        <v>23.120999999999999</v>
      </c>
      <c r="AD1002" s="17">
        <v>35.972999999999999</v>
      </c>
      <c r="AE1002" s="17">
        <v>32.573999999999998</v>
      </c>
      <c r="AF1002" s="17">
        <v>30.164999999999999</v>
      </c>
      <c r="AG1002" s="17">
        <v>35.972999999999999</v>
      </c>
      <c r="AH1002" s="17"/>
      <c r="AI1002" s="17"/>
      <c r="AJ1002" s="17">
        <v>35.972999999999999</v>
      </c>
      <c r="AK1002" s="17">
        <v>35.972999999999999</v>
      </c>
      <c r="AL1002" s="17">
        <v>35.972999999999999</v>
      </c>
      <c r="AM1002" s="48">
        <v>36</v>
      </c>
      <c r="AN1002" s="48">
        <v>36</v>
      </c>
      <c r="AO1002" s="48">
        <v>36</v>
      </c>
      <c r="AP1002" s="48">
        <v>36</v>
      </c>
      <c r="AQ1002" s="20" t="s">
        <v>850</v>
      </c>
      <c r="AR1002" s="20" t="s">
        <v>850</v>
      </c>
      <c r="AS1002" s="20" t="s">
        <v>850</v>
      </c>
      <c r="AT1002" s="20"/>
      <c r="AU1002" s="20"/>
    </row>
    <row r="1003" spans="1:47" x14ac:dyDescent="0.25">
      <c r="A1003" s="20" t="s">
        <v>673</v>
      </c>
      <c r="B1003" s="20" t="s">
        <v>651</v>
      </c>
      <c r="C1003" s="18">
        <v>54844</v>
      </c>
      <c r="D1003" s="19" t="s">
        <v>96</v>
      </c>
      <c r="E1003" s="18">
        <v>10120</v>
      </c>
      <c r="F1003" s="17">
        <v>570085.69400000002</v>
      </c>
      <c r="G1003" s="17">
        <v>2295483.19</v>
      </c>
      <c r="H1003" s="17">
        <v>2779109.6660000002</v>
      </c>
      <c r="I1003" s="17">
        <v>2337617.9419999998</v>
      </c>
      <c r="J1003" s="17">
        <v>1898097.433</v>
      </c>
      <c r="K1003" s="17">
        <v>2470736.9326666598</v>
      </c>
      <c r="L1003" s="17">
        <v>2470736.9326666598</v>
      </c>
      <c r="M1003" s="17">
        <v>2470736.9326666598</v>
      </c>
      <c r="N1003" s="17">
        <v>270869172.084333</v>
      </c>
      <c r="O1003" s="17">
        <v>255265347.72999999</v>
      </c>
      <c r="P1003" s="17">
        <v>255265347.72999999</v>
      </c>
      <c r="Q1003" s="47">
        <v>9.1215139532283794E-3</v>
      </c>
      <c r="R1003" s="47">
        <v>9.6790925781278393E-3</v>
      </c>
      <c r="S1003" s="47">
        <v>9.6790925781278393E-3</v>
      </c>
      <c r="T1003" s="17">
        <v>3479.85</v>
      </c>
      <c r="U1003" s="17">
        <v>2985.85</v>
      </c>
      <c r="V1003" s="17">
        <v>2618.1999999999998</v>
      </c>
      <c r="W1003" s="17">
        <v>2618.1999999999998</v>
      </c>
      <c r="X1003" s="17">
        <v>31.741500330141701</v>
      </c>
      <c r="Y1003" s="17">
        <v>27.235472437246901</v>
      </c>
      <c r="Z1003" s="17">
        <v>25.3418001880543</v>
      </c>
      <c r="AA1003" s="17">
        <v>25.3418001880543</v>
      </c>
      <c r="AB1003" s="17">
        <v>8.6080000000000005</v>
      </c>
      <c r="AC1003" s="17">
        <v>30.777000000000001</v>
      </c>
      <c r="AD1003" s="17">
        <v>36.357999999999997</v>
      </c>
      <c r="AE1003" s="17">
        <v>30.89</v>
      </c>
      <c r="AF1003" s="17">
        <v>25.693999999999999</v>
      </c>
      <c r="AG1003" s="17">
        <v>36.357999999999997</v>
      </c>
      <c r="AH1003" s="17"/>
      <c r="AI1003" s="17"/>
      <c r="AJ1003" s="17">
        <v>36.357999999999997</v>
      </c>
      <c r="AK1003" s="17">
        <v>36.357999999999997</v>
      </c>
      <c r="AL1003" s="17">
        <v>36.357999999999997</v>
      </c>
      <c r="AM1003" s="48">
        <v>36</v>
      </c>
      <c r="AN1003" s="48">
        <v>36</v>
      </c>
      <c r="AO1003" s="48">
        <v>36</v>
      </c>
      <c r="AP1003" s="48">
        <v>36</v>
      </c>
      <c r="AQ1003" s="20" t="s">
        <v>850</v>
      </c>
      <c r="AR1003" s="20" t="s">
        <v>850</v>
      </c>
      <c r="AS1003" s="20" t="s">
        <v>850</v>
      </c>
      <c r="AT1003" s="20"/>
      <c r="AU1003" s="20"/>
    </row>
    <row r="1004" spans="1:47" x14ac:dyDescent="0.25">
      <c r="A1004" s="20" t="s">
        <v>674</v>
      </c>
      <c r="B1004" s="20" t="s">
        <v>651</v>
      </c>
      <c r="C1004" s="18">
        <v>7032</v>
      </c>
      <c r="D1004" s="19" t="s">
        <v>97</v>
      </c>
      <c r="E1004" s="18">
        <v>88238</v>
      </c>
      <c r="F1004" s="17">
        <v>186286.1</v>
      </c>
      <c r="G1004" s="17">
        <v>208329.8</v>
      </c>
      <c r="H1004" s="17">
        <v>298636.40000000002</v>
      </c>
      <c r="I1004" s="17">
        <v>168655.2</v>
      </c>
      <c r="J1004" s="17">
        <v>105731</v>
      </c>
      <c r="K1004" s="17">
        <v>231084.1</v>
      </c>
      <c r="L1004" s="17">
        <v>231084.1</v>
      </c>
      <c r="M1004" s="17">
        <v>231084.1</v>
      </c>
      <c r="N1004" s="17">
        <v>270869172.084333</v>
      </c>
      <c r="O1004" s="17">
        <v>255265347.72999999</v>
      </c>
      <c r="P1004" s="17">
        <v>255265347.72999999</v>
      </c>
      <c r="Q1004" s="47">
        <v>8.5312070850223395E-4</v>
      </c>
      <c r="R1004" s="47">
        <v>9.0527015145206E-4</v>
      </c>
      <c r="S1004" s="47">
        <v>9.0527015145206E-4</v>
      </c>
      <c r="T1004" s="17">
        <v>3479.85</v>
      </c>
      <c r="U1004" s="17">
        <v>2985.85</v>
      </c>
      <c r="V1004" s="17">
        <v>2618.1999999999998</v>
      </c>
      <c r="W1004" s="17">
        <v>2618.1999999999998</v>
      </c>
      <c r="X1004" s="17">
        <v>2.9687320974814901</v>
      </c>
      <c r="Y1004" s="17">
        <v>2.5472904674813899</v>
      </c>
      <c r="Z1004" s="17">
        <v>2.37017831053178</v>
      </c>
      <c r="AA1004" s="17">
        <v>2.37017831053178</v>
      </c>
      <c r="AB1004" s="17">
        <v>14.795</v>
      </c>
      <c r="AC1004" s="17">
        <v>15.73</v>
      </c>
      <c r="AD1004" s="17">
        <v>22.597000000000001</v>
      </c>
      <c r="AE1004" s="17">
        <v>13.353</v>
      </c>
      <c r="AF1004" s="17">
        <v>8.1690000000000005</v>
      </c>
      <c r="AG1004" s="17">
        <v>22.597000000000001</v>
      </c>
      <c r="AH1004" s="17"/>
      <c r="AI1004" s="17"/>
      <c r="AJ1004" s="17">
        <v>22.597000000000001</v>
      </c>
      <c r="AK1004" s="17">
        <v>22.597000000000001</v>
      </c>
      <c r="AL1004" s="17">
        <v>22.597000000000001</v>
      </c>
      <c r="AM1004" s="48">
        <v>7</v>
      </c>
      <c r="AN1004" s="48">
        <v>5</v>
      </c>
      <c r="AO1004" s="48">
        <v>5</v>
      </c>
      <c r="AP1004" s="48">
        <v>5</v>
      </c>
      <c r="AQ1004" s="20" t="s">
        <v>850</v>
      </c>
      <c r="AR1004" s="20" t="s">
        <v>850</v>
      </c>
      <c r="AS1004" s="20" t="s">
        <v>850</v>
      </c>
      <c r="AT1004" s="20"/>
      <c r="AU1004" s="20"/>
    </row>
    <row r="1005" spans="1:47" x14ac:dyDescent="0.25">
      <c r="A1005" s="20" t="s">
        <v>674</v>
      </c>
      <c r="B1005" s="20" t="s">
        <v>651</v>
      </c>
      <c r="C1005" s="18">
        <v>7032</v>
      </c>
      <c r="D1005" s="19" t="s">
        <v>98</v>
      </c>
      <c r="E1005" s="18">
        <v>88239</v>
      </c>
      <c r="F1005" s="17">
        <v>35981.5</v>
      </c>
      <c r="G1005" s="17">
        <v>22444</v>
      </c>
      <c r="H1005" s="17">
        <v>3050.8</v>
      </c>
      <c r="I1005" s="17">
        <v>370118.1</v>
      </c>
      <c r="J1005" s="17">
        <v>12335.5</v>
      </c>
      <c r="K1005" s="17">
        <v>142847.866666666</v>
      </c>
      <c r="L1005" s="17">
        <v>142847.866666666</v>
      </c>
      <c r="M1005" s="17">
        <v>142847.866666666</v>
      </c>
      <c r="N1005" s="17">
        <v>270869172.084333</v>
      </c>
      <c r="O1005" s="17">
        <v>255265347.72999999</v>
      </c>
      <c r="P1005" s="17">
        <v>255265347.72999999</v>
      </c>
      <c r="Q1005" s="47">
        <v>5.2736849146565795E-4</v>
      </c>
      <c r="R1005" s="47">
        <v>5.5960539860568895E-4</v>
      </c>
      <c r="S1005" s="47">
        <v>5.5960539860568895E-4</v>
      </c>
      <c r="T1005" s="17">
        <v>3479.85</v>
      </c>
      <c r="U1005" s="17">
        <v>2985.85</v>
      </c>
      <c r="V1005" s="17">
        <v>2618.1999999999998</v>
      </c>
      <c r="W1005" s="17">
        <v>2618.1999999999998</v>
      </c>
      <c r="X1005" s="17">
        <v>1.8351632450267701</v>
      </c>
      <c r="Y1005" s="17">
        <v>1.5746432102427299</v>
      </c>
      <c r="Z1005" s="17">
        <v>1.4651588546294101</v>
      </c>
      <c r="AA1005" s="17">
        <v>1.4651588546294101</v>
      </c>
      <c r="AB1005" s="17">
        <v>4.2709999999999999</v>
      </c>
      <c r="AC1005" s="17">
        <v>2.0249999999999999</v>
      </c>
      <c r="AD1005" s="17">
        <v>0.22700000000000001</v>
      </c>
      <c r="AE1005" s="17">
        <v>28.669</v>
      </c>
      <c r="AF1005" s="17">
        <v>0.94499999999999995</v>
      </c>
      <c r="AG1005" s="17">
        <v>28.669</v>
      </c>
      <c r="AH1005" s="17"/>
      <c r="AI1005" s="17"/>
      <c r="AJ1005" s="17">
        <v>28.669</v>
      </c>
      <c r="AK1005" s="17">
        <v>28.669</v>
      </c>
      <c r="AL1005" s="17">
        <v>28.669</v>
      </c>
      <c r="AM1005" s="48">
        <v>4</v>
      </c>
      <c r="AN1005" s="48">
        <v>3</v>
      </c>
      <c r="AO1005" s="48">
        <v>3</v>
      </c>
      <c r="AP1005" s="48">
        <v>3</v>
      </c>
      <c r="AQ1005" s="20" t="s">
        <v>850</v>
      </c>
      <c r="AR1005" s="20" t="s">
        <v>850</v>
      </c>
      <c r="AS1005" s="20" t="s">
        <v>850</v>
      </c>
      <c r="AT1005" s="20"/>
      <c r="AU1005" s="20"/>
    </row>
    <row r="1006" spans="1:47" x14ac:dyDescent="0.25">
      <c r="A1006" s="20" t="s">
        <v>674</v>
      </c>
      <c r="B1006" s="20" t="s">
        <v>651</v>
      </c>
      <c r="C1006" s="18">
        <v>7032</v>
      </c>
      <c r="D1006" s="19" t="s">
        <v>99</v>
      </c>
      <c r="E1006" s="18">
        <v>88240</v>
      </c>
      <c r="F1006" s="17">
        <v>167107.1</v>
      </c>
      <c r="G1006" s="17">
        <v>148121.1</v>
      </c>
      <c r="H1006" s="17">
        <v>272124.09999999998</v>
      </c>
      <c r="I1006" s="17">
        <v>440572.3</v>
      </c>
      <c r="J1006" s="17">
        <v>47356.1</v>
      </c>
      <c r="K1006" s="17">
        <v>293267.83333333302</v>
      </c>
      <c r="L1006" s="17">
        <v>293267.83333333302</v>
      </c>
      <c r="M1006" s="17">
        <v>293267.83333333302</v>
      </c>
      <c r="N1006" s="17">
        <v>270869172.084333</v>
      </c>
      <c r="O1006" s="17">
        <v>255265347.72999999</v>
      </c>
      <c r="P1006" s="17">
        <v>255265347.72999999</v>
      </c>
      <c r="Q1006" s="47">
        <v>1.0826918068108E-3</v>
      </c>
      <c r="R1006" s="47">
        <v>1.1488744396420301E-3</v>
      </c>
      <c r="S1006" s="47">
        <v>1.1488744396420301E-3</v>
      </c>
      <c r="T1006" s="17">
        <v>3479.85</v>
      </c>
      <c r="U1006" s="17">
        <v>2985.85</v>
      </c>
      <c r="V1006" s="17">
        <v>2618.1999999999998</v>
      </c>
      <c r="W1006" s="17">
        <v>2618.1999999999998</v>
      </c>
      <c r="X1006" s="17">
        <v>3.7676050839305701</v>
      </c>
      <c r="Y1006" s="17">
        <v>3.2327553313660302</v>
      </c>
      <c r="Z1006" s="17">
        <v>3.0079830578707698</v>
      </c>
      <c r="AA1006" s="17">
        <v>3.0079830578707698</v>
      </c>
      <c r="AB1006" s="17">
        <v>13.41</v>
      </c>
      <c r="AC1006" s="17">
        <v>11.379</v>
      </c>
      <c r="AD1006" s="17">
        <v>20.632000000000001</v>
      </c>
      <c r="AE1006" s="17">
        <v>33.808</v>
      </c>
      <c r="AF1006" s="17">
        <v>3.7069999999999999</v>
      </c>
      <c r="AG1006" s="17">
        <v>33.808</v>
      </c>
      <c r="AH1006" s="17"/>
      <c r="AI1006" s="17"/>
      <c r="AJ1006" s="17">
        <v>33.808</v>
      </c>
      <c r="AK1006" s="17">
        <v>33.808</v>
      </c>
      <c r="AL1006" s="17">
        <v>33.808</v>
      </c>
      <c r="AM1006" s="48">
        <v>8</v>
      </c>
      <c r="AN1006" s="48">
        <v>6</v>
      </c>
      <c r="AO1006" s="48">
        <v>6</v>
      </c>
      <c r="AP1006" s="48">
        <v>6</v>
      </c>
      <c r="AQ1006" s="20" t="s">
        <v>850</v>
      </c>
      <c r="AR1006" s="20" t="s">
        <v>850</v>
      </c>
      <c r="AS1006" s="20" t="s">
        <v>850</v>
      </c>
      <c r="AT1006" s="20"/>
      <c r="AU1006" s="20"/>
    </row>
    <row r="1007" spans="1:47" x14ac:dyDescent="0.25">
      <c r="A1007" s="20" t="s">
        <v>674</v>
      </c>
      <c r="B1007" s="20" t="s">
        <v>651</v>
      </c>
      <c r="C1007" s="18">
        <v>7032</v>
      </c>
      <c r="D1007" s="19" t="s">
        <v>101</v>
      </c>
      <c r="E1007" s="18">
        <v>88241</v>
      </c>
      <c r="F1007" s="17">
        <v>31154.7</v>
      </c>
      <c r="G1007" s="17">
        <v>174593</v>
      </c>
      <c r="H1007" s="17">
        <v>58638.3</v>
      </c>
      <c r="I1007" s="17">
        <v>490528</v>
      </c>
      <c r="J1007" s="17">
        <v>5860.1</v>
      </c>
      <c r="K1007" s="17">
        <v>241253.1</v>
      </c>
      <c r="L1007" s="17">
        <v>241253.1</v>
      </c>
      <c r="M1007" s="17">
        <v>241253.1</v>
      </c>
      <c r="N1007" s="17">
        <v>270869172.084333</v>
      </c>
      <c r="O1007" s="17">
        <v>255265347.72999999</v>
      </c>
      <c r="P1007" s="17">
        <v>255265347.72999999</v>
      </c>
      <c r="Q1007" s="47">
        <v>8.9066281756451497E-4</v>
      </c>
      <c r="R1007" s="47">
        <v>9.4510712928876995E-4</v>
      </c>
      <c r="S1007" s="47">
        <v>9.4510712928876995E-4</v>
      </c>
      <c r="T1007" s="17">
        <v>3479.85</v>
      </c>
      <c r="U1007" s="17">
        <v>2985.85</v>
      </c>
      <c r="V1007" s="17">
        <v>2618.1999999999998</v>
      </c>
      <c r="W1007" s="17">
        <v>2618.1999999999998</v>
      </c>
      <c r="X1007" s="17">
        <v>3.0993730057018798</v>
      </c>
      <c r="Y1007" s="17">
        <v>2.6593855738249998</v>
      </c>
      <c r="Z1007" s="17">
        <v>2.4744794859038501</v>
      </c>
      <c r="AA1007" s="17">
        <v>2.4744794859038501</v>
      </c>
      <c r="AB1007" s="17">
        <v>3.6459999999999999</v>
      </c>
      <c r="AC1007" s="17">
        <v>13.282999999999999</v>
      </c>
      <c r="AD1007" s="17">
        <v>4.4370000000000003</v>
      </c>
      <c r="AE1007" s="17">
        <v>37.621000000000002</v>
      </c>
      <c r="AF1007" s="17">
        <v>0.63100000000000001</v>
      </c>
      <c r="AG1007" s="17">
        <v>37.621000000000002</v>
      </c>
      <c r="AH1007" s="17"/>
      <c r="AI1007" s="17"/>
      <c r="AJ1007" s="17">
        <v>37.621000000000002</v>
      </c>
      <c r="AK1007" s="17">
        <v>37.621000000000002</v>
      </c>
      <c r="AL1007" s="17">
        <v>37.621000000000002</v>
      </c>
      <c r="AM1007" s="48">
        <v>7</v>
      </c>
      <c r="AN1007" s="48">
        <v>5</v>
      </c>
      <c r="AO1007" s="48">
        <v>5</v>
      </c>
      <c r="AP1007" s="48">
        <v>5</v>
      </c>
      <c r="AQ1007" s="20" t="s">
        <v>850</v>
      </c>
      <c r="AR1007" s="20" t="s">
        <v>850</v>
      </c>
      <c r="AS1007" s="20" t="s">
        <v>850</v>
      </c>
      <c r="AT1007" s="20"/>
      <c r="AU1007" s="20"/>
    </row>
    <row r="1008" spans="1:47" x14ac:dyDescent="0.25">
      <c r="A1008" s="20" t="s">
        <v>728</v>
      </c>
      <c r="B1008" s="20" t="s">
        <v>651</v>
      </c>
      <c r="C1008" s="18">
        <v>59913</v>
      </c>
      <c r="D1008" s="19" t="s">
        <v>9</v>
      </c>
      <c r="E1008" s="18">
        <v>91099</v>
      </c>
      <c r="F1008" s="17"/>
      <c r="G1008" s="17"/>
      <c r="H1008" s="17">
        <v>10312338.605</v>
      </c>
      <c r="I1008" s="17">
        <v>9580955.3330000006</v>
      </c>
      <c r="J1008" s="17">
        <v>11916787.57</v>
      </c>
      <c r="K1008" s="17">
        <v>10603360.5026666</v>
      </c>
      <c r="L1008" s="17">
        <v>10603360.5026666</v>
      </c>
      <c r="M1008" s="17">
        <v>10603360.5026666</v>
      </c>
      <c r="N1008" s="17">
        <v>270869172.084333</v>
      </c>
      <c r="O1008" s="17">
        <v>255265347.72999999</v>
      </c>
      <c r="P1008" s="17">
        <v>255265347.72999999</v>
      </c>
      <c r="Q1008" s="47">
        <v>3.9145689489409198E-2</v>
      </c>
      <c r="R1008" s="47">
        <v>4.1538581703154102E-2</v>
      </c>
      <c r="S1008" s="47">
        <v>4.1538581703154102E-2</v>
      </c>
      <c r="T1008" s="17">
        <v>3479.85</v>
      </c>
      <c r="U1008" s="17">
        <v>2985.85</v>
      </c>
      <c r="V1008" s="17">
        <v>2618.1999999999998</v>
      </c>
      <c r="W1008" s="17">
        <v>2618.1999999999998</v>
      </c>
      <c r="X1008" s="17">
        <v>136.22112756972001</v>
      </c>
      <c r="Y1008" s="17">
        <v>116.883156961952</v>
      </c>
      <c r="Z1008" s="17">
        <v>108.75631461519799</v>
      </c>
      <c r="AA1008" s="17">
        <v>108.75631461519799</v>
      </c>
      <c r="AB1008" s="17"/>
      <c r="AC1008" s="17"/>
      <c r="AD1008" s="17">
        <v>25.853000000000002</v>
      </c>
      <c r="AE1008" s="17">
        <v>23.803000000000001</v>
      </c>
      <c r="AF1008" s="17">
        <v>30.143000000000001</v>
      </c>
      <c r="AG1008" s="17">
        <v>30.143000000000001</v>
      </c>
      <c r="AH1008" s="17"/>
      <c r="AI1008" s="17"/>
      <c r="AJ1008" s="17">
        <v>30.143000000000001</v>
      </c>
      <c r="AK1008" s="17">
        <v>30.143000000000001</v>
      </c>
      <c r="AL1008" s="17">
        <v>30.143000000000001</v>
      </c>
      <c r="AM1008" s="48">
        <v>30</v>
      </c>
      <c r="AN1008" s="48">
        <v>30</v>
      </c>
      <c r="AO1008" s="48">
        <v>30</v>
      </c>
      <c r="AP1008" s="48">
        <v>30</v>
      </c>
      <c r="AQ1008" s="20" t="s">
        <v>850</v>
      </c>
      <c r="AR1008" s="20" t="s">
        <v>850</v>
      </c>
      <c r="AS1008" s="20" t="s">
        <v>850</v>
      </c>
      <c r="AT1008" s="20"/>
      <c r="AU1008" s="20"/>
    </row>
    <row r="1009" spans="1:47" x14ac:dyDescent="0.25">
      <c r="A1009" s="20" t="s">
        <v>728</v>
      </c>
      <c r="B1009" s="20" t="s">
        <v>651</v>
      </c>
      <c r="C1009" s="18">
        <v>59913</v>
      </c>
      <c r="D1009" s="19" t="s">
        <v>8</v>
      </c>
      <c r="E1009" s="18">
        <v>91100</v>
      </c>
      <c r="F1009" s="17"/>
      <c r="G1009" s="17"/>
      <c r="H1009" s="17">
        <v>10406262.17</v>
      </c>
      <c r="I1009" s="17">
        <v>10523289.050000001</v>
      </c>
      <c r="J1009" s="17">
        <v>11973893.298</v>
      </c>
      <c r="K1009" s="17">
        <v>10967814.8393333</v>
      </c>
      <c r="L1009" s="17">
        <v>10967814.8393333</v>
      </c>
      <c r="M1009" s="17">
        <v>10967814.8393333</v>
      </c>
      <c r="N1009" s="17">
        <v>270869172.084333</v>
      </c>
      <c r="O1009" s="17">
        <v>255265347.72999999</v>
      </c>
      <c r="P1009" s="17">
        <v>255265347.72999999</v>
      </c>
      <c r="Q1009" s="47">
        <v>4.0491188993329097E-2</v>
      </c>
      <c r="R1009" s="47">
        <v>4.2966328711934003E-2</v>
      </c>
      <c r="S1009" s="47">
        <v>4.2966328711934003E-2</v>
      </c>
      <c r="T1009" s="17">
        <v>3479.85</v>
      </c>
      <c r="U1009" s="17">
        <v>2985.85</v>
      </c>
      <c r="V1009" s="17">
        <v>2618.1999999999998</v>
      </c>
      <c r="W1009" s="17">
        <v>2618.1999999999998</v>
      </c>
      <c r="X1009" s="17">
        <v>140.903264018436</v>
      </c>
      <c r="Y1009" s="17">
        <v>120.900616655731</v>
      </c>
      <c r="Z1009" s="17">
        <v>112.494441833585</v>
      </c>
      <c r="AA1009" s="17">
        <v>112.494441833585</v>
      </c>
      <c r="AB1009" s="17"/>
      <c r="AC1009" s="17"/>
      <c r="AD1009" s="17">
        <v>26.382000000000001</v>
      </c>
      <c r="AE1009" s="17">
        <v>31.344000000000001</v>
      </c>
      <c r="AF1009" s="17">
        <v>30.978000000000002</v>
      </c>
      <c r="AG1009" s="17">
        <v>31.344000000000001</v>
      </c>
      <c r="AH1009" s="17"/>
      <c r="AI1009" s="17"/>
      <c r="AJ1009" s="17">
        <v>31.344000000000001</v>
      </c>
      <c r="AK1009" s="17">
        <v>31.344000000000001</v>
      </c>
      <c r="AL1009" s="17">
        <v>31.344000000000001</v>
      </c>
      <c r="AM1009" s="48">
        <v>31</v>
      </c>
      <c r="AN1009" s="48">
        <v>31</v>
      </c>
      <c r="AO1009" s="48">
        <v>31</v>
      </c>
      <c r="AP1009" s="48">
        <v>31</v>
      </c>
      <c r="AQ1009" s="20" t="s">
        <v>850</v>
      </c>
      <c r="AR1009" s="20" t="s">
        <v>850</v>
      </c>
      <c r="AS1009" s="20" t="s">
        <v>850</v>
      </c>
      <c r="AT1009" s="20"/>
      <c r="AU1009" s="20"/>
    </row>
    <row r="1010" spans="1:47" x14ac:dyDescent="0.25">
      <c r="A1010" s="20" t="s">
        <v>728</v>
      </c>
      <c r="B1010" s="20" t="s">
        <v>651</v>
      </c>
      <c r="C1010" s="18">
        <v>59913</v>
      </c>
      <c r="D1010" s="19" t="s">
        <v>157</v>
      </c>
      <c r="E1010" s="18">
        <v>91101</v>
      </c>
      <c r="F1010" s="17"/>
      <c r="G1010" s="17"/>
      <c r="H1010" s="17">
        <v>9810982.3059999999</v>
      </c>
      <c r="I1010" s="17">
        <v>10298377.389</v>
      </c>
      <c r="J1010" s="17">
        <v>11620637.776000001</v>
      </c>
      <c r="K1010" s="17">
        <v>10576665.823666601</v>
      </c>
      <c r="L1010" s="17">
        <v>10576665.823666601</v>
      </c>
      <c r="M1010" s="17">
        <v>10576665.823666601</v>
      </c>
      <c r="N1010" s="17">
        <v>270869172.084333</v>
      </c>
      <c r="O1010" s="17">
        <v>255265347.72999999</v>
      </c>
      <c r="P1010" s="17">
        <v>255265347.72999999</v>
      </c>
      <c r="Q1010" s="47">
        <v>3.90471375619433E-2</v>
      </c>
      <c r="R1010" s="47">
        <v>4.1434005507296E-2</v>
      </c>
      <c r="S1010" s="47">
        <v>4.1434005507296E-2</v>
      </c>
      <c r="T1010" s="17">
        <v>3479.85</v>
      </c>
      <c r="U1010" s="17">
        <v>2985.85</v>
      </c>
      <c r="V1010" s="17">
        <v>2618.1999999999998</v>
      </c>
      <c r="W1010" s="17">
        <v>2618.1999999999998</v>
      </c>
      <c r="X1010" s="17">
        <v>135.87818164492799</v>
      </c>
      <c r="Y1010" s="17">
        <v>116.588895689328</v>
      </c>
      <c r="Z1010" s="17">
        <v>108.482513219202</v>
      </c>
      <c r="AA1010" s="17">
        <v>108.482513219202</v>
      </c>
      <c r="AB1010" s="17"/>
      <c r="AC1010" s="17"/>
      <c r="AD1010" s="17">
        <v>25.111999999999998</v>
      </c>
      <c r="AE1010" s="17">
        <v>26.175000000000001</v>
      </c>
      <c r="AF1010" s="17">
        <v>29.614999999999998</v>
      </c>
      <c r="AG1010" s="17">
        <v>29.614999999999998</v>
      </c>
      <c r="AH1010" s="17"/>
      <c r="AI1010" s="17"/>
      <c r="AJ1010" s="17">
        <v>29.614999999999998</v>
      </c>
      <c r="AK1010" s="17">
        <v>29.614999999999998</v>
      </c>
      <c r="AL1010" s="17">
        <v>29.614999999999998</v>
      </c>
      <c r="AM1010" s="48">
        <v>30</v>
      </c>
      <c r="AN1010" s="48">
        <v>30</v>
      </c>
      <c r="AO1010" s="48">
        <v>30</v>
      </c>
      <c r="AP1010" s="48">
        <v>30</v>
      </c>
      <c r="AQ1010" s="20" t="s">
        <v>850</v>
      </c>
      <c r="AR1010" s="20" t="s">
        <v>850</v>
      </c>
      <c r="AS1010" s="20" t="s">
        <v>850</v>
      </c>
      <c r="AT1010" s="20"/>
      <c r="AU1010" s="20"/>
    </row>
    <row r="1011" spans="1:47" x14ac:dyDescent="0.25">
      <c r="A1011" s="20" t="s">
        <v>675</v>
      </c>
      <c r="B1011" s="20" t="s">
        <v>651</v>
      </c>
      <c r="C1011" s="18">
        <v>10633</v>
      </c>
      <c r="D1011" s="19" t="s">
        <v>95</v>
      </c>
      <c r="E1011" s="18">
        <v>88335</v>
      </c>
      <c r="F1011" s="17">
        <v>1815305.8119999999</v>
      </c>
      <c r="G1011" s="17">
        <v>2765990.3870000001</v>
      </c>
      <c r="H1011" s="17">
        <v>2244999.466</v>
      </c>
      <c r="I1011" s="17">
        <v>3454689.3029999998</v>
      </c>
      <c r="J1011" s="17">
        <v>1432532.257</v>
      </c>
      <c r="K1011" s="17">
        <v>2821893.0520000001</v>
      </c>
      <c r="L1011" s="17">
        <v>2821893.0520000001</v>
      </c>
      <c r="M1011" s="17">
        <v>2821893.0520000001</v>
      </c>
      <c r="N1011" s="17">
        <v>270869172.084333</v>
      </c>
      <c r="O1011" s="17">
        <v>255265347.72999999</v>
      </c>
      <c r="P1011" s="17">
        <v>255265347.72999999</v>
      </c>
      <c r="Q1011" s="47">
        <v>1.0417918843571501E-2</v>
      </c>
      <c r="R1011" s="47">
        <v>1.10547439246817E-2</v>
      </c>
      <c r="S1011" s="47">
        <v>1.10547439246817E-2</v>
      </c>
      <c r="T1011" s="17">
        <v>3479.85</v>
      </c>
      <c r="U1011" s="17">
        <v>2985.85</v>
      </c>
      <c r="V1011" s="17">
        <v>2618.1999999999998</v>
      </c>
      <c r="W1011" s="17">
        <v>2618.1999999999998</v>
      </c>
      <c r="X1011" s="17">
        <v>36.252794887802402</v>
      </c>
      <c r="Y1011" s="17">
        <v>31.1063429790781</v>
      </c>
      <c r="Z1011" s="17">
        <v>28.943530543601799</v>
      </c>
      <c r="AA1011" s="17">
        <v>28.943530543601799</v>
      </c>
      <c r="AB1011" s="17">
        <v>94.337000000000003</v>
      </c>
      <c r="AC1011" s="17">
        <v>141.75399999999999</v>
      </c>
      <c r="AD1011" s="17">
        <v>118.68300000000001</v>
      </c>
      <c r="AE1011" s="17">
        <v>175.15899999999999</v>
      </c>
      <c r="AF1011" s="17">
        <v>78.596999999999994</v>
      </c>
      <c r="AG1011" s="17">
        <v>175.15899999999999</v>
      </c>
      <c r="AH1011" s="17"/>
      <c r="AI1011" s="17"/>
      <c r="AJ1011" s="17">
        <v>175.15899999999999</v>
      </c>
      <c r="AK1011" s="17">
        <v>175.15899999999999</v>
      </c>
      <c r="AL1011" s="17">
        <v>175.15899999999999</v>
      </c>
      <c r="AM1011" s="48">
        <v>80</v>
      </c>
      <c r="AN1011" s="48">
        <v>62</v>
      </c>
      <c r="AO1011" s="48">
        <v>61</v>
      </c>
      <c r="AP1011" s="48">
        <v>61</v>
      </c>
      <c r="AQ1011" s="20" t="s">
        <v>850</v>
      </c>
      <c r="AR1011" s="20" t="s">
        <v>850</v>
      </c>
      <c r="AS1011" s="20" t="s">
        <v>850</v>
      </c>
      <c r="AT1011" s="20"/>
      <c r="AU1011" s="20"/>
    </row>
    <row r="1012" spans="1:47" x14ac:dyDescent="0.25">
      <c r="A1012" s="20" t="s">
        <v>675</v>
      </c>
      <c r="B1012" s="20" t="s">
        <v>651</v>
      </c>
      <c r="C1012" s="18">
        <v>10633</v>
      </c>
      <c r="D1012" s="19" t="s">
        <v>96</v>
      </c>
      <c r="E1012" s="18">
        <v>88336</v>
      </c>
      <c r="F1012" s="17">
        <v>2299882.0970000001</v>
      </c>
      <c r="G1012" s="17">
        <v>2801544.111</v>
      </c>
      <c r="H1012" s="17">
        <v>2245718.1290000002</v>
      </c>
      <c r="I1012" s="17">
        <v>2490948.1800000002</v>
      </c>
      <c r="J1012" s="17">
        <v>1444041.898</v>
      </c>
      <c r="K1012" s="17">
        <v>2530791.4626666601</v>
      </c>
      <c r="L1012" s="17">
        <v>2530791.4626666601</v>
      </c>
      <c r="M1012" s="17">
        <v>2530791.4626666601</v>
      </c>
      <c r="N1012" s="17">
        <v>270869172.084333</v>
      </c>
      <c r="O1012" s="17">
        <v>255265347.72999999</v>
      </c>
      <c r="P1012" s="17">
        <v>255265347.72999999</v>
      </c>
      <c r="Q1012" s="47">
        <v>9.3432244178703397E-3</v>
      </c>
      <c r="R1012" s="47">
        <v>9.9143557289395196E-3</v>
      </c>
      <c r="S1012" s="47">
        <v>9.9143557289395196E-3</v>
      </c>
      <c r="T1012" s="17">
        <v>3479.85</v>
      </c>
      <c r="U1012" s="17">
        <v>2985.85</v>
      </c>
      <c r="V1012" s="17">
        <v>2618.1999999999998</v>
      </c>
      <c r="W1012" s="17">
        <v>2618.1999999999998</v>
      </c>
      <c r="X1012" s="17">
        <v>32.513019490526098</v>
      </c>
      <c r="Y1012" s="17">
        <v>27.897466628098101</v>
      </c>
      <c r="Z1012" s="17">
        <v>25.957766169509402</v>
      </c>
      <c r="AA1012" s="17">
        <v>25.957766169509402</v>
      </c>
      <c r="AB1012" s="17">
        <v>133.292</v>
      </c>
      <c r="AC1012" s="17">
        <v>150.19999999999999</v>
      </c>
      <c r="AD1012" s="17">
        <v>124.057</v>
      </c>
      <c r="AE1012" s="17">
        <v>139.398</v>
      </c>
      <c r="AF1012" s="17">
        <v>83.662999999999997</v>
      </c>
      <c r="AG1012" s="17">
        <v>150.19999999999999</v>
      </c>
      <c r="AH1012" s="17"/>
      <c r="AI1012" s="17"/>
      <c r="AJ1012" s="17">
        <v>150.19999999999999</v>
      </c>
      <c r="AK1012" s="17">
        <v>150.19999999999999</v>
      </c>
      <c r="AL1012" s="17">
        <v>150.19999999999999</v>
      </c>
      <c r="AM1012" s="48">
        <v>72</v>
      </c>
      <c r="AN1012" s="48">
        <v>56</v>
      </c>
      <c r="AO1012" s="48">
        <v>55</v>
      </c>
      <c r="AP1012" s="48">
        <v>55</v>
      </c>
      <c r="AQ1012" s="20" t="s">
        <v>850</v>
      </c>
      <c r="AR1012" s="20" t="s">
        <v>850</v>
      </c>
      <c r="AS1012" s="20" t="s">
        <v>850</v>
      </c>
      <c r="AT1012" s="20"/>
      <c r="AU1012" s="20"/>
    </row>
    <row r="1013" spans="1:47" x14ac:dyDescent="0.25">
      <c r="A1013" s="20" t="s">
        <v>675</v>
      </c>
      <c r="B1013" s="20" t="s">
        <v>651</v>
      </c>
      <c r="C1013" s="18">
        <v>10633</v>
      </c>
      <c r="D1013" s="19" t="s">
        <v>97</v>
      </c>
      <c r="E1013" s="18">
        <v>88337</v>
      </c>
      <c r="F1013" s="17">
        <v>2271478.0630000001</v>
      </c>
      <c r="G1013" s="17">
        <v>2743591.6379999998</v>
      </c>
      <c r="H1013" s="17">
        <v>2280617.2370000002</v>
      </c>
      <c r="I1013" s="17">
        <v>3387368.61</v>
      </c>
      <c r="J1013" s="17">
        <v>1352311.2679999999</v>
      </c>
      <c r="K1013" s="17">
        <v>2803859.1616666601</v>
      </c>
      <c r="L1013" s="17">
        <v>2803859.1616666601</v>
      </c>
      <c r="M1013" s="17">
        <v>2803859.1616666601</v>
      </c>
      <c r="N1013" s="17">
        <v>270869172.084333</v>
      </c>
      <c r="O1013" s="17">
        <v>255265347.72999999</v>
      </c>
      <c r="P1013" s="17">
        <v>255265347.72999999</v>
      </c>
      <c r="Q1013" s="47">
        <v>1.0351340981666599E-2</v>
      </c>
      <c r="R1013" s="47">
        <v>1.0984096300577201E-2</v>
      </c>
      <c r="S1013" s="47">
        <v>1.0984096300577201E-2</v>
      </c>
      <c r="T1013" s="17">
        <v>3479.85</v>
      </c>
      <c r="U1013" s="17">
        <v>2985.85</v>
      </c>
      <c r="V1013" s="17">
        <v>2618.1999999999998</v>
      </c>
      <c r="W1013" s="17">
        <v>2618.1999999999998</v>
      </c>
      <c r="X1013" s="17">
        <v>36.021113915052503</v>
      </c>
      <c r="Y1013" s="17">
        <v>30.907551470109201</v>
      </c>
      <c r="Z1013" s="17">
        <v>28.758560934171399</v>
      </c>
      <c r="AA1013" s="17">
        <v>28.758560934171399</v>
      </c>
      <c r="AB1013" s="17">
        <v>124.378</v>
      </c>
      <c r="AC1013" s="17">
        <v>136.42400000000001</v>
      </c>
      <c r="AD1013" s="17">
        <v>115.482</v>
      </c>
      <c r="AE1013" s="17">
        <v>164.69</v>
      </c>
      <c r="AF1013" s="17">
        <v>72.301000000000002</v>
      </c>
      <c r="AG1013" s="17">
        <v>164.69</v>
      </c>
      <c r="AH1013" s="17"/>
      <c r="AI1013" s="17"/>
      <c r="AJ1013" s="17">
        <v>164.69</v>
      </c>
      <c r="AK1013" s="17">
        <v>164.69</v>
      </c>
      <c r="AL1013" s="17">
        <v>164.69</v>
      </c>
      <c r="AM1013" s="48">
        <v>80</v>
      </c>
      <c r="AN1013" s="48">
        <v>62</v>
      </c>
      <c r="AO1013" s="48">
        <v>60</v>
      </c>
      <c r="AP1013" s="48">
        <v>60</v>
      </c>
      <c r="AQ1013" s="20" t="s">
        <v>850</v>
      </c>
      <c r="AR1013" s="20" t="s">
        <v>850</v>
      </c>
      <c r="AS1013" s="20" t="s">
        <v>850</v>
      </c>
      <c r="AT1013" s="20"/>
      <c r="AU1013" s="20"/>
    </row>
    <row r="1014" spans="1:47" x14ac:dyDescent="0.25">
      <c r="A1014" s="20" t="s">
        <v>676</v>
      </c>
      <c r="B1014" s="20" t="s">
        <v>651</v>
      </c>
      <c r="C1014" s="18">
        <v>10771</v>
      </c>
      <c r="D1014" s="19" t="s">
        <v>95</v>
      </c>
      <c r="E1014" s="18">
        <v>3591</v>
      </c>
      <c r="F1014" s="17">
        <v>865214.90300000005</v>
      </c>
      <c r="G1014" s="17">
        <v>1188114.3160000001</v>
      </c>
      <c r="H1014" s="17">
        <v>1094722.7239999999</v>
      </c>
      <c r="I1014" s="17">
        <v>166.22399999999999</v>
      </c>
      <c r="J1014" s="17">
        <v>1272081.959</v>
      </c>
      <c r="K1014" s="17">
        <v>1184972.9996666601</v>
      </c>
      <c r="L1014" s="17">
        <v>1184972.9996666601</v>
      </c>
      <c r="M1014" s="17">
        <v>1184972.9996666601</v>
      </c>
      <c r="N1014" s="17">
        <v>270869172.084333</v>
      </c>
      <c r="O1014" s="17">
        <v>255265347.72999999</v>
      </c>
      <c r="P1014" s="17">
        <v>255265347.72999999</v>
      </c>
      <c r="Q1014" s="47">
        <v>4.3747060270769101E-3</v>
      </c>
      <c r="R1014" s="47">
        <v>4.6421224431920901E-3</v>
      </c>
      <c r="S1014" s="47">
        <v>4.6421224431920901E-3</v>
      </c>
      <c r="T1014" s="17">
        <v>3479.85</v>
      </c>
      <c r="U1014" s="17">
        <v>2985.85</v>
      </c>
      <c r="V1014" s="17">
        <v>2618.1999999999998</v>
      </c>
      <c r="W1014" s="17">
        <v>2618.1999999999998</v>
      </c>
      <c r="X1014" s="17">
        <v>15.2233207683235</v>
      </c>
      <c r="Y1014" s="17">
        <v>13.0622159909476</v>
      </c>
      <c r="Z1014" s="17">
        <v>12.1540049807655</v>
      </c>
      <c r="AA1014" s="17">
        <v>12.1540049807655</v>
      </c>
      <c r="AB1014" s="17">
        <v>48.831000000000003</v>
      </c>
      <c r="AC1014" s="17">
        <v>71.301000000000002</v>
      </c>
      <c r="AD1014" s="17">
        <v>62.18</v>
      </c>
      <c r="AE1014" s="17">
        <v>0.152</v>
      </c>
      <c r="AF1014" s="17">
        <v>75.872</v>
      </c>
      <c r="AG1014" s="17">
        <v>75.872</v>
      </c>
      <c r="AH1014" s="17"/>
      <c r="AI1014" s="17"/>
      <c r="AJ1014" s="17">
        <v>75.872</v>
      </c>
      <c r="AK1014" s="17">
        <v>75.872</v>
      </c>
      <c r="AL1014" s="17">
        <v>75.872</v>
      </c>
      <c r="AM1014" s="48">
        <v>34</v>
      </c>
      <c r="AN1014" s="48">
        <v>26</v>
      </c>
      <c r="AO1014" s="48">
        <v>26</v>
      </c>
      <c r="AP1014" s="48">
        <v>26</v>
      </c>
      <c r="AQ1014" s="20" t="s">
        <v>850</v>
      </c>
      <c r="AR1014" s="20" t="s">
        <v>850</v>
      </c>
      <c r="AS1014" s="20" t="s">
        <v>850</v>
      </c>
      <c r="AT1014" s="20"/>
      <c r="AU1014" s="20"/>
    </row>
    <row r="1015" spans="1:47" x14ac:dyDescent="0.25">
      <c r="A1015" s="20" t="s">
        <v>676</v>
      </c>
      <c r="B1015" s="20" t="s">
        <v>651</v>
      </c>
      <c r="C1015" s="18">
        <v>10771</v>
      </c>
      <c r="D1015" s="19" t="s">
        <v>96</v>
      </c>
      <c r="E1015" s="18">
        <v>3592</v>
      </c>
      <c r="F1015" s="17">
        <v>855917.29500000004</v>
      </c>
      <c r="G1015" s="17">
        <v>1235597.5430000001</v>
      </c>
      <c r="H1015" s="17">
        <v>1103241.575</v>
      </c>
      <c r="I1015" s="17">
        <v>1189.761</v>
      </c>
      <c r="J1015" s="17">
        <v>1234330.3559999999</v>
      </c>
      <c r="K1015" s="17">
        <v>1191056.4913333301</v>
      </c>
      <c r="L1015" s="17">
        <v>1191056.4913333301</v>
      </c>
      <c r="M1015" s="17">
        <v>1191056.4913333301</v>
      </c>
      <c r="N1015" s="17">
        <v>270869172.084333</v>
      </c>
      <c r="O1015" s="17">
        <v>255265347.72999999</v>
      </c>
      <c r="P1015" s="17">
        <v>255265347.72999999</v>
      </c>
      <c r="Q1015" s="47">
        <v>4.3971651781861097E-3</v>
      </c>
      <c r="R1015" s="47">
        <v>4.6659544741385704E-3</v>
      </c>
      <c r="S1015" s="47">
        <v>4.6659544741385704E-3</v>
      </c>
      <c r="T1015" s="17">
        <v>3479.85</v>
      </c>
      <c r="U1015" s="17">
        <v>2985.85</v>
      </c>
      <c r="V1015" s="17">
        <v>2618.1999999999998</v>
      </c>
      <c r="W1015" s="17">
        <v>2618.1999999999998</v>
      </c>
      <c r="X1015" s="17">
        <v>15.3014752453109</v>
      </c>
      <c r="Y1015" s="17">
        <v>13.129275647287001</v>
      </c>
      <c r="Z1015" s="17">
        <v>12.2164020041896</v>
      </c>
      <c r="AA1015" s="17">
        <v>12.2164020041896</v>
      </c>
      <c r="AB1015" s="17">
        <v>48.427999999999997</v>
      </c>
      <c r="AC1015" s="17">
        <v>74.028000000000006</v>
      </c>
      <c r="AD1015" s="17">
        <v>62.664000000000001</v>
      </c>
      <c r="AE1015" s="17">
        <v>1.0860000000000001</v>
      </c>
      <c r="AF1015" s="17">
        <v>73.647000000000006</v>
      </c>
      <c r="AG1015" s="17">
        <v>74.028000000000006</v>
      </c>
      <c r="AH1015" s="17"/>
      <c r="AI1015" s="17"/>
      <c r="AJ1015" s="17">
        <v>74.028000000000006</v>
      </c>
      <c r="AK1015" s="17">
        <v>74.028000000000006</v>
      </c>
      <c r="AL1015" s="17">
        <v>74.028000000000006</v>
      </c>
      <c r="AM1015" s="48">
        <v>34</v>
      </c>
      <c r="AN1015" s="48">
        <v>26</v>
      </c>
      <c r="AO1015" s="48">
        <v>26</v>
      </c>
      <c r="AP1015" s="48">
        <v>26</v>
      </c>
      <c r="AQ1015" s="20" t="s">
        <v>850</v>
      </c>
      <c r="AR1015" s="20" t="s">
        <v>850</v>
      </c>
      <c r="AS1015" s="20" t="s">
        <v>850</v>
      </c>
      <c r="AT1015" s="20"/>
      <c r="AU1015" s="20"/>
    </row>
    <row r="1016" spans="1:47" x14ac:dyDescent="0.25">
      <c r="A1016" s="20" t="s">
        <v>677</v>
      </c>
      <c r="B1016" s="20" t="s">
        <v>651</v>
      </c>
      <c r="C1016" s="18">
        <v>7839</v>
      </c>
      <c r="D1016" s="19" t="s">
        <v>95</v>
      </c>
      <c r="E1016" s="18">
        <v>3279</v>
      </c>
      <c r="F1016" s="17">
        <v>378504.75799999997</v>
      </c>
      <c r="G1016" s="17">
        <v>1159452.5789999999</v>
      </c>
      <c r="H1016" s="17">
        <v>1130766.0379999999</v>
      </c>
      <c r="I1016" s="17">
        <v>1159687.9950000001</v>
      </c>
      <c r="J1016" s="17">
        <v>90051.168999999994</v>
      </c>
      <c r="K1016" s="17">
        <v>1149968.8706666599</v>
      </c>
      <c r="L1016" s="17">
        <v>1149968.8706666599</v>
      </c>
      <c r="M1016" s="17">
        <v>1149968.8706666599</v>
      </c>
      <c r="N1016" s="17">
        <v>270869172.084333</v>
      </c>
      <c r="O1016" s="17">
        <v>255265347.72999999</v>
      </c>
      <c r="P1016" s="17">
        <v>255265347.72999999</v>
      </c>
      <c r="Q1016" s="47">
        <v>4.2454771128721501E-3</v>
      </c>
      <c r="R1016" s="47">
        <v>4.5049940420546801E-3</v>
      </c>
      <c r="S1016" s="47">
        <v>4.5049940420546801E-3</v>
      </c>
      <c r="T1016" s="17">
        <v>3479.85</v>
      </c>
      <c r="U1016" s="17">
        <v>2985.85</v>
      </c>
      <c r="V1016" s="17">
        <v>2618.1999999999998</v>
      </c>
      <c r="W1016" s="17">
        <v>2618.1999999999998</v>
      </c>
      <c r="X1016" s="17">
        <v>14.7736235312281</v>
      </c>
      <c r="Y1016" s="17">
        <v>12.6763578374693</v>
      </c>
      <c r="Z1016" s="17">
        <v>11.7949754009075</v>
      </c>
      <c r="AA1016" s="17">
        <v>11.7949754009075</v>
      </c>
      <c r="AB1016" s="17">
        <v>7.7480000000000002</v>
      </c>
      <c r="AC1016" s="17">
        <v>16.975999999999999</v>
      </c>
      <c r="AD1016" s="17">
        <v>16.614999999999998</v>
      </c>
      <c r="AE1016" s="17">
        <v>17.061</v>
      </c>
      <c r="AF1016" s="17">
        <v>2.681</v>
      </c>
      <c r="AG1016" s="17">
        <v>17.061</v>
      </c>
      <c r="AH1016" s="17"/>
      <c r="AI1016" s="17"/>
      <c r="AJ1016" s="17">
        <v>17.061</v>
      </c>
      <c r="AK1016" s="17">
        <v>17.061</v>
      </c>
      <c r="AL1016" s="17">
        <v>17.061</v>
      </c>
      <c r="AM1016" s="48">
        <v>17</v>
      </c>
      <c r="AN1016" s="48">
        <v>17</v>
      </c>
      <c r="AO1016" s="48">
        <v>17</v>
      </c>
      <c r="AP1016" s="48">
        <v>17</v>
      </c>
      <c r="AQ1016" s="20" t="s">
        <v>850</v>
      </c>
      <c r="AR1016" s="20" t="s">
        <v>850</v>
      </c>
      <c r="AS1016" s="20" t="s">
        <v>850</v>
      </c>
      <c r="AT1016" s="20"/>
      <c r="AU1016" s="20"/>
    </row>
    <row r="1017" spans="1:47" x14ac:dyDescent="0.25">
      <c r="A1017" s="20" t="s">
        <v>677</v>
      </c>
      <c r="B1017" s="20" t="s">
        <v>651</v>
      </c>
      <c r="C1017" s="18">
        <v>7839</v>
      </c>
      <c r="D1017" s="19" t="s">
        <v>96</v>
      </c>
      <c r="E1017" s="18">
        <v>3280</v>
      </c>
      <c r="F1017" s="17">
        <v>523389.72600000002</v>
      </c>
      <c r="G1017" s="17">
        <v>1550136.65</v>
      </c>
      <c r="H1017" s="17">
        <v>580288.98899999994</v>
      </c>
      <c r="I1017" s="17">
        <v>2155455.125</v>
      </c>
      <c r="J1017" s="17">
        <v>105178.41499999999</v>
      </c>
      <c r="K1017" s="17">
        <v>1428626.92133333</v>
      </c>
      <c r="L1017" s="17">
        <v>1428626.92133333</v>
      </c>
      <c r="M1017" s="17">
        <v>1428626.92133333</v>
      </c>
      <c r="N1017" s="17">
        <v>270869172.084333</v>
      </c>
      <c r="O1017" s="17">
        <v>255265347.72999999</v>
      </c>
      <c r="P1017" s="17">
        <v>255265347.72999999</v>
      </c>
      <c r="Q1017" s="47">
        <v>5.2742322440758899E-3</v>
      </c>
      <c r="R1017" s="47">
        <v>5.59663477255214E-3</v>
      </c>
      <c r="S1017" s="47">
        <v>5.59663477255214E-3</v>
      </c>
      <c r="T1017" s="17">
        <v>3479.85</v>
      </c>
      <c r="U1017" s="17">
        <v>2985.85</v>
      </c>
      <c r="V1017" s="17">
        <v>2618.1999999999998</v>
      </c>
      <c r="W1017" s="17">
        <v>2618.1999999999998</v>
      </c>
      <c r="X1017" s="17">
        <v>18.3535370745475</v>
      </c>
      <c r="Y1017" s="17">
        <v>15.748066345973999</v>
      </c>
      <c r="Z1017" s="17">
        <v>14.653109161495999</v>
      </c>
      <c r="AA1017" s="17">
        <v>14.653109161495999</v>
      </c>
      <c r="AB1017" s="17">
        <v>9.5150000000000006</v>
      </c>
      <c r="AC1017" s="17">
        <v>22.73</v>
      </c>
      <c r="AD1017" s="17">
        <v>8.9120000000000008</v>
      </c>
      <c r="AE1017" s="17">
        <v>32.231999999999999</v>
      </c>
      <c r="AF1017" s="17">
        <v>2.7949999999999999</v>
      </c>
      <c r="AG1017" s="17">
        <v>32.231999999999999</v>
      </c>
      <c r="AH1017" s="17"/>
      <c r="AI1017" s="17"/>
      <c r="AJ1017" s="17">
        <v>32.231999999999999</v>
      </c>
      <c r="AK1017" s="17">
        <v>32.231999999999999</v>
      </c>
      <c r="AL1017" s="17">
        <v>32.231999999999999</v>
      </c>
      <c r="AM1017" s="48">
        <v>32</v>
      </c>
      <c r="AN1017" s="48">
        <v>31</v>
      </c>
      <c r="AO1017" s="48">
        <v>31</v>
      </c>
      <c r="AP1017" s="48">
        <v>31</v>
      </c>
      <c r="AQ1017" s="20" t="s">
        <v>850</v>
      </c>
      <c r="AR1017" s="20" t="s">
        <v>850</v>
      </c>
      <c r="AS1017" s="20" t="s">
        <v>850</v>
      </c>
      <c r="AT1017" s="20"/>
      <c r="AU1017" s="20"/>
    </row>
    <row r="1018" spans="1:47" x14ac:dyDescent="0.25">
      <c r="A1018" s="20" t="s">
        <v>677</v>
      </c>
      <c r="B1018" s="20" t="s">
        <v>651</v>
      </c>
      <c r="C1018" s="18">
        <v>7839</v>
      </c>
      <c r="D1018" s="19" t="s">
        <v>97</v>
      </c>
      <c r="E1018" s="18">
        <v>90273</v>
      </c>
      <c r="F1018" s="17">
        <v>428611.02</v>
      </c>
      <c r="G1018" s="17">
        <v>787691.03</v>
      </c>
      <c r="H1018" s="17">
        <v>1383474.416</v>
      </c>
      <c r="I1018" s="17">
        <v>1394703.385</v>
      </c>
      <c r="J1018" s="17">
        <v>355979.48800000001</v>
      </c>
      <c r="K1018" s="17">
        <v>1188622.94366666</v>
      </c>
      <c r="L1018" s="17">
        <v>1188622.94366666</v>
      </c>
      <c r="M1018" s="17">
        <v>1188622.94366666</v>
      </c>
      <c r="N1018" s="17">
        <v>270869172.084333</v>
      </c>
      <c r="O1018" s="17">
        <v>255265347.72999999</v>
      </c>
      <c r="P1018" s="17">
        <v>255265347.72999999</v>
      </c>
      <c r="Q1018" s="47">
        <v>4.3881809602777403E-3</v>
      </c>
      <c r="R1018" s="47">
        <v>4.6564210702186599E-3</v>
      </c>
      <c r="S1018" s="47">
        <v>4.6564210702186599E-3</v>
      </c>
      <c r="T1018" s="17">
        <v>3479.85</v>
      </c>
      <c r="U1018" s="17">
        <v>2985.85</v>
      </c>
      <c r="V1018" s="17">
        <v>2618.1999999999998</v>
      </c>
      <c r="W1018" s="17">
        <v>2618.1999999999998</v>
      </c>
      <c r="X1018" s="17">
        <v>15.2702115146224</v>
      </c>
      <c r="Y1018" s="17">
        <v>13.1024501202452</v>
      </c>
      <c r="Z1018" s="17">
        <v>12.191441646046499</v>
      </c>
      <c r="AA1018" s="17">
        <v>12.191441646046499</v>
      </c>
      <c r="AB1018" s="17">
        <v>9.1669999999999998</v>
      </c>
      <c r="AC1018" s="17">
        <v>12.887</v>
      </c>
      <c r="AD1018" s="17">
        <v>19.271999999999998</v>
      </c>
      <c r="AE1018" s="17">
        <v>20.631</v>
      </c>
      <c r="AF1018" s="17">
        <v>6.4009999999999998</v>
      </c>
      <c r="AG1018" s="17">
        <v>20.631</v>
      </c>
      <c r="AH1018" s="17"/>
      <c r="AI1018" s="17"/>
      <c r="AJ1018" s="17">
        <v>20.631</v>
      </c>
      <c r="AK1018" s="17">
        <v>20.631</v>
      </c>
      <c r="AL1018" s="17">
        <v>20.631</v>
      </c>
      <c r="AM1018" s="48">
        <v>21</v>
      </c>
      <c r="AN1018" s="48">
        <v>21</v>
      </c>
      <c r="AO1018" s="48">
        <v>21</v>
      </c>
      <c r="AP1018" s="48">
        <v>21</v>
      </c>
      <c r="AQ1018" s="20" t="s">
        <v>850</v>
      </c>
      <c r="AR1018" s="20" t="s">
        <v>850</v>
      </c>
      <c r="AS1018" s="20" t="s">
        <v>850</v>
      </c>
      <c r="AT1018" s="20"/>
      <c r="AU1018" s="20"/>
    </row>
    <row r="1019" spans="1:47" x14ac:dyDescent="0.25">
      <c r="A1019" s="20" t="s">
        <v>677</v>
      </c>
      <c r="B1019" s="20" t="s">
        <v>651</v>
      </c>
      <c r="C1019" s="18">
        <v>7839</v>
      </c>
      <c r="D1019" s="19" t="s">
        <v>98</v>
      </c>
      <c r="E1019" s="18">
        <v>90274</v>
      </c>
      <c r="F1019" s="17">
        <v>432973.31</v>
      </c>
      <c r="G1019" s="17">
        <v>456443.26699999999</v>
      </c>
      <c r="H1019" s="17">
        <v>718215.05200000003</v>
      </c>
      <c r="I1019" s="17">
        <v>1967257.3430000001</v>
      </c>
      <c r="J1019" s="17">
        <v>1143069.075</v>
      </c>
      <c r="K1019" s="17">
        <v>1276180.49</v>
      </c>
      <c r="L1019" s="17">
        <v>1276180.49</v>
      </c>
      <c r="M1019" s="17">
        <v>1276180.49</v>
      </c>
      <c r="N1019" s="17">
        <v>270869172.084333</v>
      </c>
      <c r="O1019" s="17">
        <v>255265347.72999999</v>
      </c>
      <c r="P1019" s="17">
        <v>255265347.72999999</v>
      </c>
      <c r="Q1019" s="47">
        <v>4.7114275876424501E-3</v>
      </c>
      <c r="R1019" s="47">
        <v>4.9994270720593202E-3</v>
      </c>
      <c r="S1019" s="47">
        <v>4.9994270720593202E-3</v>
      </c>
      <c r="T1019" s="17">
        <v>3479.85</v>
      </c>
      <c r="U1019" s="17">
        <v>2985.85</v>
      </c>
      <c r="V1019" s="17">
        <v>2618.1999999999998</v>
      </c>
      <c r="W1019" s="17">
        <v>2618.1999999999998</v>
      </c>
      <c r="X1019" s="17">
        <v>16.395061290857601</v>
      </c>
      <c r="Y1019" s="17">
        <v>14.0676160625622</v>
      </c>
      <c r="Z1019" s="17">
        <v>13.0894999600657</v>
      </c>
      <c r="AA1019" s="17">
        <v>13.0894999600657</v>
      </c>
      <c r="AB1019" s="17">
        <v>8.2620000000000005</v>
      </c>
      <c r="AC1019" s="17">
        <v>6.9710000000000001</v>
      </c>
      <c r="AD1019" s="17">
        <v>10.227</v>
      </c>
      <c r="AE1019" s="17">
        <v>27.673999999999999</v>
      </c>
      <c r="AF1019" s="17">
        <v>16.026</v>
      </c>
      <c r="AG1019" s="17">
        <v>27.673999999999999</v>
      </c>
      <c r="AH1019" s="17"/>
      <c r="AI1019" s="17"/>
      <c r="AJ1019" s="17">
        <v>27.673999999999999</v>
      </c>
      <c r="AK1019" s="17">
        <v>27.673999999999999</v>
      </c>
      <c r="AL1019" s="17">
        <v>27.673999999999999</v>
      </c>
      <c r="AM1019" s="48">
        <v>28</v>
      </c>
      <c r="AN1019" s="48">
        <v>28</v>
      </c>
      <c r="AO1019" s="48">
        <v>28</v>
      </c>
      <c r="AP1019" s="48">
        <v>28</v>
      </c>
      <c r="AQ1019" s="20" t="s">
        <v>850</v>
      </c>
      <c r="AR1019" s="20" t="s">
        <v>850</v>
      </c>
      <c r="AS1019" s="20" t="s">
        <v>850</v>
      </c>
      <c r="AT1019" s="20"/>
      <c r="AU1019" s="20"/>
    </row>
    <row r="1020" spans="1:47" x14ac:dyDescent="0.25">
      <c r="A1020" s="20" t="s">
        <v>677</v>
      </c>
      <c r="B1020" s="20" t="s">
        <v>651</v>
      </c>
      <c r="C1020" s="18">
        <v>7839</v>
      </c>
      <c r="D1020" s="19" t="s">
        <v>99</v>
      </c>
      <c r="E1020" s="18">
        <v>90276</v>
      </c>
      <c r="F1020" s="17">
        <v>720983.43799999997</v>
      </c>
      <c r="G1020" s="17">
        <v>264099.41800000001</v>
      </c>
      <c r="H1020" s="17">
        <v>103113.026</v>
      </c>
      <c r="I1020" s="17">
        <v>562527.02800000005</v>
      </c>
      <c r="J1020" s="17">
        <v>579703.99899999995</v>
      </c>
      <c r="K1020" s="17">
        <v>621071.48833333305</v>
      </c>
      <c r="L1020" s="17">
        <v>621071.48833333305</v>
      </c>
      <c r="M1020" s="17">
        <v>621071.48833333305</v>
      </c>
      <c r="N1020" s="17">
        <v>270869172.084333</v>
      </c>
      <c r="O1020" s="17">
        <v>255265347.72999999</v>
      </c>
      <c r="P1020" s="17">
        <v>255265347.72999999</v>
      </c>
      <c r="Q1020" s="47">
        <v>2.2928836218392701E-3</v>
      </c>
      <c r="R1020" s="47">
        <v>2.4330426901118299E-3</v>
      </c>
      <c r="S1020" s="47">
        <v>2.4330426901118299E-3</v>
      </c>
      <c r="T1020" s="17">
        <v>3479.85</v>
      </c>
      <c r="U1020" s="17">
        <v>2985.85</v>
      </c>
      <c r="V1020" s="17">
        <v>2618.1999999999998</v>
      </c>
      <c r="W1020" s="17">
        <v>2618.1999999999998</v>
      </c>
      <c r="X1020" s="17">
        <v>7.9788910714574097</v>
      </c>
      <c r="Y1020" s="17">
        <v>6.8462065622688097</v>
      </c>
      <c r="Z1020" s="17">
        <v>6.3701923712508099</v>
      </c>
      <c r="AA1020" s="17">
        <v>6.3701923712508099</v>
      </c>
      <c r="AB1020" s="17">
        <v>14.382</v>
      </c>
      <c r="AC1020" s="17">
        <v>4.3540000000000001</v>
      </c>
      <c r="AD1020" s="17">
        <v>1.627</v>
      </c>
      <c r="AE1020" s="17">
        <v>10.128</v>
      </c>
      <c r="AF1020" s="17">
        <v>8.4879999999999995</v>
      </c>
      <c r="AG1020" s="17">
        <v>14.382</v>
      </c>
      <c r="AH1020" s="17"/>
      <c r="AI1020" s="17"/>
      <c r="AJ1020" s="17">
        <v>14.382</v>
      </c>
      <c r="AK1020" s="17">
        <v>14.382</v>
      </c>
      <c r="AL1020" s="17">
        <v>14.382</v>
      </c>
      <c r="AM1020" s="48">
        <v>14</v>
      </c>
      <c r="AN1020" s="48">
        <v>14</v>
      </c>
      <c r="AO1020" s="48">
        <v>13</v>
      </c>
      <c r="AP1020" s="48">
        <v>13</v>
      </c>
      <c r="AQ1020" s="20" t="s">
        <v>850</v>
      </c>
      <c r="AR1020" s="20" t="s">
        <v>850</v>
      </c>
      <c r="AS1020" s="20" t="s">
        <v>850</v>
      </c>
      <c r="AT1020" s="20"/>
      <c r="AU1020" s="20"/>
    </row>
    <row r="1021" spans="1:47" x14ac:dyDescent="0.25">
      <c r="A1021" s="20" t="s">
        <v>678</v>
      </c>
      <c r="B1021" s="20" t="s">
        <v>651</v>
      </c>
      <c r="C1021" s="18">
        <v>7837</v>
      </c>
      <c r="D1021" s="19" t="s">
        <v>679</v>
      </c>
      <c r="E1021" s="18">
        <v>3274</v>
      </c>
      <c r="F1021" s="17">
        <v>174514.541</v>
      </c>
      <c r="G1021" s="17">
        <v>582319.47100000002</v>
      </c>
      <c r="H1021" s="17">
        <v>568672.79200000002</v>
      </c>
      <c r="I1021" s="17">
        <v>406006.21</v>
      </c>
      <c r="J1021" s="17">
        <v>279378.79599999997</v>
      </c>
      <c r="K1021" s="17">
        <v>518999.49099999998</v>
      </c>
      <c r="L1021" s="17">
        <v>518999.49099999998</v>
      </c>
      <c r="M1021" s="17">
        <v>518999.49099999998</v>
      </c>
      <c r="N1021" s="17">
        <v>270869172.084333</v>
      </c>
      <c r="O1021" s="17">
        <v>255265347.72999999</v>
      </c>
      <c r="P1021" s="17">
        <v>255265347.72999999</v>
      </c>
      <c r="Q1021" s="47">
        <v>1.9160522661412799E-3</v>
      </c>
      <c r="R1021" s="47">
        <v>2.0331764401839499E-3</v>
      </c>
      <c r="S1021" s="47">
        <v>2.0331764401839499E-3</v>
      </c>
      <c r="T1021" s="17">
        <v>3479.85</v>
      </c>
      <c r="U1021" s="17">
        <v>2985.85</v>
      </c>
      <c r="V1021" s="17">
        <v>2618.1999999999998</v>
      </c>
      <c r="W1021" s="17">
        <v>2618.1999999999998</v>
      </c>
      <c r="X1021" s="17">
        <v>6.6675744783317397</v>
      </c>
      <c r="Y1021" s="17">
        <v>5.7210446588579398</v>
      </c>
      <c r="Z1021" s="17">
        <v>5.3232625556896203</v>
      </c>
      <c r="AA1021" s="17">
        <v>5.3232625556896203</v>
      </c>
      <c r="AB1021" s="17">
        <v>1.954</v>
      </c>
      <c r="AC1021" s="17">
        <v>6.5490000000000004</v>
      </c>
      <c r="AD1021" s="17">
        <v>6.3979999999999997</v>
      </c>
      <c r="AE1021" s="17">
        <v>4.7960000000000003</v>
      </c>
      <c r="AF1021" s="17">
        <v>3.843</v>
      </c>
      <c r="AG1021" s="17">
        <v>6.5490000000000004</v>
      </c>
      <c r="AH1021" s="17"/>
      <c r="AI1021" s="17"/>
      <c r="AJ1021" s="17">
        <v>6.5490000000000004</v>
      </c>
      <c r="AK1021" s="17">
        <v>6.5490000000000004</v>
      </c>
      <c r="AL1021" s="17">
        <v>6.5490000000000004</v>
      </c>
      <c r="AM1021" s="48">
        <v>7</v>
      </c>
      <c r="AN1021" s="48">
        <v>7</v>
      </c>
      <c r="AO1021" s="48">
        <v>7</v>
      </c>
      <c r="AP1021" s="48">
        <v>7</v>
      </c>
      <c r="AQ1021" s="20" t="s">
        <v>850</v>
      </c>
      <c r="AR1021" s="20" t="s">
        <v>850</v>
      </c>
      <c r="AS1021" s="20" t="s">
        <v>850</v>
      </c>
      <c r="AT1021" s="20"/>
      <c r="AU1021" s="20"/>
    </row>
    <row r="1022" spans="1:47" x14ac:dyDescent="0.25">
      <c r="A1022" s="20" t="s">
        <v>678</v>
      </c>
      <c r="B1022" s="20" t="s">
        <v>651</v>
      </c>
      <c r="C1022" s="18">
        <v>7837</v>
      </c>
      <c r="D1022" s="19" t="s">
        <v>680</v>
      </c>
      <c r="E1022" s="18">
        <v>3275</v>
      </c>
      <c r="F1022" s="17">
        <v>222870.29199999999</v>
      </c>
      <c r="G1022" s="17">
        <v>652583.97699999996</v>
      </c>
      <c r="H1022" s="17">
        <v>627234.34100000001</v>
      </c>
      <c r="I1022" s="17">
        <v>424745.609</v>
      </c>
      <c r="J1022" s="17">
        <v>272569.18699999998</v>
      </c>
      <c r="K1022" s="17">
        <v>568187.97566666605</v>
      </c>
      <c r="L1022" s="17">
        <v>568187.97566666605</v>
      </c>
      <c r="M1022" s="17">
        <v>568187.97566666605</v>
      </c>
      <c r="N1022" s="17">
        <v>270869172.084333</v>
      </c>
      <c r="O1022" s="17">
        <v>255265347.72999999</v>
      </c>
      <c r="P1022" s="17">
        <v>255265347.72999999</v>
      </c>
      <c r="Q1022" s="47">
        <v>2.0976472564022998E-3</v>
      </c>
      <c r="R1022" s="47">
        <v>2.2258719435261998E-3</v>
      </c>
      <c r="S1022" s="47">
        <v>2.2258719435261998E-3</v>
      </c>
      <c r="T1022" s="17">
        <v>3479.85</v>
      </c>
      <c r="U1022" s="17">
        <v>2985.85</v>
      </c>
      <c r="V1022" s="17">
        <v>2618.1999999999998</v>
      </c>
      <c r="W1022" s="17">
        <v>2618.1999999999998</v>
      </c>
      <c r="X1022" s="17">
        <v>7.29949780519157</v>
      </c>
      <c r="Y1022" s="17">
        <v>6.2632600605288298</v>
      </c>
      <c r="Z1022" s="17">
        <v>5.8277779225402897</v>
      </c>
      <c r="AA1022" s="17">
        <v>5.8277779225402897</v>
      </c>
      <c r="AB1022" s="17">
        <v>2.9089999999999998</v>
      </c>
      <c r="AC1022" s="17">
        <v>7.867</v>
      </c>
      <c r="AD1022" s="17">
        <v>8.6669999999999998</v>
      </c>
      <c r="AE1022" s="17">
        <v>5.1909999999999998</v>
      </c>
      <c r="AF1022" s="17">
        <v>3.089</v>
      </c>
      <c r="AG1022" s="17">
        <v>8.6669999999999998</v>
      </c>
      <c r="AH1022" s="17"/>
      <c r="AI1022" s="17"/>
      <c r="AJ1022" s="17">
        <v>8.6669999999999998</v>
      </c>
      <c r="AK1022" s="17">
        <v>8.6669999999999998</v>
      </c>
      <c r="AL1022" s="17">
        <v>8.6669999999999998</v>
      </c>
      <c r="AM1022" s="48">
        <v>9</v>
      </c>
      <c r="AN1022" s="48">
        <v>9</v>
      </c>
      <c r="AO1022" s="48">
        <v>9</v>
      </c>
      <c r="AP1022" s="48">
        <v>9</v>
      </c>
      <c r="AQ1022" s="20" t="s">
        <v>850</v>
      </c>
      <c r="AR1022" s="20" t="s">
        <v>850</v>
      </c>
      <c r="AS1022" s="20" t="s">
        <v>850</v>
      </c>
      <c r="AT1022" s="20"/>
      <c r="AU1022" s="20"/>
    </row>
    <row r="1023" spans="1:47" x14ac:dyDescent="0.25">
      <c r="A1023" s="20" t="s">
        <v>678</v>
      </c>
      <c r="B1023" s="20" t="s">
        <v>651</v>
      </c>
      <c r="C1023" s="18">
        <v>7837</v>
      </c>
      <c r="D1023" s="19" t="s">
        <v>681</v>
      </c>
      <c r="E1023" s="18">
        <v>3276</v>
      </c>
      <c r="F1023" s="17">
        <v>185222.128</v>
      </c>
      <c r="G1023" s="17">
        <v>699453.98699999996</v>
      </c>
      <c r="H1023" s="17">
        <v>517112.592</v>
      </c>
      <c r="I1023" s="17">
        <v>401589.14199999999</v>
      </c>
      <c r="J1023" s="17">
        <v>292502.201</v>
      </c>
      <c r="K1023" s="17">
        <v>539385.24033333303</v>
      </c>
      <c r="L1023" s="17">
        <v>539385.24033333303</v>
      </c>
      <c r="M1023" s="17">
        <v>539385.24033333303</v>
      </c>
      <c r="N1023" s="17">
        <v>270869172.084333</v>
      </c>
      <c r="O1023" s="17">
        <v>255265347.72999999</v>
      </c>
      <c r="P1023" s="17">
        <v>255265347.72999999</v>
      </c>
      <c r="Q1023" s="47">
        <v>1.9913127661696302E-3</v>
      </c>
      <c r="R1023" s="47">
        <v>2.1130374534966299E-3</v>
      </c>
      <c r="S1023" s="47">
        <v>2.1130374534966299E-3</v>
      </c>
      <c r="T1023" s="17">
        <v>3479.85</v>
      </c>
      <c r="U1023" s="17">
        <v>2985.85</v>
      </c>
      <c r="V1023" s="17">
        <v>2618.1999999999998</v>
      </c>
      <c r="W1023" s="17">
        <v>2618.1999999999998</v>
      </c>
      <c r="X1023" s="17">
        <v>6.9294697293554099</v>
      </c>
      <c r="Y1023" s="17">
        <v>5.9457612228676098</v>
      </c>
      <c r="Z1023" s="17">
        <v>5.5323546607449003</v>
      </c>
      <c r="AA1023" s="17">
        <v>5.5323546607449003</v>
      </c>
      <c r="AB1023" s="17">
        <v>1.8859999999999999</v>
      </c>
      <c r="AC1023" s="17">
        <v>6.6680000000000001</v>
      </c>
      <c r="AD1023" s="17">
        <v>6.2590000000000003</v>
      </c>
      <c r="AE1023" s="17">
        <v>5.3339999999999996</v>
      </c>
      <c r="AF1023" s="17">
        <v>4.5129999999999999</v>
      </c>
      <c r="AG1023" s="17">
        <v>6.6680000000000001</v>
      </c>
      <c r="AH1023" s="17"/>
      <c r="AI1023" s="17"/>
      <c r="AJ1023" s="17">
        <v>6.6680000000000001</v>
      </c>
      <c r="AK1023" s="17">
        <v>6.6680000000000001</v>
      </c>
      <c r="AL1023" s="17">
        <v>6.6680000000000001</v>
      </c>
      <c r="AM1023" s="48">
        <v>7</v>
      </c>
      <c r="AN1023" s="48">
        <v>7</v>
      </c>
      <c r="AO1023" s="48">
        <v>7</v>
      </c>
      <c r="AP1023" s="48">
        <v>7</v>
      </c>
      <c r="AQ1023" s="20" t="s">
        <v>850</v>
      </c>
      <c r="AR1023" s="20" t="s">
        <v>850</v>
      </c>
      <c r="AS1023" s="20" t="s">
        <v>850</v>
      </c>
      <c r="AT1023" s="20"/>
      <c r="AU1023" s="20"/>
    </row>
    <row r="1024" spans="1:47" x14ac:dyDescent="0.25">
      <c r="A1024" s="20" t="s">
        <v>678</v>
      </c>
      <c r="B1024" s="20" t="s">
        <v>651</v>
      </c>
      <c r="C1024" s="18">
        <v>7837</v>
      </c>
      <c r="D1024" s="19" t="s">
        <v>682</v>
      </c>
      <c r="E1024" s="18">
        <v>3277</v>
      </c>
      <c r="F1024" s="17">
        <v>189239.84400000001</v>
      </c>
      <c r="G1024" s="17">
        <v>664693.61899999995</v>
      </c>
      <c r="H1024" s="17">
        <v>610023.78700000001</v>
      </c>
      <c r="I1024" s="17">
        <v>391175.44300000003</v>
      </c>
      <c r="J1024" s="17">
        <v>327967.21100000001</v>
      </c>
      <c r="K1024" s="17">
        <v>555297.61633333296</v>
      </c>
      <c r="L1024" s="17">
        <v>555297.61633333296</v>
      </c>
      <c r="M1024" s="17">
        <v>555297.61633333296</v>
      </c>
      <c r="N1024" s="17">
        <v>270869172.084333</v>
      </c>
      <c r="O1024" s="17">
        <v>255265347.72999999</v>
      </c>
      <c r="P1024" s="17">
        <v>255265347.72999999</v>
      </c>
      <c r="Q1024" s="47">
        <v>2.05005838080549E-3</v>
      </c>
      <c r="R1024" s="47">
        <v>2.1753740618201101E-3</v>
      </c>
      <c r="S1024" s="47">
        <v>2.1753740618201101E-3</v>
      </c>
      <c r="T1024" s="17">
        <v>3479.85</v>
      </c>
      <c r="U1024" s="17">
        <v>2985.85</v>
      </c>
      <c r="V1024" s="17">
        <v>2618.1999999999998</v>
      </c>
      <c r="W1024" s="17">
        <v>2618.1999999999998</v>
      </c>
      <c r="X1024" s="17">
        <v>7.1338956564459997</v>
      </c>
      <c r="Y1024" s="17">
        <v>6.1211668163280804</v>
      </c>
      <c r="Z1024" s="17">
        <v>5.6955643686574096</v>
      </c>
      <c r="AA1024" s="17">
        <v>5.6955643686574096</v>
      </c>
      <c r="AB1024" s="17">
        <v>2.484</v>
      </c>
      <c r="AC1024" s="17">
        <v>6.8360000000000003</v>
      </c>
      <c r="AD1024" s="17">
        <v>5.9580000000000002</v>
      </c>
      <c r="AE1024" s="17">
        <v>5.4290000000000003</v>
      </c>
      <c r="AF1024" s="17">
        <v>4.8550000000000004</v>
      </c>
      <c r="AG1024" s="17">
        <v>6.8360000000000003</v>
      </c>
      <c r="AH1024" s="17"/>
      <c r="AI1024" s="17"/>
      <c r="AJ1024" s="17">
        <v>6.8360000000000003</v>
      </c>
      <c r="AK1024" s="17">
        <v>6.8360000000000003</v>
      </c>
      <c r="AL1024" s="17">
        <v>6.8360000000000003</v>
      </c>
      <c r="AM1024" s="48">
        <v>7</v>
      </c>
      <c r="AN1024" s="48">
        <v>7</v>
      </c>
      <c r="AO1024" s="48">
        <v>7</v>
      </c>
      <c r="AP1024" s="48">
        <v>7</v>
      </c>
      <c r="AQ1024" s="20" t="s">
        <v>850</v>
      </c>
      <c r="AR1024" s="20" t="s">
        <v>850</v>
      </c>
      <c r="AS1024" s="20" t="s">
        <v>850</v>
      </c>
      <c r="AT1024" s="20"/>
      <c r="AU1024" s="20"/>
    </row>
    <row r="1025" spans="1:47" x14ac:dyDescent="0.25">
      <c r="A1025" s="20" t="s">
        <v>678</v>
      </c>
      <c r="B1025" s="20" t="s">
        <v>651</v>
      </c>
      <c r="C1025" s="18">
        <v>7837</v>
      </c>
      <c r="D1025" s="19" t="s">
        <v>683</v>
      </c>
      <c r="E1025" s="18">
        <v>3278</v>
      </c>
      <c r="F1025" s="17">
        <v>665290.33900000004</v>
      </c>
      <c r="G1025" s="17">
        <v>918233.57700000005</v>
      </c>
      <c r="H1025" s="17">
        <v>1126857.432</v>
      </c>
      <c r="I1025" s="17">
        <v>1059815.1880000001</v>
      </c>
      <c r="J1025" s="17">
        <v>969040.15399999998</v>
      </c>
      <c r="K1025" s="17">
        <v>1051904.2579999999</v>
      </c>
      <c r="L1025" s="17">
        <v>1051904.2579999999</v>
      </c>
      <c r="M1025" s="17">
        <v>1051904.2579999999</v>
      </c>
      <c r="N1025" s="17">
        <v>270869172.084333</v>
      </c>
      <c r="O1025" s="17">
        <v>255265347.72999999</v>
      </c>
      <c r="P1025" s="17">
        <v>255265347.72999999</v>
      </c>
      <c r="Q1025" s="47">
        <v>3.8834402966776002E-3</v>
      </c>
      <c r="R1025" s="47">
        <v>4.1208266901648603E-3</v>
      </c>
      <c r="S1025" s="47">
        <v>4.1208266901648603E-3</v>
      </c>
      <c r="T1025" s="17">
        <v>3479.85</v>
      </c>
      <c r="U1025" s="17">
        <v>2985.85</v>
      </c>
      <c r="V1025" s="17">
        <v>2618.1999999999998</v>
      </c>
      <c r="W1025" s="17">
        <v>2618.1999999999998</v>
      </c>
      <c r="X1025" s="17">
        <v>13.5137897163935</v>
      </c>
      <c r="Y1025" s="17">
        <v>11.595370209834799</v>
      </c>
      <c r="Z1025" s="17">
        <v>10.789148440189599</v>
      </c>
      <c r="AA1025" s="17">
        <v>10.789148440189599</v>
      </c>
      <c r="AB1025" s="17">
        <v>11.981999999999999</v>
      </c>
      <c r="AC1025" s="17">
        <v>15.273999999999999</v>
      </c>
      <c r="AD1025" s="17">
        <v>18.103999999999999</v>
      </c>
      <c r="AE1025" s="17">
        <v>17.907</v>
      </c>
      <c r="AF1025" s="17">
        <v>17.946999999999999</v>
      </c>
      <c r="AG1025" s="17">
        <v>18.103999999999999</v>
      </c>
      <c r="AH1025" s="17"/>
      <c r="AI1025" s="17"/>
      <c r="AJ1025" s="17">
        <v>18.103999999999999</v>
      </c>
      <c r="AK1025" s="17">
        <v>18.103999999999999</v>
      </c>
      <c r="AL1025" s="17">
        <v>18.103999999999999</v>
      </c>
      <c r="AM1025" s="48">
        <v>18</v>
      </c>
      <c r="AN1025" s="48">
        <v>18</v>
      </c>
      <c r="AO1025" s="48">
        <v>18</v>
      </c>
      <c r="AP1025" s="48">
        <v>18</v>
      </c>
      <c r="AQ1025" s="20" t="s">
        <v>850</v>
      </c>
      <c r="AR1025" s="20" t="s">
        <v>850</v>
      </c>
      <c r="AS1025" s="20" t="s">
        <v>850</v>
      </c>
      <c r="AT1025" s="20"/>
      <c r="AU1025" s="20"/>
    </row>
    <row r="1026" spans="1:47" x14ac:dyDescent="0.25">
      <c r="A1026" s="20" t="s">
        <v>684</v>
      </c>
      <c r="B1026" s="20" t="s">
        <v>651</v>
      </c>
      <c r="C1026" s="18">
        <v>7836</v>
      </c>
      <c r="D1026" s="19" t="s">
        <v>679</v>
      </c>
      <c r="E1026" s="18">
        <v>3270</v>
      </c>
      <c r="F1026" s="17">
        <v>934413.71200000006</v>
      </c>
      <c r="G1026" s="17">
        <v>1050477.69</v>
      </c>
      <c r="H1026" s="17">
        <v>1523017.669</v>
      </c>
      <c r="I1026" s="17">
        <v>1367109.679</v>
      </c>
      <c r="J1026" s="17">
        <v>1030191.432</v>
      </c>
      <c r="K1026" s="17">
        <v>1313535.0126666599</v>
      </c>
      <c r="L1026" s="17">
        <v>1313535.0126666599</v>
      </c>
      <c r="M1026" s="17">
        <v>1313535.0126666599</v>
      </c>
      <c r="N1026" s="17">
        <v>270869172.084333</v>
      </c>
      <c r="O1026" s="17">
        <v>255265347.72999999</v>
      </c>
      <c r="P1026" s="17">
        <v>255265347.72999999</v>
      </c>
      <c r="Q1026" s="47">
        <v>4.8493337302249499E-3</v>
      </c>
      <c r="R1026" s="47">
        <v>5.1457631219730699E-3</v>
      </c>
      <c r="S1026" s="47">
        <v>5.1457631219730699E-3</v>
      </c>
      <c r="T1026" s="17">
        <v>3479.85</v>
      </c>
      <c r="U1026" s="17">
        <v>2985.85</v>
      </c>
      <c r="V1026" s="17">
        <v>2618.1999999999998</v>
      </c>
      <c r="W1026" s="17">
        <v>2618.1999999999998</v>
      </c>
      <c r="X1026" s="17">
        <v>16.874953981123301</v>
      </c>
      <c r="Y1026" s="17">
        <v>14.4793831183921</v>
      </c>
      <c r="Z1026" s="17">
        <v>13.4726370059498</v>
      </c>
      <c r="AA1026" s="17">
        <v>13.4726370059498</v>
      </c>
      <c r="AB1026" s="17">
        <v>12.763999999999999</v>
      </c>
      <c r="AC1026" s="17">
        <v>17.440000000000001</v>
      </c>
      <c r="AD1026" s="17">
        <v>24.202999999999999</v>
      </c>
      <c r="AE1026" s="17">
        <v>20.335999999999999</v>
      </c>
      <c r="AF1026" s="17">
        <v>15.878</v>
      </c>
      <c r="AG1026" s="17">
        <v>24.202999999999999</v>
      </c>
      <c r="AH1026" s="17"/>
      <c r="AI1026" s="17"/>
      <c r="AJ1026" s="17">
        <v>24.202999999999999</v>
      </c>
      <c r="AK1026" s="17">
        <v>24.202999999999999</v>
      </c>
      <c r="AL1026" s="17">
        <v>24.202999999999999</v>
      </c>
      <c r="AM1026" s="48">
        <v>24</v>
      </c>
      <c r="AN1026" s="48">
        <v>24</v>
      </c>
      <c r="AO1026" s="48">
        <v>24</v>
      </c>
      <c r="AP1026" s="48">
        <v>24</v>
      </c>
      <c r="AQ1026" s="20" t="s">
        <v>850</v>
      </c>
      <c r="AR1026" s="20" t="s">
        <v>850</v>
      </c>
      <c r="AS1026" s="20" t="s">
        <v>850</v>
      </c>
      <c r="AT1026" s="20"/>
      <c r="AU1026" s="20"/>
    </row>
    <row r="1027" spans="1:47" x14ac:dyDescent="0.25">
      <c r="A1027" s="20" t="s">
        <v>684</v>
      </c>
      <c r="B1027" s="20" t="s">
        <v>651</v>
      </c>
      <c r="C1027" s="18">
        <v>7836</v>
      </c>
      <c r="D1027" s="19" t="s">
        <v>680</v>
      </c>
      <c r="E1027" s="18">
        <v>3271</v>
      </c>
      <c r="F1027" s="17">
        <v>915450.97699999996</v>
      </c>
      <c r="G1027" s="17">
        <v>850956.32499999995</v>
      </c>
      <c r="H1027" s="17">
        <v>1436187.537</v>
      </c>
      <c r="I1027" s="17">
        <v>1320422.477</v>
      </c>
      <c r="J1027" s="17">
        <v>861867.35600000003</v>
      </c>
      <c r="K1027" s="17">
        <v>1224020.33033333</v>
      </c>
      <c r="L1027" s="17">
        <v>1224020.33033333</v>
      </c>
      <c r="M1027" s="17">
        <v>1224020.33033333</v>
      </c>
      <c r="N1027" s="17">
        <v>270869172.084333</v>
      </c>
      <c r="O1027" s="17">
        <v>255265347.72999999</v>
      </c>
      <c r="P1027" s="17">
        <v>255265347.72999999</v>
      </c>
      <c r="Q1027" s="47">
        <v>4.5188617106720497E-3</v>
      </c>
      <c r="R1027" s="47">
        <v>4.7950900551844804E-3</v>
      </c>
      <c r="S1027" s="47">
        <v>4.7950900551844804E-3</v>
      </c>
      <c r="T1027" s="17">
        <v>3479.85</v>
      </c>
      <c r="U1027" s="17">
        <v>2985.85</v>
      </c>
      <c r="V1027" s="17">
        <v>2618.1999999999998</v>
      </c>
      <c r="W1027" s="17">
        <v>2618.1999999999998</v>
      </c>
      <c r="X1027" s="17">
        <v>15.724960923882101</v>
      </c>
      <c r="Y1027" s="17">
        <v>13.4926432388101</v>
      </c>
      <c r="Z1027" s="17">
        <v>12.554504782484001</v>
      </c>
      <c r="AA1027" s="17">
        <v>12.554504782484001</v>
      </c>
      <c r="AB1027" s="17">
        <v>13.361000000000001</v>
      </c>
      <c r="AC1027" s="17">
        <v>14.273999999999999</v>
      </c>
      <c r="AD1027" s="17">
        <v>21.981999999999999</v>
      </c>
      <c r="AE1027" s="17">
        <v>20.279</v>
      </c>
      <c r="AF1027" s="17">
        <v>14.225</v>
      </c>
      <c r="AG1027" s="17">
        <v>21.981999999999999</v>
      </c>
      <c r="AH1027" s="17"/>
      <c r="AI1027" s="17"/>
      <c r="AJ1027" s="17">
        <v>21.981999999999999</v>
      </c>
      <c r="AK1027" s="17">
        <v>21.981999999999999</v>
      </c>
      <c r="AL1027" s="17">
        <v>21.981999999999999</v>
      </c>
      <c r="AM1027" s="48">
        <v>22</v>
      </c>
      <c r="AN1027" s="48">
        <v>22</v>
      </c>
      <c r="AO1027" s="48">
        <v>22</v>
      </c>
      <c r="AP1027" s="48">
        <v>22</v>
      </c>
      <c r="AQ1027" s="20" t="s">
        <v>850</v>
      </c>
      <c r="AR1027" s="20" t="s">
        <v>850</v>
      </c>
      <c r="AS1027" s="20" t="s">
        <v>850</v>
      </c>
      <c r="AT1027" s="20"/>
      <c r="AU1027" s="20"/>
    </row>
    <row r="1028" spans="1:47" x14ac:dyDescent="0.25">
      <c r="A1028" s="20" t="s">
        <v>684</v>
      </c>
      <c r="B1028" s="20" t="s">
        <v>651</v>
      </c>
      <c r="C1028" s="18">
        <v>7836</v>
      </c>
      <c r="D1028" s="19" t="s">
        <v>681</v>
      </c>
      <c r="E1028" s="18">
        <v>3272</v>
      </c>
      <c r="F1028" s="17">
        <v>945453.93900000001</v>
      </c>
      <c r="G1028" s="17">
        <v>1042060.023</v>
      </c>
      <c r="H1028" s="17">
        <v>1579580.2220000001</v>
      </c>
      <c r="I1028" s="17">
        <v>1350174.26</v>
      </c>
      <c r="J1028" s="17">
        <v>983378.29399999999</v>
      </c>
      <c r="K1028" s="17">
        <v>1323938.16833333</v>
      </c>
      <c r="L1028" s="17">
        <v>1323938.16833333</v>
      </c>
      <c r="M1028" s="17">
        <v>1323938.16833333</v>
      </c>
      <c r="N1028" s="17">
        <v>270869172.084333</v>
      </c>
      <c r="O1028" s="17">
        <v>255265347.72999999</v>
      </c>
      <c r="P1028" s="17">
        <v>255265347.72999999</v>
      </c>
      <c r="Q1028" s="47">
        <v>4.8877402996644198E-3</v>
      </c>
      <c r="R1028" s="47">
        <v>5.18651740279958E-3</v>
      </c>
      <c r="S1028" s="47">
        <v>5.18651740279958E-3</v>
      </c>
      <c r="T1028" s="17">
        <v>3479.85</v>
      </c>
      <c r="U1028" s="17">
        <v>2985.85</v>
      </c>
      <c r="V1028" s="17">
        <v>2618.1999999999998</v>
      </c>
      <c r="W1028" s="17">
        <v>2618.1999999999998</v>
      </c>
      <c r="X1028" s="17">
        <v>17.0086030817872</v>
      </c>
      <c r="Y1028" s="17">
        <v>14.594059373753</v>
      </c>
      <c r="Z1028" s="17">
        <v>13.5793398640098</v>
      </c>
      <c r="AA1028" s="17">
        <v>13.5793398640098</v>
      </c>
      <c r="AB1028" s="17">
        <v>15.038</v>
      </c>
      <c r="AC1028" s="17">
        <v>18.311</v>
      </c>
      <c r="AD1028" s="17">
        <v>26.196999999999999</v>
      </c>
      <c r="AE1028" s="17">
        <v>23.177</v>
      </c>
      <c r="AF1028" s="17">
        <v>16.085000000000001</v>
      </c>
      <c r="AG1028" s="17">
        <v>26.196999999999999</v>
      </c>
      <c r="AH1028" s="17"/>
      <c r="AI1028" s="17"/>
      <c r="AJ1028" s="17">
        <v>26.196999999999999</v>
      </c>
      <c r="AK1028" s="17">
        <v>26.196999999999999</v>
      </c>
      <c r="AL1028" s="17">
        <v>26.196999999999999</v>
      </c>
      <c r="AM1028" s="48">
        <v>26</v>
      </c>
      <c r="AN1028" s="48">
        <v>26</v>
      </c>
      <c r="AO1028" s="48">
        <v>26</v>
      </c>
      <c r="AP1028" s="48">
        <v>26</v>
      </c>
      <c r="AQ1028" s="20" t="s">
        <v>850</v>
      </c>
      <c r="AR1028" s="20" t="s">
        <v>850</v>
      </c>
      <c r="AS1028" s="20" t="s">
        <v>850</v>
      </c>
      <c r="AT1028" s="20"/>
      <c r="AU1028" s="20"/>
    </row>
    <row r="1029" spans="1:47" x14ac:dyDescent="0.25">
      <c r="A1029" s="20" t="s">
        <v>685</v>
      </c>
      <c r="B1029" s="20" t="s">
        <v>651</v>
      </c>
      <c r="C1029" s="18">
        <v>3804</v>
      </c>
      <c r="D1029" s="19" t="s">
        <v>142</v>
      </c>
      <c r="E1029" s="18">
        <v>8340</v>
      </c>
      <c r="F1029" s="17">
        <v>4885487.4539999999</v>
      </c>
      <c r="G1029" s="17">
        <v>4449761.568</v>
      </c>
      <c r="H1029" s="17">
        <v>6286276.0180000002</v>
      </c>
      <c r="I1029" s="17">
        <v>6256558.5999999996</v>
      </c>
      <c r="J1029" s="17">
        <v>4254522.5520000001</v>
      </c>
      <c r="K1029" s="17">
        <v>5809440.6906666597</v>
      </c>
      <c r="L1029" s="17">
        <v>5809440.6906666597</v>
      </c>
      <c r="M1029" s="17">
        <v>5809440.6906666597</v>
      </c>
      <c r="N1029" s="17">
        <v>270869172.084333</v>
      </c>
      <c r="O1029" s="17">
        <v>255265347.72999999</v>
      </c>
      <c r="P1029" s="17">
        <v>255265347.72999999</v>
      </c>
      <c r="Q1029" s="47">
        <v>2.1447404464535798E-2</v>
      </c>
      <c r="R1029" s="47">
        <v>2.27584383949028E-2</v>
      </c>
      <c r="S1029" s="47">
        <v>2.27584383949028E-2</v>
      </c>
      <c r="T1029" s="17">
        <v>3479.85</v>
      </c>
      <c r="U1029" s="17">
        <v>2985.85</v>
      </c>
      <c r="V1029" s="17">
        <v>2618.1999999999998</v>
      </c>
      <c r="W1029" s="17">
        <v>2618.1999999999998</v>
      </c>
      <c r="X1029" s="17">
        <v>74.633750425915096</v>
      </c>
      <c r="Y1029" s="17">
        <v>64.038732620434402</v>
      </c>
      <c r="Z1029" s="17">
        <v>59.586143405534699</v>
      </c>
      <c r="AA1029" s="17">
        <v>59.586143405534699</v>
      </c>
      <c r="AB1029" s="17">
        <v>27.527999999999999</v>
      </c>
      <c r="AC1029" s="17">
        <v>22.398</v>
      </c>
      <c r="AD1029" s="17">
        <v>31.562999999999999</v>
      </c>
      <c r="AE1029" s="17">
        <v>31.689</v>
      </c>
      <c r="AF1029" s="17">
        <v>21.388999999999999</v>
      </c>
      <c r="AG1029" s="17">
        <v>31.689</v>
      </c>
      <c r="AH1029" s="17"/>
      <c r="AI1029" s="17"/>
      <c r="AJ1029" s="17">
        <v>31.689</v>
      </c>
      <c r="AK1029" s="17">
        <v>31.689</v>
      </c>
      <c r="AL1029" s="17">
        <v>31.689</v>
      </c>
      <c r="AM1029" s="48">
        <v>32</v>
      </c>
      <c r="AN1029" s="48">
        <v>32</v>
      </c>
      <c r="AO1029" s="48">
        <v>32</v>
      </c>
      <c r="AP1029" s="48">
        <v>32</v>
      </c>
      <c r="AQ1029" s="20" t="s">
        <v>850</v>
      </c>
      <c r="AR1029" s="20" t="s">
        <v>850</v>
      </c>
      <c r="AS1029" s="20" t="s">
        <v>850</v>
      </c>
      <c r="AT1029" s="20"/>
      <c r="AU1029" s="20"/>
    </row>
    <row r="1030" spans="1:47" x14ac:dyDescent="0.25">
      <c r="A1030" s="20" t="s">
        <v>685</v>
      </c>
      <c r="B1030" s="20" t="s">
        <v>651</v>
      </c>
      <c r="C1030" s="18">
        <v>3804</v>
      </c>
      <c r="D1030" s="19" t="s">
        <v>143</v>
      </c>
      <c r="E1030" s="18">
        <v>8342</v>
      </c>
      <c r="F1030" s="17">
        <v>4640927.2819999997</v>
      </c>
      <c r="G1030" s="17">
        <v>4214150.9840000002</v>
      </c>
      <c r="H1030" s="17">
        <v>6131684.9879999999</v>
      </c>
      <c r="I1030" s="17">
        <v>6036542.4950000001</v>
      </c>
      <c r="J1030" s="17">
        <v>4294397.2189999996</v>
      </c>
      <c r="K1030" s="17">
        <v>5603051.5883333301</v>
      </c>
      <c r="L1030" s="17">
        <v>5603051.5883333301</v>
      </c>
      <c r="M1030" s="17">
        <v>5603051.5883333301</v>
      </c>
      <c r="N1030" s="17">
        <v>270869172.084333</v>
      </c>
      <c r="O1030" s="17">
        <v>255265347.72999999</v>
      </c>
      <c r="P1030" s="17">
        <v>255265347.72999999</v>
      </c>
      <c r="Q1030" s="47">
        <v>2.0685453221634401E-2</v>
      </c>
      <c r="R1030" s="47">
        <v>2.1949910703350901E-2</v>
      </c>
      <c r="S1030" s="47">
        <v>2.1949910703350901E-2</v>
      </c>
      <c r="T1030" s="17">
        <v>3479.85</v>
      </c>
      <c r="U1030" s="17">
        <v>2985.85</v>
      </c>
      <c r="V1030" s="17">
        <v>2618.1999999999998</v>
      </c>
      <c r="W1030" s="17">
        <v>2618.1999999999998</v>
      </c>
      <c r="X1030" s="17">
        <v>71.982274393304607</v>
      </c>
      <c r="Y1030" s="17">
        <v>61.763660501817199</v>
      </c>
      <c r="Z1030" s="17">
        <v>57.469256203513503</v>
      </c>
      <c r="AA1030" s="17">
        <v>57.469256203513503</v>
      </c>
      <c r="AB1030" s="17">
        <v>26.297999999999998</v>
      </c>
      <c r="AC1030" s="17">
        <v>23.437999999999999</v>
      </c>
      <c r="AD1030" s="17">
        <v>30.501000000000001</v>
      </c>
      <c r="AE1030" s="17">
        <v>29.007000000000001</v>
      </c>
      <c r="AF1030" s="17">
        <v>24.337</v>
      </c>
      <c r="AG1030" s="17">
        <v>30.501000000000001</v>
      </c>
      <c r="AH1030" s="17"/>
      <c r="AI1030" s="17"/>
      <c r="AJ1030" s="17">
        <v>30.501000000000001</v>
      </c>
      <c r="AK1030" s="17">
        <v>30.501000000000001</v>
      </c>
      <c r="AL1030" s="17">
        <v>30.501000000000001</v>
      </c>
      <c r="AM1030" s="48">
        <v>31</v>
      </c>
      <c r="AN1030" s="48">
        <v>31</v>
      </c>
      <c r="AO1030" s="48">
        <v>31</v>
      </c>
      <c r="AP1030" s="48">
        <v>31</v>
      </c>
      <c r="AQ1030" s="20" t="s">
        <v>850</v>
      </c>
      <c r="AR1030" s="20" t="s">
        <v>850</v>
      </c>
      <c r="AS1030" s="20" t="s">
        <v>850</v>
      </c>
      <c r="AT1030" s="20"/>
      <c r="AU1030" s="20"/>
    </row>
    <row r="1031" spans="1:47" x14ac:dyDescent="0.25">
      <c r="A1031" s="20" t="s">
        <v>937</v>
      </c>
      <c r="B1031" s="20" t="s">
        <v>651</v>
      </c>
      <c r="C1031" s="18">
        <v>59004</v>
      </c>
      <c r="D1031" s="19" t="s">
        <v>15</v>
      </c>
      <c r="E1031" s="18">
        <v>91025</v>
      </c>
      <c r="F1031" s="17">
        <v>7798722.0999999996</v>
      </c>
      <c r="G1031" s="17">
        <v>7210583.5120000001</v>
      </c>
      <c r="H1031" s="17">
        <v>4866659.82</v>
      </c>
      <c r="I1031" s="17">
        <v>6303538.7120000003</v>
      </c>
      <c r="J1031" s="17">
        <v>7926927.2470000004</v>
      </c>
      <c r="K1031" s="17">
        <v>7645410.9529999997</v>
      </c>
      <c r="L1031" s="17">
        <v>7645410.9529999997</v>
      </c>
      <c r="M1031" s="17">
        <v>7645410.9529999997</v>
      </c>
      <c r="N1031" s="17">
        <v>270869172.084333</v>
      </c>
      <c r="O1031" s="17">
        <v>255265347.72999999</v>
      </c>
      <c r="P1031" s="17">
        <v>255265347.72999999</v>
      </c>
      <c r="Q1031" s="47">
        <v>2.8225474660585E-2</v>
      </c>
      <c r="R1031" s="47">
        <v>2.9950837514720999E-2</v>
      </c>
      <c r="S1031" s="47">
        <v>2.9950837514720999E-2</v>
      </c>
      <c r="T1031" s="17">
        <v>3479.85</v>
      </c>
      <c r="U1031" s="17">
        <v>2985.85</v>
      </c>
      <c r="V1031" s="17">
        <v>2618.1999999999998</v>
      </c>
      <c r="W1031" s="17">
        <v>2618.1999999999998</v>
      </c>
      <c r="X1031" s="17">
        <v>98.220417997636801</v>
      </c>
      <c r="Y1031" s="17">
        <v>84.277033515307807</v>
      </c>
      <c r="Z1031" s="17">
        <v>78.417282781042601</v>
      </c>
      <c r="AA1031" s="17">
        <v>78.417282781042601</v>
      </c>
      <c r="AB1031" s="17">
        <v>17.978000000000002</v>
      </c>
      <c r="AC1031" s="17">
        <v>14.467000000000001</v>
      </c>
      <c r="AD1031" s="17">
        <v>11.164</v>
      </c>
      <c r="AE1031" s="17">
        <v>15.967000000000001</v>
      </c>
      <c r="AF1031" s="17">
        <v>20.536000000000001</v>
      </c>
      <c r="AG1031" s="17">
        <v>20.536000000000001</v>
      </c>
      <c r="AH1031" s="17"/>
      <c r="AI1031" s="17"/>
      <c r="AJ1031" s="17">
        <v>20.536000000000001</v>
      </c>
      <c r="AK1031" s="17">
        <v>20.536000000000001</v>
      </c>
      <c r="AL1031" s="17">
        <v>20.536000000000001</v>
      </c>
      <c r="AM1031" s="48">
        <v>21</v>
      </c>
      <c r="AN1031" s="48">
        <v>21</v>
      </c>
      <c r="AO1031" s="48">
        <v>21</v>
      </c>
      <c r="AP1031" s="48">
        <v>21</v>
      </c>
      <c r="AQ1031" s="20" t="s">
        <v>850</v>
      </c>
      <c r="AR1031" s="20" t="s">
        <v>850</v>
      </c>
      <c r="AS1031" s="20" t="s">
        <v>850</v>
      </c>
      <c r="AT1031" s="20"/>
      <c r="AU1031" s="20"/>
    </row>
    <row r="1032" spans="1:47" x14ac:dyDescent="0.25">
      <c r="A1032" s="20" t="s">
        <v>937</v>
      </c>
      <c r="B1032" s="20" t="s">
        <v>651</v>
      </c>
      <c r="C1032" s="18">
        <v>59004</v>
      </c>
      <c r="D1032" s="19" t="s">
        <v>23</v>
      </c>
      <c r="E1032" s="18">
        <v>91026</v>
      </c>
      <c r="F1032" s="17">
        <v>7813598.25</v>
      </c>
      <c r="G1032" s="17">
        <v>6951549.5389999999</v>
      </c>
      <c r="H1032" s="17">
        <v>4309702.977</v>
      </c>
      <c r="I1032" s="17">
        <v>6843434.8700000001</v>
      </c>
      <c r="J1032" s="17">
        <v>7695899.2379999999</v>
      </c>
      <c r="K1032" s="17">
        <v>7487015.6756666601</v>
      </c>
      <c r="L1032" s="17">
        <v>7487015.6756666601</v>
      </c>
      <c r="M1032" s="17">
        <v>7487015.6756666601</v>
      </c>
      <c r="N1032" s="17">
        <v>270869172.084333</v>
      </c>
      <c r="O1032" s="17">
        <v>255265347.72999999</v>
      </c>
      <c r="P1032" s="17">
        <v>255265347.72999999</v>
      </c>
      <c r="Q1032" s="47">
        <v>2.76407079404947E-2</v>
      </c>
      <c r="R1032" s="47">
        <v>2.93303252566261E-2</v>
      </c>
      <c r="S1032" s="47">
        <v>2.93303252566261E-2</v>
      </c>
      <c r="T1032" s="17">
        <v>3479.85</v>
      </c>
      <c r="U1032" s="17">
        <v>2985.85</v>
      </c>
      <c r="V1032" s="17">
        <v>2618.1999999999998</v>
      </c>
      <c r="W1032" s="17">
        <v>2618.1999999999998</v>
      </c>
      <c r="X1032" s="17">
        <v>96.185517526730493</v>
      </c>
      <c r="Y1032" s="17">
        <v>82.531007804126105</v>
      </c>
      <c r="Z1032" s="17">
        <v>76.7926575868984</v>
      </c>
      <c r="AA1032" s="17">
        <v>76.7926575868984</v>
      </c>
      <c r="AB1032" s="17">
        <v>17.187000000000001</v>
      </c>
      <c r="AC1032" s="17">
        <v>14.12</v>
      </c>
      <c r="AD1032" s="17">
        <v>10.587999999999999</v>
      </c>
      <c r="AE1032" s="17">
        <v>17.286000000000001</v>
      </c>
      <c r="AF1032" s="17">
        <v>19.332000000000001</v>
      </c>
      <c r="AG1032" s="17">
        <v>19.332000000000001</v>
      </c>
      <c r="AH1032" s="17"/>
      <c r="AI1032" s="17"/>
      <c r="AJ1032" s="17">
        <v>19.332000000000001</v>
      </c>
      <c r="AK1032" s="17">
        <v>19.332000000000001</v>
      </c>
      <c r="AL1032" s="17">
        <v>19.332000000000001</v>
      </c>
      <c r="AM1032" s="48">
        <v>19</v>
      </c>
      <c r="AN1032" s="48">
        <v>19</v>
      </c>
      <c r="AO1032" s="48">
        <v>19</v>
      </c>
      <c r="AP1032" s="48">
        <v>19</v>
      </c>
      <c r="AQ1032" s="20" t="s">
        <v>850</v>
      </c>
      <c r="AR1032" s="20" t="s">
        <v>850</v>
      </c>
      <c r="AS1032" s="20" t="s">
        <v>850</v>
      </c>
      <c r="AT1032" s="20"/>
      <c r="AU1032" s="20"/>
    </row>
    <row r="1033" spans="1:47" x14ac:dyDescent="0.25">
      <c r="A1033" s="20" t="s">
        <v>686</v>
      </c>
      <c r="B1033" s="20" t="s">
        <v>651</v>
      </c>
      <c r="C1033" s="18">
        <v>7838</v>
      </c>
      <c r="D1033" s="19" t="s">
        <v>95</v>
      </c>
      <c r="E1033" s="18">
        <v>3281</v>
      </c>
      <c r="F1033" s="17">
        <v>749530.03099999996</v>
      </c>
      <c r="G1033" s="17">
        <v>1474563.2679999999</v>
      </c>
      <c r="H1033" s="17">
        <v>643424.05900000001</v>
      </c>
      <c r="I1033" s="17">
        <v>1745653.6569999999</v>
      </c>
      <c r="J1033" s="17">
        <v>921674.85800000001</v>
      </c>
      <c r="K1033" s="17">
        <v>1380630.5943333299</v>
      </c>
      <c r="L1033" s="17">
        <v>1380630.5943333299</v>
      </c>
      <c r="M1033" s="17">
        <v>1380630.5943333299</v>
      </c>
      <c r="N1033" s="17">
        <v>270869172.084333</v>
      </c>
      <c r="O1033" s="17">
        <v>255265347.72999999</v>
      </c>
      <c r="P1033" s="17">
        <v>255265347.72999999</v>
      </c>
      <c r="Q1033" s="47">
        <v>5.0970384843332496E-3</v>
      </c>
      <c r="R1033" s="47">
        <v>5.4086095375297698E-3</v>
      </c>
      <c r="S1033" s="47">
        <v>5.4086095375297698E-3</v>
      </c>
      <c r="T1033" s="17">
        <v>3479.85</v>
      </c>
      <c r="U1033" s="17">
        <v>2985.85</v>
      </c>
      <c r="V1033" s="17">
        <v>2618.1999999999998</v>
      </c>
      <c r="W1033" s="17">
        <v>2618.1999999999998</v>
      </c>
      <c r="X1033" s="17">
        <v>17.736929369706999</v>
      </c>
      <c r="Y1033" s="17">
        <v>15.2189923584464</v>
      </c>
      <c r="Z1033" s="17">
        <v>14.1608214911604</v>
      </c>
      <c r="AA1033" s="17">
        <v>14.1608214911604</v>
      </c>
      <c r="AB1033" s="17">
        <v>11.378</v>
      </c>
      <c r="AC1033" s="17">
        <v>22.42</v>
      </c>
      <c r="AD1033" s="17">
        <v>10.696999999999999</v>
      </c>
      <c r="AE1033" s="17">
        <v>28.17</v>
      </c>
      <c r="AF1033" s="17">
        <v>14.699</v>
      </c>
      <c r="AG1033" s="17">
        <v>28.17</v>
      </c>
      <c r="AH1033" s="17"/>
      <c r="AI1033" s="17"/>
      <c r="AJ1033" s="17">
        <v>28.17</v>
      </c>
      <c r="AK1033" s="17">
        <v>28.17</v>
      </c>
      <c r="AL1033" s="17">
        <v>28.17</v>
      </c>
      <c r="AM1033" s="48">
        <v>28</v>
      </c>
      <c r="AN1033" s="48">
        <v>28</v>
      </c>
      <c r="AO1033" s="48">
        <v>28</v>
      </c>
      <c r="AP1033" s="48">
        <v>28</v>
      </c>
      <c r="AQ1033" s="20" t="s">
        <v>850</v>
      </c>
      <c r="AR1033" s="20" t="s">
        <v>850</v>
      </c>
      <c r="AS1033" s="20" t="s">
        <v>850</v>
      </c>
      <c r="AT1033" s="20"/>
      <c r="AU1033" s="20"/>
    </row>
    <row r="1034" spans="1:47" x14ac:dyDescent="0.25">
      <c r="A1034" s="20" t="s">
        <v>686</v>
      </c>
      <c r="B1034" s="20" t="s">
        <v>651</v>
      </c>
      <c r="C1034" s="18">
        <v>7838</v>
      </c>
      <c r="D1034" s="19" t="s">
        <v>96</v>
      </c>
      <c r="E1034" s="18">
        <v>3282</v>
      </c>
      <c r="F1034" s="17">
        <v>709443.34499999997</v>
      </c>
      <c r="G1034" s="17">
        <v>1291440.821</v>
      </c>
      <c r="H1034" s="17">
        <v>394193.40899999999</v>
      </c>
      <c r="I1034" s="17">
        <v>1142242.166</v>
      </c>
      <c r="J1034" s="17">
        <v>438162.723</v>
      </c>
      <c r="K1034" s="17">
        <v>1047708.77733333</v>
      </c>
      <c r="L1034" s="17">
        <v>1047708.77733333</v>
      </c>
      <c r="M1034" s="17">
        <v>1047708.77733333</v>
      </c>
      <c r="N1034" s="17">
        <v>270869172.084333</v>
      </c>
      <c r="O1034" s="17">
        <v>255265347.72999999</v>
      </c>
      <c r="P1034" s="17">
        <v>255265347.72999999</v>
      </c>
      <c r="Q1034" s="47">
        <v>3.86795134075699E-3</v>
      </c>
      <c r="R1034" s="47">
        <v>4.1043909275203204E-3</v>
      </c>
      <c r="S1034" s="47">
        <v>4.1043909275203204E-3</v>
      </c>
      <c r="T1034" s="17">
        <v>3479.85</v>
      </c>
      <c r="U1034" s="17">
        <v>2985.85</v>
      </c>
      <c r="V1034" s="17">
        <v>2618.1999999999998</v>
      </c>
      <c r="W1034" s="17">
        <v>2618.1999999999998</v>
      </c>
      <c r="X1034" s="17">
        <v>13.4598904731332</v>
      </c>
      <c r="Y1034" s="17">
        <v>11.549122510799201</v>
      </c>
      <c r="Z1034" s="17">
        <v>10.7461163264337</v>
      </c>
      <c r="AA1034" s="17">
        <v>10.7461163264337</v>
      </c>
      <c r="AB1034" s="17">
        <v>11.366</v>
      </c>
      <c r="AC1034" s="17">
        <v>19.931999999999999</v>
      </c>
      <c r="AD1034" s="17">
        <v>6.2409999999999997</v>
      </c>
      <c r="AE1034" s="17">
        <v>18.949000000000002</v>
      </c>
      <c r="AF1034" s="17">
        <v>7.8029999999999999</v>
      </c>
      <c r="AG1034" s="17">
        <v>19.931999999999999</v>
      </c>
      <c r="AH1034" s="17"/>
      <c r="AI1034" s="17"/>
      <c r="AJ1034" s="17">
        <v>19.931999999999999</v>
      </c>
      <c r="AK1034" s="17">
        <v>19.931999999999999</v>
      </c>
      <c r="AL1034" s="17">
        <v>19.931999999999999</v>
      </c>
      <c r="AM1034" s="48">
        <v>20</v>
      </c>
      <c r="AN1034" s="48">
        <v>20</v>
      </c>
      <c r="AO1034" s="48">
        <v>20</v>
      </c>
      <c r="AP1034" s="48">
        <v>20</v>
      </c>
      <c r="AQ1034" s="20" t="s">
        <v>850</v>
      </c>
      <c r="AR1034" s="20" t="s">
        <v>850</v>
      </c>
      <c r="AS1034" s="20" t="s">
        <v>850</v>
      </c>
      <c r="AT1034" s="20"/>
      <c r="AU1034" s="20"/>
    </row>
    <row r="1035" spans="1:47" x14ac:dyDescent="0.25">
      <c r="A1035" s="20" t="s">
        <v>686</v>
      </c>
      <c r="B1035" s="20" t="s">
        <v>651</v>
      </c>
      <c r="C1035" s="18">
        <v>7838</v>
      </c>
      <c r="D1035" s="19" t="s">
        <v>97</v>
      </c>
      <c r="E1035" s="18">
        <v>3283</v>
      </c>
      <c r="F1035" s="17">
        <v>977116.66399999999</v>
      </c>
      <c r="G1035" s="17">
        <v>1473042.9380000001</v>
      </c>
      <c r="H1035" s="17">
        <v>774275.77500000002</v>
      </c>
      <c r="I1035" s="17">
        <v>1279746.483</v>
      </c>
      <c r="J1035" s="17">
        <v>1037022.786</v>
      </c>
      <c r="K1035" s="17">
        <v>1263270.7356666599</v>
      </c>
      <c r="L1035" s="17">
        <v>1263270.7356666599</v>
      </c>
      <c r="M1035" s="17">
        <v>1263270.7356666599</v>
      </c>
      <c r="N1035" s="17">
        <v>270869172.084333</v>
      </c>
      <c r="O1035" s="17">
        <v>255265347.72999999</v>
      </c>
      <c r="P1035" s="17">
        <v>255265347.72999999</v>
      </c>
      <c r="Q1035" s="47">
        <v>4.6637671092129799E-3</v>
      </c>
      <c r="R1035" s="47">
        <v>4.9488532105926696E-3</v>
      </c>
      <c r="S1035" s="47">
        <v>4.9488532105926696E-3</v>
      </c>
      <c r="T1035" s="17">
        <v>3479.85</v>
      </c>
      <c r="U1035" s="17">
        <v>2985.85</v>
      </c>
      <c r="V1035" s="17">
        <v>2618.1999999999998</v>
      </c>
      <c r="W1035" s="17">
        <v>2618.1999999999998</v>
      </c>
      <c r="X1035" s="17">
        <v>16.229209974994799</v>
      </c>
      <c r="Y1035" s="17">
        <v>13.925309023043599</v>
      </c>
      <c r="Z1035" s="17">
        <v>12.957087475973699</v>
      </c>
      <c r="AA1035" s="17">
        <v>12.957087475973699</v>
      </c>
      <c r="AB1035" s="17">
        <v>22.347000000000001</v>
      </c>
      <c r="AC1035" s="17">
        <v>19.791</v>
      </c>
      <c r="AD1035" s="17">
        <v>10.247999999999999</v>
      </c>
      <c r="AE1035" s="17">
        <v>18.283999999999999</v>
      </c>
      <c r="AF1035" s="17">
        <v>14.795999999999999</v>
      </c>
      <c r="AG1035" s="17">
        <v>22.347000000000001</v>
      </c>
      <c r="AH1035" s="17"/>
      <c r="AI1035" s="17"/>
      <c r="AJ1035" s="17">
        <v>22.347000000000001</v>
      </c>
      <c r="AK1035" s="17">
        <v>22.347000000000001</v>
      </c>
      <c r="AL1035" s="17">
        <v>22.347000000000001</v>
      </c>
      <c r="AM1035" s="48">
        <v>22</v>
      </c>
      <c r="AN1035" s="48">
        <v>22</v>
      </c>
      <c r="AO1035" s="48">
        <v>22</v>
      </c>
      <c r="AP1035" s="48">
        <v>22</v>
      </c>
      <c r="AQ1035" s="20" t="s">
        <v>850</v>
      </c>
      <c r="AR1035" s="20" t="s">
        <v>850</v>
      </c>
      <c r="AS1035" s="20" t="s">
        <v>850</v>
      </c>
      <c r="AT1035" s="20"/>
      <c r="AU1035" s="20"/>
    </row>
    <row r="1036" spans="1:47" x14ac:dyDescent="0.25">
      <c r="A1036" s="20" t="s">
        <v>686</v>
      </c>
      <c r="B1036" s="20" t="s">
        <v>651</v>
      </c>
      <c r="C1036" s="18">
        <v>7838</v>
      </c>
      <c r="D1036" s="19" t="s">
        <v>98</v>
      </c>
      <c r="E1036" s="18">
        <v>3284</v>
      </c>
      <c r="F1036" s="17">
        <v>741793.85400000005</v>
      </c>
      <c r="G1036" s="17">
        <v>1372302.375</v>
      </c>
      <c r="H1036" s="17">
        <v>531189.47199999995</v>
      </c>
      <c r="I1036" s="17">
        <v>1015455.526</v>
      </c>
      <c r="J1036" s="17">
        <v>510907.87300000002</v>
      </c>
      <c r="K1036" s="17">
        <v>1043183.91833333</v>
      </c>
      <c r="L1036" s="17">
        <v>1043183.91833333</v>
      </c>
      <c r="M1036" s="17">
        <v>1043183.91833333</v>
      </c>
      <c r="N1036" s="17">
        <v>270869172.084333</v>
      </c>
      <c r="O1036" s="17">
        <v>255265347.72999999</v>
      </c>
      <c r="P1036" s="17">
        <v>255265347.72999999</v>
      </c>
      <c r="Q1036" s="47">
        <v>3.8512463795936998E-3</v>
      </c>
      <c r="R1036" s="47">
        <v>4.0866648278352798E-3</v>
      </c>
      <c r="S1036" s="47">
        <v>4.0866648278352798E-3</v>
      </c>
      <c r="T1036" s="17">
        <v>3479.85</v>
      </c>
      <c r="U1036" s="17">
        <v>2985.85</v>
      </c>
      <c r="V1036" s="17">
        <v>2618.1999999999998</v>
      </c>
      <c r="W1036" s="17">
        <v>2618.1999999999998</v>
      </c>
      <c r="X1036" s="17">
        <v>13.401759714029099</v>
      </c>
      <c r="Y1036" s="17">
        <v>11.4992440025098</v>
      </c>
      <c r="Z1036" s="17">
        <v>10.699705852238299</v>
      </c>
      <c r="AA1036" s="17">
        <v>10.699705852238299</v>
      </c>
      <c r="AB1036" s="17">
        <v>11.494</v>
      </c>
      <c r="AC1036" s="17">
        <v>20.681999999999999</v>
      </c>
      <c r="AD1036" s="17">
        <v>8.01</v>
      </c>
      <c r="AE1036" s="17">
        <v>15.532</v>
      </c>
      <c r="AF1036" s="17">
        <v>8.2729999999999997</v>
      </c>
      <c r="AG1036" s="17">
        <v>20.681999999999999</v>
      </c>
      <c r="AH1036" s="17"/>
      <c r="AI1036" s="17"/>
      <c r="AJ1036" s="17">
        <v>20.681999999999999</v>
      </c>
      <c r="AK1036" s="17">
        <v>20.681999999999999</v>
      </c>
      <c r="AL1036" s="17">
        <v>20.681999999999999</v>
      </c>
      <c r="AM1036" s="48">
        <v>21</v>
      </c>
      <c r="AN1036" s="48">
        <v>21</v>
      </c>
      <c r="AO1036" s="48">
        <v>21</v>
      </c>
      <c r="AP1036" s="48">
        <v>21</v>
      </c>
      <c r="AQ1036" s="20" t="s">
        <v>850</v>
      </c>
      <c r="AR1036" s="20" t="s">
        <v>850</v>
      </c>
      <c r="AS1036" s="20" t="s">
        <v>850</v>
      </c>
      <c r="AT1036" s="20"/>
      <c r="AU1036" s="20"/>
    </row>
    <row r="1037" spans="1:47" x14ac:dyDescent="0.25">
      <c r="A1037" s="20" t="s">
        <v>687</v>
      </c>
      <c r="B1037" s="20" t="s">
        <v>651</v>
      </c>
      <c r="C1037" s="18">
        <v>10774</v>
      </c>
      <c r="D1037" s="19" t="s">
        <v>95</v>
      </c>
      <c r="E1037" s="18">
        <v>3595</v>
      </c>
      <c r="F1037" s="17">
        <v>702809.03700000001</v>
      </c>
      <c r="G1037" s="17">
        <v>1047837.969</v>
      </c>
      <c r="H1037" s="17">
        <v>893896.98600000003</v>
      </c>
      <c r="I1037" s="17">
        <v>1072813.6100000001</v>
      </c>
      <c r="J1037" s="17">
        <v>1296657.402</v>
      </c>
      <c r="K1037" s="17">
        <v>1139102.99366666</v>
      </c>
      <c r="L1037" s="17">
        <v>1139102.99366666</v>
      </c>
      <c r="M1037" s="17">
        <v>1139102.99366666</v>
      </c>
      <c r="N1037" s="17">
        <v>270869172.084333</v>
      </c>
      <c r="O1037" s="17">
        <v>255265347.72999999</v>
      </c>
      <c r="P1037" s="17">
        <v>255265347.72999999</v>
      </c>
      <c r="Q1037" s="47">
        <v>4.2053622599474401E-3</v>
      </c>
      <c r="R1037" s="47">
        <v>4.4624270540297604E-3</v>
      </c>
      <c r="S1037" s="47">
        <v>4.4624270540297604E-3</v>
      </c>
      <c r="T1037" s="17">
        <v>3479.85</v>
      </c>
      <c r="U1037" s="17">
        <v>2985.85</v>
      </c>
      <c r="V1037" s="17">
        <v>2618.1999999999998</v>
      </c>
      <c r="W1037" s="17">
        <v>2618.1999999999998</v>
      </c>
      <c r="X1037" s="17">
        <v>14.634029860278099</v>
      </c>
      <c r="Y1037" s="17">
        <v>12.556580903864001</v>
      </c>
      <c r="Z1037" s="17">
        <v>11.6835265128607</v>
      </c>
      <c r="AA1037" s="17">
        <v>11.6835265128607</v>
      </c>
      <c r="AB1037" s="17">
        <v>38.43</v>
      </c>
      <c r="AC1037" s="17">
        <v>61.74</v>
      </c>
      <c r="AD1037" s="17">
        <v>53.523000000000003</v>
      </c>
      <c r="AE1037" s="17">
        <v>64.619</v>
      </c>
      <c r="AF1037" s="17">
        <v>81.456000000000003</v>
      </c>
      <c r="AG1037" s="17">
        <v>81.456000000000003</v>
      </c>
      <c r="AH1037" s="17"/>
      <c r="AI1037" s="17"/>
      <c r="AJ1037" s="17">
        <v>81.456000000000003</v>
      </c>
      <c r="AK1037" s="17">
        <v>81.456000000000003</v>
      </c>
      <c r="AL1037" s="17">
        <v>81.456000000000003</v>
      </c>
      <c r="AM1037" s="48">
        <v>32</v>
      </c>
      <c r="AN1037" s="48">
        <v>25</v>
      </c>
      <c r="AO1037" s="48">
        <v>25</v>
      </c>
      <c r="AP1037" s="48">
        <v>25</v>
      </c>
      <c r="AQ1037" s="20" t="s">
        <v>850</v>
      </c>
      <c r="AR1037" s="20" t="s">
        <v>850</v>
      </c>
      <c r="AS1037" s="20" t="s">
        <v>850</v>
      </c>
      <c r="AT1037" s="20"/>
      <c r="AU1037" s="20"/>
    </row>
    <row r="1038" spans="1:47" x14ac:dyDescent="0.25">
      <c r="A1038" s="20" t="s">
        <v>687</v>
      </c>
      <c r="B1038" s="20" t="s">
        <v>651</v>
      </c>
      <c r="C1038" s="18">
        <v>10774</v>
      </c>
      <c r="D1038" s="19" t="s">
        <v>96</v>
      </c>
      <c r="E1038" s="18">
        <v>3596</v>
      </c>
      <c r="F1038" s="17">
        <v>695750.64399999997</v>
      </c>
      <c r="G1038" s="17">
        <v>1042228.8590000001</v>
      </c>
      <c r="H1038" s="17">
        <v>919446.77399999998</v>
      </c>
      <c r="I1038" s="17">
        <v>1059882.08</v>
      </c>
      <c r="J1038" s="17">
        <v>1239754.889</v>
      </c>
      <c r="K1038" s="17">
        <v>1113955.2760000001</v>
      </c>
      <c r="L1038" s="17">
        <v>1113955.2760000001</v>
      </c>
      <c r="M1038" s="17">
        <v>1113955.2760000001</v>
      </c>
      <c r="N1038" s="17">
        <v>270869172.084333</v>
      </c>
      <c r="O1038" s="17">
        <v>255265347.72999999</v>
      </c>
      <c r="P1038" s="17">
        <v>255265347.72999999</v>
      </c>
      <c r="Q1038" s="47">
        <v>4.1125214339754199E-3</v>
      </c>
      <c r="R1038" s="47">
        <v>4.3639110670761899E-3</v>
      </c>
      <c r="S1038" s="47">
        <v>4.3639110670761899E-3</v>
      </c>
      <c r="T1038" s="17">
        <v>3479.85</v>
      </c>
      <c r="U1038" s="17">
        <v>2985.85</v>
      </c>
      <c r="V1038" s="17">
        <v>2618.1999999999998</v>
      </c>
      <c r="W1038" s="17">
        <v>2618.1999999999998</v>
      </c>
      <c r="X1038" s="17">
        <v>14.310957712019301</v>
      </c>
      <c r="Y1038" s="17">
        <v>12.2793721236355</v>
      </c>
      <c r="Z1038" s="17">
        <v>11.425591955818801</v>
      </c>
      <c r="AA1038" s="17">
        <v>11.425591955818801</v>
      </c>
      <c r="AB1038" s="17">
        <v>38.054000000000002</v>
      </c>
      <c r="AC1038" s="17">
        <v>61.408000000000001</v>
      </c>
      <c r="AD1038" s="17">
        <v>55.104999999999997</v>
      </c>
      <c r="AE1038" s="17">
        <v>63.997</v>
      </c>
      <c r="AF1038" s="17">
        <v>77.891000000000005</v>
      </c>
      <c r="AG1038" s="17">
        <v>77.891000000000005</v>
      </c>
      <c r="AH1038" s="17"/>
      <c r="AI1038" s="17"/>
      <c r="AJ1038" s="17">
        <v>77.891000000000005</v>
      </c>
      <c r="AK1038" s="17">
        <v>77.891000000000005</v>
      </c>
      <c r="AL1038" s="17">
        <v>77.891000000000005</v>
      </c>
      <c r="AM1038" s="48">
        <v>32</v>
      </c>
      <c r="AN1038" s="48">
        <v>24</v>
      </c>
      <c r="AO1038" s="48">
        <v>24</v>
      </c>
      <c r="AP1038" s="48">
        <v>24</v>
      </c>
      <c r="AQ1038" s="20" t="s">
        <v>850</v>
      </c>
      <c r="AR1038" s="20" t="s">
        <v>850</v>
      </c>
      <c r="AS1038" s="20" t="s">
        <v>850</v>
      </c>
      <c r="AT1038" s="20"/>
      <c r="AU1038" s="20"/>
    </row>
    <row r="1039" spans="1:47" x14ac:dyDescent="0.25">
      <c r="A1039" s="20" t="s">
        <v>688</v>
      </c>
      <c r="B1039" s="20" t="s">
        <v>651</v>
      </c>
      <c r="C1039" s="18">
        <v>54081</v>
      </c>
      <c r="D1039" s="19" t="s">
        <v>689</v>
      </c>
      <c r="E1039" s="18">
        <v>88192</v>
      </c>
      <c r="F1039" s="17">
        <v>593535.16700000002</v>
      </c>
      <c r="G1039" s="17">
        <v>150807.89000000001</v>
      </c>
      <c r="H1039" s="17">
        <v>119109.74</v>
      </c>
      <c r="I1039" s="17">
        <v>540862.73</v>
      </c>
      <c r="J1039" s="17">
        <v>397746.48800000001</v>
      </c>
      <c r="K1039" s="17">
        <v>510714.79499999998</v>
      </c>
      <c r="L1039" s="17">
        <v>510714.79499999998</v>
      </c>
      <c r="M1039" s="17">
        <v>510714.79499999998</v>
      </c>
      <c r="N1039" s="17">
        <v>270869172.084333</v>
      </c>
      <c r="O1039" s="17">
        <v>255265347.72999999</v>
      </c>
      <c r="P1039" s="17">
        <v>255265347.72999999</v>
      </c>
      <c r="Q1039" s="47">
        <v>1.88546666669395E-3</v>
      </c>
      <c r="R1039" s="47">
        <v>2.0007212085057201E-3</v>
      </c>
      <c r="S1039" s="47">
        <v>2.0007212085057201E-3</v>
      </c>
      <c r="T1039" s="17">
        <v>3479.85</v>
      </c>
      <c r="U1039" s="17">
        <v>2985.85</v>
      </c>
      <c r="V1039" s="17">
        <v>2618.1999999999998</v>
      </c>
      <c r="W1039" s="17">
        <v>2618.1999999999998</v>
      </c>
      <c r="X1039" s="17">
        <v>6.5611411800949604</v>
      </c>
      <c r="Y1039" s="17">
        <v>5.62972064674815</v>
      </c>
      <c r="Z1039" s="17">
        <v>5.2382882681096898</v>
      </c>
      <c r="AA1039" s="17">
        <v>5.2382882681096898</v>
      </c>
      <c r="AB1039" s="17">
        <v>82.216999999999999</v>
      </c>
      <c r="AC1039" s="17">
        <v>22.56</v>
      </c>
      <c r="AD1039" s="17">
        <v>1.714</v>
      </c>
      <c r="AE1039" s="17">
        <v>8.5280000000000005</v>
      </c>
      <c r="AF1039" s="17">
        <v>6.181</v>
      </c>
      <c r="AG1039" s="17">
        <v>82.216999999999999</v>
      </c>
      <c r="AH1039" s="17"/>
      <c r="AI1039" s="17"/>
      <c r="AJ1039" s="17">
        <v>82.216999999999999</v>
      </c>
      <c r="AK1039" s="17">
        <v>82.216999999999999</v>
      </c>
      <c r="AL1039" s="17">
        <v>82.216999999999999</v>
      </c>
      <c r="AM1039" s="48">
        <v>15</v>
      </c>
      <c r="AN1039" s="48">
        <v>11</v>
      </c>
      <c r="AO1039" s="48">
        <v>11</v>
      </c>
      <c r="AP1039" s="48">
        <v>11</v>
      </c>
      <c r="AQ1039" s="20" t="s">
        <v>850</v>
      </c>
      <c r="AR1039" s="20" t="s">
        <v>850</v>
      </c>
      <c r="AS1039" s="20" t="s">
        <v>850</v>
      </c>
      <c r="AT1039" s="20"/>
      <c r="AU1039" s="20"/>
    </row>
    <row r="1040" spans="1:47" x14ac:dyDescent="0.25">
      <c r="A1040" s="20" t="s">
        <v>688</v>
      </c>
      <c r="B1040" s="20" t="s">
        <v>651</v>
      </c>
      <c r="C1040" s="18">
        <v>54081</v>
      </c>
      <c r="D1040" s="19" t="s">
        <v>690</v>
      </c>
      <c r="E1040" s="18">
        <v>88193</v>
      </c>
      <c r="F1040" s="17">
        <v>618932.43099999998</v>
      </c>
      <c r="G1040" s="17">
        <v>168046.834</v>
      </c>
      <c r="H1040" s="17">
        <v>157597.83199999999</v>
      </c>
      <c r="I1040" s="17">
        <v>617105.12699999998</v>
      </c>
      <c r="J1040" s="17">
        <v>595105.65399999998</v>
      </c>
      <c r="K1040" s="17">
        <v>610381.07066666603</v>
      </c>
      <c r="L1040" s="17">
        <v>610381.07066666603</v>
      </c>
      <c r="M1040" s="17">
        <v>610381.07066666603</v>
      </c>
      <c r="N1040" s="17">
        <v>270869172.084333</v>
      </c>
      <c r="O1040" s="17">
        <v>255265347.72999999</v>
      </c>
      <c r="P1040" s="17">
        <v>255265347.72999999</v>
      </c>
      <c r="Q1040" s="47">
        <v>2.25341653304359E-3</v>
      </c>
      <c r="R1040" s="47">
        <v>2.3911630626507101E-3</v>
      </c>
      <c r="S1040" s="47">
        <v>2.3911630626507101E-3</v>
      </c>
      <c r="T1040" s="17">
        <v>3479.85</v>
      </c>
      <c r="U1040" s="17">
        <v>2985.85</v>
      </c>
      <c r="V1040" s="17">
        <v>2618.1999999999998</v>
      </c>
      <c r="W1040" s="17">
        <v>2618.1999999999998</v>
      </c>
      <c r="X1040" s="17">
        <v>7.8415515225117396</v>
      </c>
      <c r="Y1040" s="17">
        <v>6.7283637551882096</v>
      </c>
      <c r="Z1040" s="17">
        <v>6.2605431306321</v>
      </c>
      <c r="AA1040" s="17">
        <v>6.2605431306321</v>
      </c>
      <c r="AB1040" s="17">
        <v>85.655000000000001</v>
      </c>
      <c r="AC1040" s="17">
        <v>25.683</v>
      </c>
      <c r="AD1040" s="17">
        <v>2.323</v>
      </c>
      <c r="AE1040" s="17">
        <v>9.1769999999999996</v>
      </c>
      <c r="AF1040" s="17">
        <v>8.7309999999999999</v>
      </c>
      <c r="AG1040" s="17">
        <v>85.655000000000001</v>
      </c>
      <c r="AH1040" s="17"/>
      <c r="AI1040" s="17"/>
      <c r="AJ1040" s="17">
        <v>85.655000000000001</v>
      </c>
      <c r="AK1040" s="17">
        <v>85.655000000000001</v>
      </c>
      <c r="AL1040" s="17">
        <v>85.655000000000001</v>
      </c>
      <c r="AM1040" s="48">
        <v>17</v>
      </c>
      <c r="AN1040" s="48">
        <v>13</v>
      </c>
      <c r="AO1040" s="48">
        <v>13</v>
      </c>
      <c r="AP1040" s="48">
        <v>13</v>
      </c>
      <c r="AQ1040" s="20" t="s">
        <v>850</v>
      </c>
      <c r="AR1040" s="20" t="s">
        <v>850</v>
      </c>
      <c r="AS1040" s="20" t="s">
        <v>850</v>
      </c>
      <c r="AT1040" s="20"/>
      <c r="AU1040" s="20"/>
    </row>
    <row r="1041" spans="1:47" x14ac:dyDescent="0.25">
      <c r="A1041" s="20" t="s">
        <v>688</v>
      </c>
      <c r="B1041" s="20" t="s">
        <v>651</v>
      </c>
      <c r="C1041" s="18">
        <v>54081</v>
      </c>
      <c r="D1041" s="19" t="s">
        <v>691</v>
      </c>
      <c r="E1041" s="18">
        <v>88194</v>
      </c>
      <c r="F1041" s="17">
        <v>549703.97600000002</v>
      </c>
      <c r="G1041" s="17">
        <v>124854.556</v>
      </c>
      <c r="H1041" s="17">
        <v>147526.217</v>
      </c>
      <c r="I1041" s="17">
        <v>537074.67299999995</v>
      </c>
      <c r="J1041" s="17">
        <v>761763.65399999998</v>
      </c>
      <c r="K1041" s="17">
        <v>616180.76766666595</v>
      </c>
      <c r="L1041" s="17">
        <v>616180.76766666595</v>
      </c>
      <c r="M1041" s="17">
        <v>616180.76766666595</v>
      </c>
      <c r="N1041" s="17">
        <v>270869172.084333</v>
      </c>
      <c r="O1041" s="17">
        <v>255265347.72999999</v>
      </c>
      <c r="P1041" s="17">
        <v>255265347.72999999</v>
      </c>
      <c r="Q1041" s="47">
        <v>2.2748279655642098E-3</v>
      </c>
      <c r="R1041" s="47">
        <v>2.4138833302137599E-3</v>
      </c>
      <c r="S1041" s="47">
        <v>2.4138833302137599E-3</v>
      </c>
      <c r="T1041" s="17">
        <v>3479.85</v>
      </c>
      <c r="U1041" s="17">
        <v>2985.85</v>
      </c>
      <c r="V1041" s="17">
        <v>2618.1999999999998</v>
      </c>
      <c r="W1041" s="17">
        <v>2618.1999999999998</v>
      </c>
      <c r="X1041" s="17">
        <v>7.9160600959686196</v>
      </c>
      <c r="Y1041" s="17">
        <v>6.7922950809799003</v>
      </c>
      <c r="Z1041" s="17">
        <v>6.3200293351656702</v>
      </c>
      <c r="AA1041" s="17">
        <v>6.3200293351656702</v>
      </c>
      <c r="AB1041" s="17">
        <v>82.201999999999998</v>
      </c>
      <c r="AC1041" s="17">
        <v>18.413</v>
      </c>
      <c r="AD1041" s="17">
        <v>1.907</v>
      </c>
      <c r="AE1041" s="17">
        <v>8.0719999999999992</v>
      </c>
      <c r="AF1041" s="17">
        <v>10.749000000000001</v>
      </c>
      <c r="AG1041" s="17">
        <v>82.201999999999998</v>
      </c>
      <c r="AH1041" s="17"/>
      <c r="AI1041" s="17"/>
      <c r="AJ1041" s="17">
        <v>82.201999999999998</v>
      </c>
      <c r="AK1041" s="17">
        <v>82.201999999999998</v>
      </c>
      <c r="AL1041" s="17">
        <v>82.201999999999998</v>
      </c>
      <c r="AM1041" s="48">
        <v>18</v>
      </c>
      <c r="AN1041" s="48">
        <v>14</v>
      </c>
      <c r="AO1041" s="48">
        <v>13</v>
      </c>
      <c r="AP1041" s="48">
        <v>13</v>
      </c>
      <c r="AQ1041" s="20" t="s">
        <v>850</v>
      </c>
      <c r="AR1041" s="20" t="s">
        <v>850</v>
      </c>
      <c r="AS1041" s="20" t="s">
        <v>850</v>
      </c>
      <c r="AT1041" s="20"/>
      <c r="AU1041" s="20"/>
    </row>
    <row r="1042" spans="1:47" x14ac:dyDescent="0.25">
      <c r="A1042" s="20" t="s">
        <v>688</v>
      </c>
      <c r="B1042" s="20" t="s">
        <v>651</v>
      </c>
      <c r="C1042" s="18">
        <v>54081</v>
      </c>
      <c r="D1042" s="19" t="s">
        <v>692</v>
      </c>
      <c r="E1042" s="18">
        <v>88195</v>
      </c>
      <c r="F1042" s="17">
        <v>385826.37199999997</v>
      </c>
      <c r="G1042" s="17">
        <v>125343.262</v>
      </c>
      <c r="H1042" s="17">
        <v>161855.74400000001</v>
      </c>
      <c r="I1042" s="17">
        <v>558110.92000000004</v>
      </c>
      <c r="J1042" s="17">
        <v>725771.59499999997</v>
      </c>
      <c r="K1042" s="17">
        <v>556569.62899999996</v>
      </c>
      <c r="L1042" s="17">
        <v>556569.62899999996</v>
      </c>
      <c r="M1042" s="17">
        <v>556569.62899999996</v>
      </c>
      <c r="N1042" s="17">
        <v>270869172.084333</v>
      </c>
      <c r="O1042" s="17">
        <v>255265347.72999999</v>
      </c>
      <c r="P1042" s="17">
        <v>255265347.72999999</v>
      </c>
      <c r="Q1042" s="47">
        <v>2.0547544215430802E-3</v>
      </c>
      <c r="R1042" s="47">
        <v>2.1803571614769099E-3</v>
      </c>
      <c r="S1042" s="47">
        <v>2.1803571614769099E-3</v>
      </c>
      <c r="T1042" s="17">
        <v>3479.85</v>
      </c>
      <c r="U1042" s="17">
        <v>2985.85</v>
      </c>
      <c r="V1042" s="17">
        <v>2618.1999999999998</v>
      </c>
      <c r="W1042" s="17">
        <v>2618.1999999999998</v>
      </c>
      <c r="X1042" s="17">
        <v>7.1502371738067199</v>
      </c>
      <c r="Y1042" s="17">
        <v>6.1351884895644302</v>
      </c>
      <c r="Z1042" s="17">
        <v>5.7086111201788503</v>
      </c>
      <c r="AA1042" s="17">
        <v>5.7086111201788503</v>
      </c>
      <c r="AB1042" s="17">
        <v>57.140999999999998</v>
      </c>
      <c r="AC1042" s="17">
        <v>18.975000000000001</v>
      </c>
      <c r="AD1042" s="17">
        <v>2.0289999999999999</v>
      </c>
      <c r="AE1042" s="17">
        <v>8.3879999999999999</v>
      </c>
      <c r="AF1042" s="17">
        <v>9.6579999999999995</v>
      </c>
      <c r="AG1042" s="17">
        <v>57.140999999999998</v>
      </c>
      <c r="AH1042" s="17"/>
      <c r="AI1042" s="17"/>
      <c r="AJ1042" s="17">
        <v>57.140999999999998</v>
      </c>
      <c r="AK1042" s="17">
        <v>57.140999999999998</v>
      </c>
      <c r="AL1042" s="17">
        <v>57.140999999999998</v>
      </c>
      <c r="AM1042" s="48">
        <v>16</v>
      </c>
      <c r="AN1042" s="48">
        <v>12</v>
      </c>
      <c r="AO1042" s="48">
        <v>12</v>
      </c>
      <c r="AP1042" s="48">
        <v>12</v>
      </c>
      <c r="AQ1042" s="20" t="s">
        <v>850</v>
      </c>
      <c r="AR1042" s="20" t="s">
        <v>850</v>
      </c>
      <c r="AS1042" s="20" t="s">
        <v>850</v>
      </c>
      <c r="AT1042" s="20"/>
      <c r="AU1042" s="20"/>
    </row>
    <row r="1043" spans="1:47" x14ac:dyDescent="0.25">
      <c r="A1043" s="20" t="s">
        <v>693</v>
      </c>
      <c r="B1043" s="20" t="s">
        <v>651</v>
      </c>
      <c r="C1043" s="18">
        <v>3785</v>
      </c>
      <c r="D1043" s="19" t="s">
        <v>694</v>
      </c>
      <c r="E1043" s="18">
        <v>89335</v>
      </c>
      <c r="F1043" s="17">
        <v>18984</v>
      </c>
      <c r="G1043" s="17">
        <v>5220.6000000000004</v>
      </c>
      <c r="H1043" s="17">
        <v>1898.4</v>
      </c>
      <c r="I1043" s="17">
        <v>12339.6</v>
      </c>
      <c r="J1043" s="17">
        <v>9492</v>
      </c>
      <c r="K1043" s="17">
        <v>13605.2</v>
      </c>
      <c r="L1043" s="17">
        <v>13605.2</v>
      </c>
      <c r="M1043" s="17">
        <v>13605.2</v>
      </c>
      <c r="N1043" s="17">
        <v>270869172.084333</v>
      </c>
      <c r="O1043" s="17">
        <v>255265347.72999999</v>
      </c>
      <c r="P1043" s="17">
        <v>255265347.72999999</v>
      </c>
      <c r="Q1043" s="47">
        <v>5.0227938068065201E-5</v>
      </c>
      <c r="R1043" s="47">
        <v>5.3298264417740399E-5</v>
      </c>
      <c r="S1043" s="47">
        <v>5.3298264417740399E-5</v>
      </c>
      <c r="T1043" s="17">
        <v>3479.85</v>
      </c>
      <c r="U1043" s="17">
        <v>2985.85</v>
      </c>
      <c r="V1043" s="17">
        <v>2618.1999999999998</v>
      </c>
      <c r="W1043" s="17">
        <v>2618.1999999999998</v>
      </c>
      <c r="X1043" s="17">
        <v>0.17478569028615601</v>
      </c>
      <c r="Y1043" s="17">
        <v>0.14997308888053201</v>
      </c>
      <c r="Z1043" s="17">
        <v>0.13954551589852801</v>
      </c>
      <c r="AA1043" s="17">
        <v>0.13954551589852801</v>
      </c>
      <c r="AB1043" s="17">
        <v>11.39</v>
      </c>
      <c r="AC1043" s="17">
        <v>3.1320000000000001</v>
      </c>
      <c r="AD1043" s="17">
        <v>1.139</v>
      </c>
      <c r="AE1043" s="17">
        <v>7.4039999999999999</v>
      </c>
      <c r="AF1043" s="17">
        <v>5.6950000000000003</v>
      </c>
      <c r="AG1043" s="17">
        <v>11.39</v>
      </c>
      <c r="AH1043" s="17"/>
      <c r="AI1043" s="17"/>
      <c r="AJ1043" s="17">
        <v>11.39</v>
      </c>
      <c r="AK1043" s="17">
        <v>11.39</v>
      </c>
      <c r="AL1043" s="17">
        <v>11.39</v>
      </c>
      <c r="AM1043" s="48">
        <v>0</v>
      </c>
      <c r="AN1043" s="48">
        <v>0</v>
      </c>
      <c r="AO1043" s="48">
        <v>0</v>
      </c>
      <c r="AP1043" s="48">
        <v>0</v>
      </c>
      <c r="AQ1043" s="20" t="s">
        <v>850</v>
      </c>
      <c r="AR1043" s="20" t="s">
        <v>850</v>
      </c>
      <c r="AS1043" s="20" t="s">
        <v>850</v>
      </c>
      <c r="AT1043" s="20"/>
      <c r="AU1043" s="20"/>
    </row>
    <row r="1044" spans="1:47" x14ac:dyDescent="0.25">
      <c r="A1044" s="20" t="s">
        <v>695</v>
      </c>
      <c r="B1044" s="20" t="s">
        <v>651</v>
      </c>
      <c r="C1044" s="18">
        <v>55439</v>
      </c>
      <c r="D1044" s="19" t="s">
        <v>14</v>
      </c>
      <c r="E1044" s="18">
        <v>4755</v>
      </c>
      <c r="F1044" s="17">
        <v>6585616.7280000001</v>
      </c>
      <c r="G1044" s="17">
        <v>6618235.7259999998</v>
      </c>
      <c r="H1044" s="17">
        <v>6140957.3190000001</v>
      </c>
      <c r="I1044" s="17">
        <v>5742846.4400000004</v>
      </c>
      <c r="J1044" s="17">
        <v>4273862.5329999998</v>
      </c>
      <c r="K1044" s="17">
        <v>6448269.9243333302</v>
      </c>
      <c r="L1044" s="17">
        <v>6448269.9243333302</v>
      </c>
      <c r="M1044" s="17">
        <v>6448269.9243333302</v>
      </c>
      <c r="N1044" s="17">
        <v>270869172.084333</v>
      </c>
      <c r="O1044" s="17">
        <v>255265347.72999999</v>
      </c>
      <c r="P1044" s="17">
        <v>255265347.72999999</v>
      </c>
      <c r="Q1044" s="47">
        <v>2.3805846470877402E-2</v>
      </c>
      <c r="R1044" s="47">
        <v>2.5261046913244999E-2</v>
      </c>
      <c r="S1044" s="47">
        <v>2.5261046913244999E-2</v>
      </c>
      <c r="T1044" s="17">
        <v>3479.85</v>
      </c>
      <c r="U1044" s="17">
        <v>2985.85</v>
      </c>
      <c r="V1044" s="17">
        <v>2618.1999999999998</v>
      </c>
      <c r="W1044" s="17">
        <v>2618.1999999999998</v>
      </c>
      <c r="X1044" s="17">
        <v>82.840774841683</v>
      </c>
      <c r="Y1044" s="17">
        <v>71.080686685069495</v>
      </c>
      <c r="Z1044" s="17">
        <v>66.138473028258105</v>
      </c>
      <c r="AA1044" s="17">
        <v>66.138473028258105</v>
      </c>
      <c r="AB1044" s="17">
        <v>21.8</v>
      </c>
      <c r="AC1044" s="17">
        <v>22.571000000000002</v>
      </c>
      <c r="AD1044" s="17">
        <v>22.423999999999999</v>
      </c>
      <c r="AE1044" s="17">
        <v>24.04</v>
      </c>
      <c r="AF1044" s="17">
        <v>19.876000000000001</v>
      </c>
      <c r="AG1044" s="17">
        <v>24.04</v>
      </c>
      <c r="AH1044" s="17"/>
      <c r="AI1044" s="17"/>
      <c r="AJ1044" s="17">
        <v>24.04</v>
      </c>
      <c r="AK1044" s="17">
        <v>24.04</v>
      </c>
      <c r="AL1044" s="17">
        <v>24.04</v>
      </c>
      <c r="AM1044" s="48">
        <v>24</v>
      </c>
      <c r="AN1044" s="48">
        <v>24</v>
      </c>
      <c r="AO1044" s="48">
        <v>24</v>
      </c>
      <c r="AP1044" s="48">
        <v>24</v>
      </c>
      <c r="AQ1044" s="20" t="s">
        <v>850</v>
      </c>
      <c r="AR1044" s="20" t="s">
        <v>850</v>
      </c>
      <c r="AS1044" s="20" t="s">
        <v>850</v>
      </c>
      <c r="AT1044" s="20"/>
      <c r="AU1044" s="20"/>
    </row>
    <row r="1045" spans="1:47" x14ac:dyDescent="0.25">
      <c r="A1045" s="20" t="s">
        <v>695</v>
      </c>
      <c r="B1045" s="20" t="s">
        <v>651</v>
      </c>
      <c r="C1045" s="18">
        <v>55439</v>
      </c>
      <c r="D1045" s="19" t="s">
        <v>13</v>
      </c>
      <c r="E1045" s="18">
        <v>4756</v>
      </c>
      <c r="F1045" s="17">
        <v>6411527.341</v>
      </c>
      <c r="G1045" s="17">
        <v>6631199.6339999996</v>
      </c>
      <c r="H1045" s="17">
        <v>6062455.7089999998</v>
      </c>
      <c r="I1045" s="17">
        <v>5710670.7249999996</v>
      </c>
      <c r="J1045" s="17">
        <v>4318430.324</v>
      </c>
      <c r="K1045" s="17">
        <v>6368394.2280000001</v>
      </c>
      <c r="L1045" s="17">
        <v>6368394.2280000001</v>
      </c>
      <c r="M1045" s="17">
        <v>6368394.2280000001</v>
      </c>
      <c r="N1045" s="17">
        <v>270869172.084333</v>
      </c>
      <c r="O1045" s="17">
        <v>255265347.72999999</v>
      </c>
      <c r="P1045" s="17">
        <v>255265347.72999999</v>
      </c>
      <c r="Q1045" s="47">
        <v>2.35109598445453E-2</v>
      </c>
      <c r="R1045" s="47">
        <v>2.49481344986002E-2</v>
      </c>
      <c r="S1045" s="47">
        <v>2.49481344986002E-2</v>
      </c>
      <c r="T1045" s="17">
        <v>3479.85</v>
      </c>
      <c r="U1045" s="17">
        <v>2985.85</v>
      </c>
      <c r="V1045" s="17">
        <v>2618.1999999999998</v>
      </c>
      <c r="W1045" s="17">
        <v>2618.1999999999998</v>
      </c>
      <c r="X1045" s="17">
        <v>81.814613615040997</v>
      </c>
      <c r="Y1045" s="17">
        <v>70.200199451835601</v>
      </c>
      <c r="Z1045" s="17">
        <v>65.319205744235106</v>
      </c>
      <c r="AA1045" s="17">
        <v>65.319205744235106</v>
      </c>
      <c r="AB1045" s="17">
        <v>26.256</v>
      </c>
      <c r="AC1045" s="17">
        <v>22.431999999999999</v>
      </c>
      <c r="AD1045" s="17">
        <v>22.475000000000001</v>
      </c>
      <c r="AE1045" s="17">
        <v>28.402000000000001</v>
      </c>
      <c r="AF1045" s="17">
        <v>22.44</v>
      </c>
      <c r="AG1045" s="17">
        <v>28.402000000000001</v>
      </c>
      <c r="AH1045" s="17"/>
      <c r="AI1045" s="17"/>
      <c r="AJ1045" s="17">
        <v>28.402000000000001</v>
      </c>
      <c r="AK1045" s="17">
        <v>28.402000000000001</v>
      </c>
      <c r="AL1045" s="17">
        <v>28.402000000000001</v>
      </c>
      <c r="AM1045" s="48">
        <v>28</v>
      </c>
      <c r="AN1045" s="48">
        <v>28</v>
      </c>
      <c r="AO1045" s="48">
        <v>28</v>
      </c>
      <c r="AP1045" s="48">
        <v>28</v>
      </c>
      <c r="AQ1045" s="20" t="s">
        <v>850</v>
      </c>
      <c r="AR1045" s="20" t="s">
        <v>850</v>
      </c>
      <c r="AS1045" s="20" t="s">
        <v>850</v>
      </c>
      <c r="AT1045" s="20"/>
      <c r="AU1045" s="20"/>
    </row>
    <row r="1046" spans="1:47" x14ac:dyDescent="0.25">
      <c r="A1046" s="20" t="s">
        <v>695</v>
      </c>
      <c r="B1046" s="20" t="s">
        <v>651</v>
      </c>
      <c r="C1046" s="18">
        <v>55439</v>
      </c>
      <c r="D1046" s="19" t="s">
        <v>12</v>
      </c>
      <c r="E1046" s="18">
        <v>4757</v>
      </c>
      <c r="F1046" s="17">
        <v>6364798.5099999998</v>
      </c>
      <c r="G1046" s="17">
        <v>6655647.5599999996</v>
      </c>
      <c r="H1046" s="17">
        <v>6096191.6449999996</v>
      </c>
      <c r="I1046" s="17">
        <v>5596102.1900000004</v>
      </c>
      <c r="J1046" s="17">
        <v>4237651.5329999998</v>
      </c>
      <c r="K1046" s="17">
        <v>6372212.5716666598</v>
      </c>
      <c r="L1046" s="17">
        <v>6372212.5716666598</v>
      </c>
      <c r="M1046" s="17">
        <v>6372212.5716666598</v>
      </c>
      <c r="N1046" s="17">
        <v>270869172.084333</v>
      </c>
      <c r="O1046" s="17">
        <v>255265347.72999999</v>
      </c>
      <c r="P1046" s="17">
        <v>255265347.72999999</v>
      </c>
      <c r="Q1046" s="47">
        <v>2.35250564788624E-2</v>
      </c>
      <c r="R1046" s="47">
        <v>2.4963092830001699E-2</v>
      </c>
      <c r="S1046" s="47">
        <v>2.4963092830001699E-2</v>
      </c>
      <c r="T1046" s="17">
        <v>3479.85</v>
      </c>
      <c r="U1046" s="17">
        <v>2985.85</v>
      </c>
      <c r="V1046" s="17">
        <v>2618.1999999999998</v>
      </c>
      <c r="W1046" s="17">
        <v>2618.1999999999998</v>
      </c>
      <c r="X1046" s="17">
        <v>81.863667787969604</v>
      </c>
      <c r="Y1046" s="17">
        <v>70.242289887411502</v>
      </c>
      <c r="Z1046" s="17">
        <v>65.3583696475105</v>
      </c>
      <c r="AA1046" s="17">
        <v>65.3583696475105</v>
      </c>
      <c r="AB1046" s="17">
        <v>23.14</v>
      </c>
      <c r="AC1046" s="17">
        <v>29.49</v>
      </c>
      <c r="AD1046" s="17">
        <v>22.863</v>
      </c>
      <c r="AE1046" s="17">
        <v>26.527999999999999</v>
      </c>
      <c r="AF1046" s="17">
        <v>23.742999999999999</v>
      </c>
      <c r="AG1046" s="17">
        <v>29.49</v>
      </c>
      <c r="AH1046" s="17"/>
      <c r="AI1046" s="17"/>
      <c r="AJ1046" s="17">
        <v>29.49</v>
      </c>
      <c r="AK1046" s="17">
        <v>29.49</v>
      </c>
      <c r="AL1046" s="17">
        <v>29.49</v>
      </c>
      <c r="AM1046" s="48">
        <v>29</v>
      </c>
      <c r="AN1046" s="48">
        <v>29</v>
      </c>
      <c r="AO1046" s="48">
        <v>29</v>
      </c>
      <c r="AP1046" s="48">
        <v>29</v>
      </c>
      <c r="AQ1046" s="20" t="s">
        <v>850</v>
      </c>
      <c r="AR1046" s="20" t="s">
        <v>850</v>
      </c>
      <c r="AS1046" s="20" t="s">
        <v>850</v>
      </c>
      <c r="AT1046" s="20"/>
      <c r="AU1046" s="20"/>
    </row>
    <row r="1047" spans="1:47" x14ac:dyDescent="0.25">
      <c r="A1047" s="20" t="s">
        <v>696</v>
      </c>
      <c r="B1047" s="20" t="s">
        <v>651</v>
      </c>
      <c r="C1047" s="18">
        <v>56808</v>
      </c>
      <c r="D1047" s="19" t="s">
        <v>95</v>
      </c>
      <c r="E1047" s="18">
        <v>90448</v>
      </c>
      <c r="F1047" s="17">
        <v>7025111.04</v>
      </c>
      <c r="G1047" s="17">
        <v>6578599.8130000001</v>
      </c>
      <c r="H1047" s="17">
        <v>2258153.449</v>
      </c>
      <c r="I1047" s="17">
        <v>1053222.2239999999</v>
      </c>
      <c r="J1047" s="17">
        <v>3159343.5070000002</v>
      </c>
      <c r="K1047" s="17">
        <v>5587684.7866666596</v>
      </c>
      <c r="L1047" s="17">
        <v>5587684.7866666596</v>
      </c>
      <c r="M1047" s="17">
        <v>5587684.7866666596</v>
      </c>
      <c r="N1047" s="17">
        <v>270869172.084333</v>
      </c>
      <c r="O1047" s="17">
        <v>255265347.72999999</v>
      </c>
      <c r="P1047" s="17">
        <v>255265347.72999999</v>
      </c>
      <c r="Q1047" s="47">
        <v>2.0628721768776899E-2</v>
      </c>
      <c r="R1047" s="47">
        <v>2.18897113782043E-2</v>
      </c>
      <c r="S1047" s="47">
        <v>2.18897113782043E-2</v>
      </c>
      <c r="T1047" s="17">
        <v>3479.85</v>
      </c>
      <c r="U1047" s="17">
        <v>2985.85</v>
      </c>
      <c r="V1047" s="17">
        <v>2618.1999999999998</v>
      </c>
      <c r="W1047" s="17">
        <v>2618.1999999999998</v>
      </c>
      <c r="X1047" s="17">
        <v>71.784857447078295</v>
      </c>
      <c r="Y1047" s="17">
        <v>61.594268893302498</v>
      </c>
      <c r="Z1047" s="17">
        <v>57.3116423304145</v>
      </c>
      <c r="AA1047" s="17">
        <v>57.3116423304145</v>
      </c>
      <c r="AB1047" s="17">
        <v>224.81800000000001</v>
      </c>
      <c r="AC1047" s="17">
        <v>224.49600000000001</v>
      </c>
      <c r="AD1047" s="17">
        <v>79.971000000000004</v>
      </c>
      <c r="AE1047" s="17">
        <v>37.073999999999998</v>
      </c>
      <c r="AF1047" s="17">
        <v>96.906999999999996</v>
      </c>
      <c r="AG1047" s="17">
        <v>224.81800000000001</v>
      </c>
      <c r="AH1047" s="17"/>
      <c r="AI1047" s="17"/>
      <c r="AJ1047" s="17">
        <v>224.81800000000001</v>
      </c>
      <c r="AK1047" s="17">
        <v>224.81800000000001</v>
      </c>
      <c r="AL1047" s="17">
        <v>224.81800000000001</v>
      </c>
      <c r="AM1047" s="48">
        <v>159</v>
      </c>
      <c r="AN1047" s="48">
        <v>123</v>
      </c>
      <c r="AO1047" s="48">
        <v>120</v>
      </c>
      <c r="AP1047" s="48">
        <v>120</v>
      </c>
      <c r="AQ1047" s="20" t="s">
        <v>850</v>
      </c>
      <c r="AR1047" s="20" t="s">
        <v>850</v>
      </c>
      <c r="AS1047" s="20" t="s">
        <v>850</v>
      </c>
      <c r="AT1047" s="20"/>
      <c r="AU1047" s="20"/>
    </row>
    <row r="1048" spans="1:47" x14ac:dyDescent="0.25">
      <c r="A1048" s="20" t="s">
        <v>696</v>
      </c>
      <c r="B1048" s="20" t="s">
        <v>651</v>
      </c>
      <c r="C1048" s="18">
        <v>56808</v>
      </c>
      <c r="D1048" s="19" t="s">
        <v>96</v>
      </c>
      <c r="E1048" s="18">
        <v>90449</v>
      </c>
      <c r="F1048" s="17">
        <v>7576812.2419999996</v>
      </c>
      <c r="G1048" s="17">
        <v>6343963.9040000001</v>
      </c>
      <c r="H1048" s="17">
        <v>6271390.9869999997</v>
      </c>
      <c r="I1048" s="17">
        <v>3396359.26</v>
      </c>
      <c r="J1048" s="17">
        <v>2371717.9959999998</v>
      </c>
      <c r="K1048" s="17">
        <v>6730722.3776666597</v>
      </c>
      <c r="L1048" s="17">
        <v>6730722.3776666597</v>
      </c>
      <c r="M1048" s="17">
        <v>6730722.3776666597</v>
      </c>
      <c r="N1048" s="17">
        <v>270869172.084333</v>
      </c>
      <c r="O1048" s="17">
        <v>255265347.72999999</v>
      </c>
      <c r="P1048" s="17">
        <v>255265347.72999999</v>
      </c>
      <c r="Q1048" s="47">
        <v>2.48486098505558E-2</v>
      </c>
      <c r="R1048" s="47">
        <v>2.6367552186463999E-2</v>
      </c>
      <c r="S1048" s="47">
        <v>2.6367552186463999E-2</v>
      </c>
      <c r="T1048" s="17">
        <v>3479.85</v>
      </c>
      <c r="U1048" s="17">
        <v>2985.85</v>
      </c>
      <c r="V1048" s="17">
        <v>2618.1999999999998</v>
      </c>
      <c r="W1048" s="17">
        <v>2618.1999999999998</v>
      </c>
      <c r="X1048" s="17">
        <v>86.469434988456598</v>
      </c>
      <c r="Y1048" s="17">
        <v>74.194221722282094</v>
      </c>
      <c r="Z1048" s="17">
        <v>69.035525134600107</v>
      </c>
      <c r="AA1048" s="17">
        <v>69.035525134600107</v>
      </c>
      <c r="AB1048" s="17">
        <v>230.60599999999999</v>
      </c>
      <c r="AC1048" s="17">
        <v>213.45699999999999</v>
      </c>
      <c r="AD1048" s="17">
        <v>215.27</v>
      </c>
      <c r="AE1048" s="17">
        <v>122.66500000000001</v>
      </c>
      <c r="AF1048" s="17">
        <v>73.936000000000007</v>
      </c>
      <c r="AG1048" s="17">
        <v>230.60599999999999</v>
      </c>
      <c r="AH1048" s="17"/>
      <c r="AI1048" s="17"/>
      <c r="AJ1048" s="17">
        <v>230.60599999999999</v>
      </c>
      <c r="AK1048" s="17">
        <v>230.60599999999999</v>
      </c>
      <c r="AL1048" s="17">
        <v>230.60599999999999</v>
      </c>
      <c r="AM1048" s="48">
        <v>192</v>
      </c>
      <c r="AN1048" s="48">
        <v>148</v>
      </c>
      <c r="AO1048" s="48">
        <v>145</v>
      </c>
      <c r="AP1048" s="48">
        <v>145</v>
      </c>
      <c r="AQ1048" s="20" t="s">
        <v>850</v>
      </c>
      <c r="AR1048" s="20" t="s">
        <v>850</v>
      </c>
      <c r="AS1048" s="20" t="s">
        <v>850</v>
      </c>
      <c r="AT1048" s="20"/>
      <c r="AU1048" s="20"/>
    </row>
    <row r="1049" spans="1:47" x14ac:dyDescent="0.25">
      <c r="A1049" s="20" t="s">
        <v>714</v>
      </c>
      <c r="B1049" s="20" t="s">
        <v>651</v>
      </c>
      <c r="C1049" s="18">
        <v>55939</v>
      </c>
      <c r="D1049" s="19" t="s">
        <v>9</v>
      </c>
      <c r="E1049" s="18">
        <v>90817</v>
      </c>
      <c r="F1049" s="17">
        <v>8327093.3399999999</v>
      </c>
      <c r="G1049" s="17">
        <v>9298937.3350000009</v>
      </c>
      <c r="H1049" s="17">
        <v>9274699.9350000005</v>
      </c>
      <c r="I1049" s="17">
        <v>9418702.6569999997</v>
      </c>
      <c r="J1049" s="17">
        <v>6370103.2640000004</v>
      </c>
      <c r="K1049" s="17">
        <v>9330779.9756666608</v>
      </c>
      <c r="L1049" s="17">
        <v>9330779.9756666608</v>
      </c>
      <c r="M1049" s="17">
        <v>9330779.9756666608</v>
      </c>
      <c r="N1049" s="17">
        <v>270869172.084333</v>
      </c>
      <c r="O1049" s="17">
        <v>255265347.72999999</v>
      </c>
      <c r="P1049" s="17">
        <v>255265347.72999999</v>
      </c>
      <c r="Q1049" s="47">
        <v>3.4447552314154001E-2</v>
      </c>
      <c r="R1049" s="47">
        <v>3.6553257457945403E-2</v>
      </c>
      <c r="S1049" s="47">
        <v>3.6553257457945403E-2</v>
      </c>
      <c r="T1049" s="17">
        <v>3479.85</v>
      </c>
      <c r="U1049" s="17">
        <v>2985.85</v>
      </c>
      <c r="V1049" s="17">
        <v>2618.1999999999998</v>
      </c>
      <c r="W1049" s="17">
        <v>2618.1999999999998</v>
      </c>
      <c r="X1049" s="17">
        <v>119.872314920408</v>
      </c>
      <c r="Y1049" s="17">
        <v>102.85522407721599</v>
      </c>
      <c r="Z1049" s="17">
        <v>95.703738676392803</v>
      </c>
      <c r="AA1049" s="17">
        <v>95.703738676392803</v>
      </c>
      <c r="AB1049" s="17">
        <v>28.2</v>
      </c>
      <c r="AC1049" s="17">
        <v>25.763000000000002</v>
      </c>
      <c r="AD1049" s="17">
        <v>25.395</v>
      </c>
      <c r="AE1049" s="17">
        <v>26.867999999999999</v>
      </c>
      <c r="AF1049" s="17">
        <v>17.870999999999999</v>
      </c>
      <c r="AG1049" s="17">
        <v>28.2</v>
      </c>
      <c r="AH1049" s="17"/>
      <c r="AI1049" s="17"/>
      <c r="AJ1049" s="17">
        <v>28.2</v>
      </c>
      <c r="AK1049" s="17">
        <v>28.2</v>
      </c>
      <c r="AL1049" s="17">
        <v>28.2</v>
      </c>
      <c r="AM1049" s="48">
        <v>28</v>
      </c>
      <c r="AN1049" s="48">
        <v>28</v>
      </c>
      <c r="AO1049" s="48">
        <v>28</v>
      </c>
      <c r="AP1049" s="48">
        <v>28</v>
      </c>
      <c r="AQ1049" s="20" t="s">
        <v>850</v>
      </c>
      <c r="AR1049" s="20" t="s">
        <v>850</v>
      </c>
      <c r="AS1049" s="20" t="s">
        <v>850</v>
      </c>
      <c r="AT1049" s="20"/>
      <c r="AU1049" s="20"/>
    </row>
    <row r="1050" spans="1:47" x14ac:dyDescent="0.25">
      <c r="A1050" s="20" t="s">
        <v>714</v>
      </c>
      <c r="B1050" s="20" t="s">
        <v>651</v>
      </c>
      <c r="C1050" s="18">
        <v>55939</v>
      </c>
      <c r="D1050" s="19" t="s">
        <v>8</v>
      </c>
      <c r="E1050" s="18">
        <v>90818</v>
      </c>
      <c r="F1050" s="17">
        <v>8295675.2300000004</v>
      </c>
      <c r="G1050" s="17">
        <v>8641844.7479999997</v>
      </c>
      <c r="H1050" s="17">
        <v>9263646.6160000004</v>
      </c>
      <c r="I1050" s="17">
        <v>9459181.818</v>
      </c>
      <c r="J1050" s="17">
        <v>6318000.1830000002</v>
      </c>
      <c r="K1050" s="17">
        <v>9121557.7273333296</v>
      </c>
      <c r="L1050" s="17">
        <v>9121557.7273333296</v>
      </c>
      <c r="M1050" s="17">
        <v>9121557.7273333296</v>
      </c>
      <c r="N1050" s="17">
        <v>270869172.084333</v>
      </c>
      <c r="O1050" s="17">
        <v>255265347.72999999</v>
      </c>
      <c r="P1050" s="17">
        <v>255265347.72999999</v>
      </c>
      <c r="Q1050" s="47">
        <v>3.367514160856E-2</v>
      </c>
      <c r="R1050" s="47">
        <v>3.5733630939133197E-2</v>
      </c>
      <c r="S1050" s="47">
        <v>3.5733630939133197E-2</v>
      </c>
      <c r="T1050" s="17">
        <v>3479.85</v>
      </c>
      <c r="U1050" s="17">
        <v>2985.85</v>
      </c>
      <c r="V1050" s="17">
        <v>2618.1999999999998</v>
      </c>
      <c r="W1050" s="17">
        <v>2618.1999999999998</v>
      </c>
      <c r="X1050" s="17">
        <v>117.184441526547</v>
      </c>
      <c r="Y1050" s="17">
        <v>100.548921571918</v>
      </c>
      <c r="Z1050" s="17">
        <v>93.557792524838604</v>
      </c>
      <c r="AA1050" s="17">
        <v>93.557792524838604</v>
      </c>
      <c r="AB1050" s="17">
        <v>27.966000000000001</v>
      </c>
      <c r="AC1050" s="17">
        <v>25.981000000000002</v>
      </c>
      <c r="AD1050" s="17">
        <v>26.079000000000001</v>
      </c>
      <c r="AE1050" s="17">
        <v>25.686</v>
      </c>
      <c r="AF1050" s="17">
        <v>17.914000000000001</v>
      </c>
      <c r="AG1050" s="17">
        <v>27.966000000000001</v>
      </c>
      <c r="AH1050" s="17"/>
      <c r="AI1050" s="17"/>
      <c r="AJ1050" s="17">
        <v>27.966000000000001</v>
      </c>
      <c r="AK1050" s="17">
        <v>27.966000000000001</v>
      </c>
      <c r="AL1050" s="17">
        <v>27.966000000000001</v>
      </c>
      <c r="AM1050" s="48">
        <v>28</v>
      </c>
      <c r="AN1050" s="48">
        <v>28</v>
      </c>
      <c r="AO1050" s="48">
        <v>28</v>
      </c>
      <c r="AP1050" s="48">
        <v>28</v>
      </c>
      <c r="AQ1050" s="20" t="s">
        <v>850</v>
      </c>
      <c r="AR1050" s="20" t="s">
        <v>850</v>
      </c>
      <c r="AS1050" s="20" t="s">
        <v>850</v>
      </c>
      <c r="AT1050" s="20"/>
      <c r="AU1050" s="20"/>
    </row>
    <row r="1051" spans="1:47" x14ac:dyDescent="0.25">
      <c r="A1051" s="20" t="s">
        <v>714</v>
      </c>
      <c r="B1051" s="20" t="s">
        <v>651</v>
      </c>
      <c r="C1051" s="18">
        <v>55939</v>
      </c>
      <c r="D1051" s="19" t="s">
        <v>157</v>
      </c>
      <c r="E1051" s="18">
        <v>90819</v>
      </c>
      <c r="F1051" s="17">
        <v>8121843.6900000004</v>
      </c>
      <c r="G1051" s="17">
        <v>9188361.4330000002</v>
      </c>
      <c r="H1051" s="17">
        <v>9160007.0629999992</v>
      </c>
      <c r="I1051" s="17">
        <v>9392001.6300000008</v>
      </c>
      <c r="J1051" s="17">
        <v>6788560.0800000001</v>
      </c>
      <c r="K1051" s="17">
        <v>9246790.0419999994</v>
      </c>
      <c r="L1051" s="17">
        <v>9246790.0419999994</v>
      </c>
      <c r="M1051" s="17">
        <v>9246790.0419999994</v>
      </c>
      <c r="N1051" s="17">
        <v>270869172.084333</v>
      </c>
      <c r="O1051" s="17">
        <v>255265347.72999999</v>
      </c>
      <c r="P1051" s="17">
        <v>255265347.72999999</v>
      </c>
      <c r="Q1051" s="47">
        <v>3.4137476667595999E-2</v>
      </c>
      <c r="R1051" s="47">
        <v>3.6224227550777997E-2</v>
      </c>
      <c r="S1051" s="47">
        <v>3.6224227550777997E-2</v>
      </c>
      <c r="T1051" s="17">
        <v>3479.85</v>
      </c>
      <c r="U1051" s="17">
        <v>2985.85</v>
      </c>
      <c r="V1051" s="17">
        <v>2618.1999999999998</v>
      </c>
      <c r="W1051" s="17">
        <v>2618.1999999999998</v>
      </c>
      <c r="X1051" s="17">
        <v>118.793298181734</v>
      </c>
      <c r="Y1051" s="17">
        <v>101.929384707941</v>
      </c>
      <c r="Z1051" s="17">
        <v>94.842272573447005</v>
      </c>
      <c r="AA1051" s="17">
        <v>94.842272573447005</v>
      </c>
      <c r="AB1051" s="17">
        <v>21.940999999999999</v>
      </c>
      <c r="AC1051" s="17">
        <v>24.887</v>
      </c>
      <c r="AD1051" s="17">
        <v>26.094000000000001</v>
      </c>
      <c r="AE1051" s="17">
        <v>25.67</v>
      </c>
      <c r="AF1051" s="17">
        <v>18.974</v>
      </c>
      <c r="AG1051" s="17">
        <v>26.094000000000001</v>
      </c>
      <c r="AH1051" s="17"/>
      <c r="AI1051" s="17"/>
      <c r="AJ1051" s="17">
        <v>26.094000000000001</v>
      </c>
      <c r="AK1051" s="17">
        <v>26.094000000000001</v>
      </c>
      <c r="AL1051" s="17">
        <v>26.094000000000001</v>
      </c>
      <c r="AM1051" s="48">
        <v>26</v>
      </c>
      <c r="AN1051" s="48">
        <v>26</v>
      </c>
      <c r="AO1051" s="48">
        <v>26</v>
      </c>
      <c r="AP1051" s="48">
        <v>26</v>
      </c>
      <c r="AQ1051" s="20" t="s">
        <v>850</v>
      </c>
      <c r="AR1051" s="20" t="s">
        <v>850</v>
      </c>
      <c r="AS1051" s="20" t="s">
        <v>850</v>
      </c>
      <c r="AT1051" s="20"/>
      <c r="AU1051" s="20"/>
    </row>
    <row r="1052" spans="1:47" x14ac:dyDescent="0.25">
      <c r="A1052" s="20" t="s">
        <v>697</v>
      </c>
      <c r="B1052" s="20" t="s">
        <v>651</v>
      </c>
      <c r="C1052" s="18">
        <v>55285</v>
      </c>
      <c r="D1052" s="19" t="s">
        <v>698</v>
      </c>
      <c r="E1052" s="18">
        <v>4436</v>
      </c>
      <c r="F1052" s="17">
        <v>99564.7</v>
      </c>
      <c r="G1052" s="17">
        <v>73793.5</v>
      </c>
      <c r="H1052" s="17">
        <v>116332.9</v>
      </c>
      <c r="I1052" s="17">
        <v>95406.7</v>
      </c>
      <c r="J1052" s="17">
        <v>56170.5</v>
      </c>
      <c r="K1052" s="17">
        <v>103768.1</v>
      </c>
      <c r="L1052" s="17">
        <v>103768.1</v>
      </c>
      <c r="M1052" s="17">
        <v>103768.1</v>
      </c>
      <c r="N1052" s="17">
        <v>270869172.084333</v>
      </c>
      <c r="O1052" s="17">
        <v>255265347.72999999</v>
      </c>
      <c r="P1052" s="17">
        <v>255265347.72999999</v>
      </c>
      <c r="Q1052" s="47">
        <v>3.8309306002416699E-4</v>
      </c>
      <c r="R1052" s="47">
        <v>4.06510718837395E-4</v>
      </c>
      <c r="S1052" s="47">
        <v>4.06510718837395E-4</v>
      </c>
      <c r="T1052" s="17">
        <v>3479.85</v>
      </c>
      <c r="U1052" s="17">
        <v>2985.85</v>
      </c>
      <c r="V1052" s="17">
        <v>2618.1999999999998</v>
      </c>
      <c r="W1052" s="17">
        <v>2618.1999999999998</v>
      </c>
      <c r="X1052" s="17">
        <v>1.3331063849250899</v>
      </c>
      <c r="Y1052" s="17">
        <v>1.14385841327315</v>
      </c>
      <c r="Z1052" s="17">
        <v>1.06432636406006</v>
      </c>
      <c r="AA1052" s="17">
        <v>1.06432636406006</v>
      </c>
      <c r="AB1052" s="17">
        <v>4.6980000000000004</v>
      </c>
      <c r="AC1052" s="17">
        <v>7.6589999999999998</v>
      </c>
      <c r="AD1052" s="17">
        <v>11.179</v>
      </c>
      <c r="AE1052" s="17">
        <v>10.429</v>
      </c>
      <c r="AF1052" s="17">
        <v>6.242</v>
      </c>
      <c r="AG1052" s="17">
        <v>11.179</v>
      </c>
      <c r="AH1052" s="17"/>
      <c r="AI1052" s="17"/>
      <c r="AJ1052" s="17">
        <v>11.179</v>
      </c>
      <c r="AK1052" s="17">
        <v>11.179</v>
      </c>
      <c r="AL1052" s="17">
        <v>11.179</v>
      </c>
      <c r="AM1052" s="48">
        <v>3</v>
      </c>
      <c r="AN1052" s="48">
        <v>2</v>
      </c>
      <c r="AO1052" s="48">
        <v>2</v>
      </c>
      <c r="AP1052" s="48">
        <v>2</v>
      </c>
      <c r="AQ1052" s="20" t="s">
        <v>850</v>
      </c>
      <c r="AR1052" s="20" t="s">
        <v>850</v>
      </c>
      <c r="AS1052" s="20" t="s">
        <v>850</v>
      </c>
      <c r="AT1052" s="20"/>
      <c r="AU1052" s="20"/>
    </row>
    <row r="1053" spans="1:47" x14ac:dyDescent="0.25">
      <c r="A1053" s="20" t="s">
        <v>697</v>
      </c>
      <c r="B1053" s="20" t="s">
        <v>651</v>
      </c>
      <c r="C1053" s="18">
        <v>55285</v>
      </c>
      <c r="D1053" s="19" t="s">
        <v>699</v>
      </c>
      <c r="E1053" s="18">
        <v>4437</v>
      </c>
      <c r="F1053" s="17">
        <v>100935.8</v>
      </c>
      <c r="G1053" s="17">
        <v>75065.100000000006</v>
      </c>
      <c r="H1053" s="17">
        <v>119077.7</v>
      </c>
      <c r="I1053" s="17">
        <v>98580.2</v>
      </c>
      <c r="J1053" s="17">
        <v>58597.3</v>
      </c>
      <c r="K1053" s="17">
        <v>106197.9</v>
      </c>
      <c r="L1053" s="17">
        <v>106197.9</v>
      </c>
      <c r="M1053" s="17">
        <v>106197.9</v>
      </c>
      <c r="N1053" s="17">
        <v>270869172.084333</v>
      </c>
      <c r="O1053" s="17">
        <v>255265347.72999999</v>
      </c>
      <c r="P1053" s="17">
        <v>255265347.72999999</v>
      </c>
      <c r="Q1053" s="47">
        <v>3.9206344222492698E-4</v>
      </c>
      <c r="R1053" s="47">
        <v>4.1602944130249801E-4</v>
      </c>
      <c r="S1053" s="47">
        <v>4.1602944130249801E-4</v>
      </c>
      <c r="T1053" s="17">
        <v>3479.85</v>
      </c>
      <c r="U1053" s="17">
        <v>2985.85</v>
      </c>
      <c r="V1053" s="17">
        <v>2618.1999999999998</v>
      </c>
      <c r="W1053" s="17">
        <v>2618.1999999999998</v>
      </c>
      <c r="X1053" s="17">
        <v>1.3643219694264099</v>
      </c>
      <c r="Y1053" s="17">
        <v>1.1706426289673</v>
      </c>
      <c r="Z1053" s="17">
        <v>1.0892482832182</v>
      </c>
      <c r="AA1053" s="17">
        <v>1.0892482832182</v>
      </c>
      <c r="AB1053" s="17">
        <v>4.7190000000000003</v>
      </c>
      <c r="AC1053" s="17">
        <v>7.8380000000000001</v>
      </c>
      <c r="AD1053" s="17">
        <v>11.563000000000001</v>
      </c>
      <c r="AE1053" s="17">
        <v>10.456</v>
      </c>
      <c r="AF1053" s="17">
        <v>6.4349999999999996</v>
      </c>
      <c r="AG1053" s="17">
        <v>11.563000000000001</v>
      </c>
      <c r="AH1053" s="17"/>
      <c r="AI1053" s="17"/>
      <c r="AJ1053" s="17">
        <v>11.563000000000001</v>
      </c>
      <c r="AK1053" s="17">
        <v>11.563000000000001</v>
      </c>
      <c r="AL1053" s="17">
        <v>11.563000000000001</v>
      </c>
      <c r="AM1053" s="48">
        <v>3</v>
      </c>
      <c r="AN1053" s="48">
        <v>2</v>
      </c>
      <c r="AO1053" s="48">
        <v>2</v>
      </c>
      <c r="AP1053" s="48">
        <v>2</v>
      </c>
      <c r="AQ1053" s="20" t="s">
        <v>850</v>
      </c>
      <c r="AR1053" s="20" t="s">
        <v>850</v>
      </c>
      <c r="AS1053" s="20" t="s">
        <v>850</v>
      </c>
      <c r="AT1053" s="20"/>
      <c r="AU1053" s="20"/>
    </row>
    <row r="1054" spans="1:47" x14ac:dyDescent="0.25">
      <c r="A1054" s="20" t="s">
        <v>697</v>
      </c>
      <c r="B1054" s="20" t="s">
        <v>651</v>
      </c>
      <c r="C1054" s="18">
        <v>55285</v>
      </c>
      <c r="D1054" s="19" t="s">
        <v>700</v>
      </c>
      <c r="E1054" s="18">
        <v>4438</v>
      </c>
      <c r="F1054" s="17">
        <v>84578.3</v>
      </c>
      <c r="G1054" s="17">
        <v>80015.600000000006</v>
      </c>
      <c r="H1054" s="17">
        <v>114566.9</v>
      </c>
      <c r="I1054" s="17">
        <v>91944.5</v>
      </c>
      <c r="J1054" s="17">
        <v>45013.599999999999</v>
      </c>
      <c r="K1054" s="17">
        <v>97029.9</v>
      </c>
      <c r="L1054" s="17">
        <v>97029.9</v>
      </c>
      <c r="M1054" s="17">
        <v>97029.9</v>
      </c>
      <c r="N1054" s="17">
        <v>270869172.084333</v>
      </c>
      <c r="O1054" s="17">
        <v>255265347.72999999</v>
      </c>
      <c r="P1054" s="17">
        <v>255265347.72999999</v>
      </c>
      <c r="Q1054" s="47">
        <v>3.5821684414419201E-4</v>
      </c>
      <c r="R1054" s="47">
        <v>3.8011387312401901E-4</v>
      </c>
      <c r="S1054" s="47">
        <v>3.8011387312401901E-4</v>
      </c>
      <c r="T1054" s="17">
        <v>3479.85</v>
      </c>
      <c r="U1054" s="17">
        <v>2985.85</v>
      </c>
      <c r="V1054" s="17">
        <v>2618.1999999999998</v>
      </c>
      <c r="W1054" s="17">
        <v>2618.1999999999998</v>
      </c>
      <c r="X1054" s="17">
        <v>1.24654088509516</v>
      </c>
      <c r="Y1054" s="17">
        <v>1.0695817640879299</v>
      </c>
      <c r="Z1054" s="17">
        <v>0.99521414261330798</v>
      </c>
      <c r="AA1054" s="17">
        <v>0.99521414261330798</v>
      </c>
      <c r="AB1054" s="17">
        <v>4.0220000000000002</v>
      </c>
      <c r="AC1054" s="17">
        <v>8.0619999999999994</v>
      </c>
      <c r="AD1054" s="17">
        <v>11.548</v>
      </c>
      <c r="AE1054" s="17">
        <v>9.5779999999999994</v>
      </c>
      <c r="AF1054" s="17">
        <v>5.3890000000000002</v>
      </c>
      <c r="AG1054" s="17">
        <v>11.548</v>
      </c>
      <c r="AH1054" s="17"/>
      <c r="AI1054" s="17"/>
      <c r="AJ1054" s="17">
        <v>11.548</v>
      </c>
      <c r="AK1054" s="17">
        <v>11.548</v>
      </c>
      <c r="AL1054" s="17">
        <v>11.548</v>
      </c>
      <c r="AM1054" s="48">
        <v>3</v>
      </c>
      <c r="AN1054" s="48">
        <v>2</v>
      </c>
      <c r="AO1054" s="48">
        <v>2</v>
      </c>
      <c r="AP1054" s="48">
        <v>2</v>
      </c>
      <c r="AQ1054" s="20" t="s">
        <v>850</v>
      </c>
      <c r="AR1054" s="20" t="s">
        <v>850</v>
      </c>
      <c r="AS1054" s="20" t="s">
        <v>850</v>
      </c>
      <c r="AT1054" s="20"/>
      <c r="AU1054" s="20"/>
    </row>
    <row r="1055" spans="1:47" x14ac:dyDescent="0.25">
      <c r="A1055" s="20" t="s">
        <v>697</v>
      </c>
      <c r="B1055" s="20" t="s">
        <v>651</v>
      </c>
      <c r="C1055" s="18">
        <v>55285</v>
      </c>
      <c r="D1055" s="19" t="s">
        <v>701</v>
      </c>
      <c r="E1055" s="18">
        <v>4439</v>
      </c>
      <c r="F1055" s="17">
        <v>85904.1</v>
      </c>
      <c r="G1055" s="17">
        <v>81777.600000000006</v>
      </c>
      <c r="H1055" s="17">
        <v>120200.8</v>
      </c>
      <c r="I1055" s="17">
        <v>97411.5</v>
      </c>
      <c r="J1055" s="17">
        <v>47882.400000000001</v>
      </c>
      <c r="K1055" s="17">
        <v>101172.133333333</v>
      </c>
      <c r="L1055" s="17">
        <v>101172.133333333</v>
      </c>
      <c r="M1055" s="17">
        <v>101172.133333333</v>
      </c>
      <c r="N1055" s="17">
        <v>270869172.084333</v>
      </c>
      <c r="O1055" s="17">
        <v>255265347.72999999</v>
      </c>
      <c r="P1055" s="17">
        <v>255265347.72999999</v>
      </c>
      <c r="Q1055" s="47">
        <v>3.73509220539257E-4</v>
      </c>
      <c r="R1055" s="47">
        <v>3.9634103975736399E-4</v>
      </c>
      <c r="S1055" s="47">
        <v>3.9634103975736399E-4</v>
      </c>
      <c r="T1055" s="17">
        <v>3479.85</v>
      </c>
      <c r="U1055" s="17">
        <v>2985.85</v>
      </c>
      <c r="V1055" s="17">
        <v>2618.1999999999998</v>
      </c>
      <c r="W1055" s="17">
        <v>2618.1999999999998</v>
      </c>
      <c r="X1055" s="17">
        <v>1.2997560610935299</v>
      </c>
      <c r="Y1055" s="17">
        <v>1.11524250614714</v>
      </c>
      <c r="Z1055" s="17">
        <v>1.0377001102927299</v>
      </c>
      <c r="AA1055" s="17">
        <v>1.0377001102927299</v>
      </c>
      <c r="AB1055" s="17">
        <v>4.0549999999999997</v>
      </c>
      <c r="AC1055" s="17">
        <v>9.0730000000000004</v>
      </c>
      <c r="AD1055" s="17">
        <v>12.744</v>
      </c>
      <c r="AE1055" s="17">
        <v>10.263</v>
      </c>
      <c r="AF1055" s="17">
        <v>5.7359999999999998</v>
      </c>
      <c r="AG1055" s="17">
        <v>12.744</v>
      </c>
      <c r="AH1055" s="17"/>
      <c r="AI1055" s="17"/>
      <c r="AJ1055" s="17">
        <v>12.744</v>
      </c>
      <c r="AK1055" s="17">
        <v>12.744</v>
      </c>
      <c r="AL1055" s="17">
        <v>12.744</v>
      </c>
      <c r="AM1055" s="48">
        <v>3</v>
      </c>
      <c r="AN1055" s="48">
        <v>2</v>
      </c>
      <c r="AO1055" s="48">
        <v>2</v>
      </c>
      <c r="AP1055" s="48">
        <v>2</v>
      </c>
      <c r="AQ1055" s="20" t="s">
        <v>850</v>
      </c>
      <c r="AR1055" s="20" t="s">
        <v>850</v>
      </c>
      <c r="AS1055" s="20" t="s">
        <v>850</v>
      </c>
      <c r="AT1055" s="20"/>
      <c r="AU1055" s="20"/>
    </row>
    <row r="1056" spans="1:47" x14ac:dyDescent="0.25">
      <c r="A1056" s="20" t="s">
        <v>697</v>
      </c>
      <c r="B1056" s="20" t="s">
        <v>651</v>
      </c>
      <c r="C1056" s="18">
        <v>55285</v>
      </c>
      <c r="D1056" s="19" t="s">
        <v>702</v>
      </c>
      <c r="E1056" s="18">
        <v>4440</v>
      </c>
      <c r="F1056" s="17">
        <v>74607.199999999997</v>
      </c>
      <c r="G1056" s="17">
        <v>87752.5</v>
      </c>
      <c r="H1056" s="17">
        <v>88701</v>
      </c>
      <c r="I1056" s="17">
        <v>92150.399999999994</v>
      </c>
      <c r="J1056" s="17">
        <v>15738.7</v>
      </c>
      <c r="K1056" s="17">
        <v>89534.633333333302</v>
      </c>
      <c r="L1056" s="17">
        <v>89534.633333333302</v>
      </c>
      <c r="M1056" s="17">
        <v>89534.633333333302</v>
      </c>
      <c r="N1056" s="17">
        <v>270869172.084333</v>
      </c>
      <c r="O1056" s="17">
        <v>255265347.72999999</v>
      </c>
      <c r="P1056" s="17">
        <v>255265347.72999999</v>
      </c>
      <c r="Q1056" s="47">
        <v>3.3054567503701398E-4</v>
      </c>
      <c r="R1056" s="47">
        <v>3.50751224674788E-4</v>
      </c>
      <c r="S1056" s="47">
        <v>3.50751224674788E-4</v>
      </c>
      <c r="T1056" s="17">
        <v>3479.85</v>
      </c>
      <c r="U1056" s="17">
        <v>2985.85</v>
      </c>
      <c r="V1056" s="17">
        <v>2618.1999999999998</v>
      </c>
      <c r="W1056" s="17">
        <v>2618.1999999999998</v>
      </c>
      <c r="X1056" s="17">
        <v>1.15024936727755</v>
      </c>
      <c r="Y1056" s="17">
        <v>0.98695980380927095</v>
      </c>
      <c r="Z1056" s="17">
        <v>0.91833685644353202</v>
      </c>
      <c r="AA1056" s="17">
        <v>0.91833685644353202</v>
      </c>
      <c r="AB1056" s="17">
        <v>3.5630000000000002</v>
      </c>
      <c r="AC1056" s="17">
        <v>7.7169999999999996</v>
      </c>
      <c r="AD1056" s="17">
        <v>9.15</v>
      </c>
      <c r="AE1056" s="17">
        <v>9.9600000000000009</v>
      </c>
      <c r="AF1056" s="17">
        <v>2.427</v>
      </c>
      <c r="AG1056" s="17">
        <v>9.9600000000000009</v>
      </c>
      <c r="AH1056" s="17"/>
      <c r="AI1056" s="17"/>
      <c r="AJ1056" s="17">
        <v>9.9600000000000009</v>
      </c>
      <c r="AK1056" s="17">
        <v>9.9600000000000009</v>
      </c>
      <c r="AL1056" s="17">
        <v>9.9600000000000009</v>
      </c>
      <c r="AM1056" s="48">
        <v>3</v>
      </c>
      <c r="AN1056" s="48">
        <v>2</v>
      </c>
      <c r="AO1056" s="48">
        <v>2</v>
      </c>
      <c r="AP1056" s="48">
        <v>2</v>
      </c>
      <c r="AQ1056" s="20" t="s">
        <v>850</v>
      </c>
      <c r="AR1056" s="20" t="s">
        <v>850</v>
      </c>
      <c r="AS1056" s="20" t="s">
        <v>850</v>
      </c>
      <c r="AT1056" s="20"/>
      <c r="AU1056" s="20"/>
    </row>
    <row r="1057" spans="1:47" x14ac:dyDescent="0.25">
      <c r="A1057" s="20" t="s">
        <v>697</v>
      </c>
      <c r="B1057" s="20" t="s">
        <v>651</v>
      </c>
      <c r="C1057" s="18">
        <v>55285</v>
      </c>
      <c r="D1057" s="19" t="s">
        <v>703</v>
      </c>
      <c r="E1057" s="18">
        <v>4441</v>
      </c>
      <c r="F1057" s="17">
        <v>72946.600000000006</v>
      </c>
      <c r="G1057" s="17">
        <v>84973.1</v>
      </c>
      <c r="H1057" s="17">
        <v>85105.9</v>
      </c>
      <c r="I1057" s="17">
        <v>88205.5</v>
      </c>
      <c r="J1057" s="17">
        <v>14783.1</v>
      </c>
      <c r="K1057" s="17">
        <v>86094.833333333299</v>
      </c>
      <c r="L1057" s="17">
        <v>86094.833333333299</v>
      </c>
      <c r="M1057" s="17">
        <v>86094.833333333299</v>
      </c>
      <c r="N1057" s="17">
        <v>270869172.084333</v>
      </c>
      <c r="O1057" s="17">
        <v>255265347.72999999</v>
      </c>
      <c r="P1057" s="17">
        <v>255265347.72999999</v>
      </c>
      <c r="Q1057" s="47">
        <v>3.1784655548224602E-4</v>
      </c>
      <c r="R1057" s="47">
        <v>3.3727583512195997E-4</v>
      </c>
      <c r="S1057" s="47">
        <v>3.3727583512195997E-4</v>
      </c>
      <c r="T1057" s="17">
        <v>3479.85</v>
      </c>
      <c r="U1057" s="17">
        <v>2985.85</v>
      </c>
      <c r="V1057" s="17">
        <v>2618.1999999999998</v>
      </c>
      <c r="W1057" s="17">
        <v>2618.1999999999998</v>
      </c>
      <c r="X1057" s="17">
        <v>1.1060583360948899</v>
      </c>
      <c r="Y1057" s="17">
        <v>0.94904213768666601</v>
      </c>
      <c r="Z1057" s="17">
        <v>0.88305559151631596</v>
      </c>
      <c r="AA1057" s="17">
        <v>0.88305559151631596</v>
      </c>
      <c r="AB1057" s="17">
        <v>3.4420000000000002</v>
      </c>
      <c r="AC1057" s="17">
        <v>7.556</v>
      </c>
      <c r="AD1057" s="17">
        <v>8.7170000000000005</v>
      </c>
      <c r="AE1057" s="17">
        <v>9.7050000000000001</v>
      </c>
      <c r="AF1057" s="17">
        <v>2.2480000000000002</v>
      </c>
      <c r="AG1057" s="17">
        <v>9.7050000000000001</v>
      </c>
      <c r="AH1057" s="17"/>
      <c r="AI1057" s="17"/>
      <c r="AJ1057" s="17">
        <v>9.7050000000000001</v>
      </c>
      <c r="AK1057" s="17">
        <v>9.7050000000000001</v>
      </c>
      <c r="AL1057" s="17">
        <v>9.7050000000000001</v>
      </c>
      <c r="AM1057" s="48">
        <v>2</v>
      </c>
      <c r="AN1057" s="48">
        <v>2</v>
      </c>
      <c r="AO1057" s="48">
        <v>2</v>
      </c>
      <c r="AP1057" s="48">
        <v>2</v>
      </c>
      <c r="AQ1057" s="20" t="s">
        <v>850</v>
      </c>
      <c r="AR1057" s="20" t="s">
        <v>850</v>
      </c>
      <c r="AS1057" s="20" t="s">
        <v>850</v>
      </c>
      <c r="AT1057" s="20"/>
      <c r="AU1057" s="20"/>
    </row>
    <row r="1058" spans="1:47" x14ac:dyDescent="0.25">
      <c r="A1058" s="20" t="s">
        <v>697</v>
      </c>
      <c r="B1058" s="20" t="s">
        <v>651</v>
      </c>
      <c r="C1058" s="18">
        <v>55285</v>
      </c>
      <c r="D1058" s="19" t="s">
        <v>704</v>
      </c>
      <c r="E1058" s="18">
        <v>4442</v>
      </c>
      <c r="F1058" s="17">
        <v>79067.8</v>
      </c>
      <c r="G1058" s="17">
        <v>85516.800000000003</v>
      </c>
      <c r="H1058" s="17">
        <v>70607.199999999997</v>
      </c>
      <c r="I1058" s="17">
        <v>72789.3</v>
      </c>
      <c r="J1058" s="17">
        <v>72161.5</v>
      </c>
      <c r="K1058" s="17">
        <v>79124.633333333302</v>
      </c>
      <c r="L1058" s="17">
        <v>79124.633333333302</v>
      </c>
      <c r="M1058" s="17">
        <v>79124.633333333302</v>
      </c>
      <c r="N1058" s="17">
        <v>270869172.084333</v>
      </c>
      <c r="O1058" s="17">
        <v>255265347.72999999</v>
      </c>
      <c r="P1058" s="17">
        <v>255265347.72999999</v>
      </c>
      <c r="Q1058" s="47">
        <v>2.9211383755659801E-4</v>
      </c>
      <c r="R1058" s="47">
        <v>3.09970131226057E-4</v>
      </c>
      <c r="S1058" s="47">
        <v>3.09970131226057E-4</v>
      </c>
      <c r="T1058" s="17">
        <v>3479.85</v>
      </c>
      <c r="U1058" s="17">
        <v>2985.85</v>
      </c>
      <c r="V1058" s="17">
        <v>2618.1999999999998</v>
      </c>
      <c r="W1058" s="17">
        <v>2618.1999999999998</v>
      </c>
      <c r="X1058" s="17">
        <v>1.0165123376213301</v>
      </c>
      <c r="Y1058" s="17">
        <v>0.87220810186836994</v>
      </c>
      <c r="Z1058" s="17">
        <v>0.81156379757606401</v>
      </c>
      <c r="AA1058" s="17">
        <v>0.81156379757606401</v>
      </c>
      <c r="AB1058" s="17">
        <v>3.8210000000000002</v>
      </c>
      <c r="AC1058" s="17">
        <v>7.5869999999999997</v>
      </c>
      <c r="AD1058" s="17">
        <v>7.8620000000000001</v>
      </c>
      <c r="AE1058" s="17">
        <v>9.3659999999999997</v>
      </c>
      <c r="AF1058" s="17">
        <v>8.4260000000000002</v>
      </c>
      <c r="AG1058" s="17">
        <v>9.3659999999999997</v>
      </c>
      <c r="AH1058" s="17"/>
      <c r="AI1058" s="17"/>
      <c r="AJ1058" s="17">
        <v>9.3659999999999997</v>
      </c>
      <c r="AK1058" s="17">
        <v>9.3659999999999997</v>
      </c>
      <c r="AL1058" s="17">
        <v>9.3659999999999997</v>
      </c>
      <c r="AM1058" s="48">
        <v>2</v>
      </c>
      <c r="AN1058" s="48">
        <v>2</v>
      </c>
      <c r="AO1058" s="48">
        <v>2</v>
      </c>
      <c r="AP1058" s="48">
        <v>2</v>
      </c>
      <c r="AQ1058" s="20" t="s">
        <v>850</v>
      </c>
      <c r="AR1058" s="20" t="s">
        <v>850</v>
      </c>
      <c r="AS1058" s="20" t="s">
        <v>850</v>
      </c>
      <c r="AT1058" s="20"/>
      <c r="AU1058" s="20"/>
    </row>
    <row r="1059" spans="1:47" x14ac:dyDescent="0.25">
      <c r="A1059" s="20" t="s">
        <v>697</v>
      </c>
      <c r="B1059" s="20" t="s">
        <v>651</v>
      </c>
      <c r="C1059" s="18">
        <v>55285</v>
      </c>
      <c r="D1059" s="19" t="s">
        <v>705</v>
      </c>
      <c r="E1059" s="18">
        <v>4443</v>
      </c>
      <c r="F1059" s="17">
        <v>77325.100000000006</v>
      </c>
      <c r="G1059" s="17">
        <v>81424.3</v>
      </c>
      <c r="H1059" s="17">
        <v>67798.7</v>
      </c>
      <c r="I1059" s="17">
        <v>79887.399999999994</v>
      </c>
      <c r="J1059" s="17">
        <v>68358.899999999994</v>
      </c>
      <c r="K1059" s="17">
        <v>79545.600000000006</v>
      </c>
      <c r="L1059" s="17">
        <v>79545.600000000006</v>
      </c>
      <c r="M1059" s="17">
        <v>79545.600000000006</v>
      </c>
      <c r="N1059" s="17">
        <v>270869172.084333</v>
      </c>
      <c r="O1059" s="17">
        <v>255265347.72999999</v>
      </c>
      <c r="P1059" s="17">
        <v>255265347.72999999</v>
      </c>
      <c r="Q1059" s="47">
        <v>2.9366797036332301E-4</v>
      </c>
      <c r="R1059" s="47">
        <v>3.1161926484489798E-4</v>
      </c>
      <c r="S1059" s="47">
        <v>3.1161926484489798E-4</v>
      </c>
      <c r="T1059" s="17">
        <v>3479.85</v>
      </c>
      <c r="U1059" s="17">
        <v>2985.85</v>
      </c>
      <c r="V1059" s="17">
        <v>2618.1999999999998</v>
      </c>
      <c r="W1059" s="17">
        <v>2618.1999999999998</v>
      </c>
      <c r="X1059" s="17">
        <v>1.0219204866688101</v>
      </c>
      <c r="Y1059" s="17">
        <v>0.87684850930932901</v>
      </c>
      <c r="Z1059" s="17">
        <v>0.81588155921691297</v>
      </c>
      <c r="AA1059" s="17">
        <v>0.81588155921691297</v>
      </c>
      <c r="AB1059" s="17">
        <v>3.6349999999999998</v>
      </c>
      <c r="AC1059" s="17">
        <v>7.2679999999999998</v>
      </c>
      <c r="AD1059" s="17">
        <v>8.343</v>
      </c>
      <c r="AE1059" s="17">
        <v>9.859</v>
      </c>
      <c r="AF1059" s="17">
        <v>7.851</v>
      </c>
      <c r="AG1059" s="17">
        <v>9.859</v>
      </c>
      <c r="AH1059" s="17"/>
      <c r="AI1059" s="17"/>
      <c r="AJ1059" s="17">
        <v>9.859</v>
      </c>
      <c r="AK1059" s="17">
        <v>9.859</v>
      </c>
      <c r="AL1059" s="17">
        <v>9.859</v>
      </c>
      <c r="AM1059" s="48">
        <v>2</v>
      </c>
      <c r="AN1059" s="48">
        <v>2</v>
      </c>
      <c r="AO1059" s="48">
        <v>2</v>
      </c>
      <c r="AP1059" s="48">
        <v>2</v>
      </c>
      <c r="AQ1059" s="20" t="s">
        <v>850</v>
      </c>
      <c r="AR1059" s="20" t="s">
        <v>850</v>
      </c>
      <c r="AS1059" s="20" t="s">
        <v>850</v>
      </c>
      <c r="AT1059" s="20"/>
      <c r="AU1059" s="20"/>
    </row>
    <row r="1060" spans="1:47" x14ac:dyDescent="0.25">
      <c r="A1060" s="20" t="s">
        <v>697</v>
      </c>
      <c r="B1060" s="20" t="s">
        <v>651</v>
      </c>
      <c r="C1060" s="18">
        <v>55285</v>
      </c>
      <c r="D1060" s="19" t="s">
        <v>706</v>
      </c>
      <c r="E1060" s="18">
        <v>4444</v>
      </c>
      <c r="F1060" s="17">
        <v>62981.9</v>
      </c>
      <c r="G1060" s="17">
        <v>72054</v>
      </c>
      <c r="H1060" s="17">
        <v>71216.399999999994</v>
      </c>
      <c r="I1060" s="17">
        <v>87428.3</v>
      </c>
      <c r="J1060" s="17">
        <v>54764.9</v>
      </c>
      <c r="K1060" s="17">
        <v>76899.566666666593</v>
      </c>
      <c r="L1060" s="17">
        <v>76899.566666666593</v>
      </c>
      <c r="M1060" s="17">
        <v>76899.566666666593</v>
      </c>
      <c r="N1060" s="17">
        <v>270869172.084333</v>
      </c>
      <c r="O1060" s="17">
        <v>255265347.72999999</v>
      </c>
      <c r="P1060" s="17">
        <v>255265347.72999999</v>
      </c>
      <c r="Q1060" s="47">
        <v>2.8389929379901702E-4</v>
      </c>
      <c r="R1060" s="47">
        <v>3.0125344999041897E-4</v>
      </c>
      <c r="S1060" s="47">
        <v>3.0125344999041897E-4</v>
      </c>
      <c r="T1060" s="17">
        <v>3479.85</v>
      </c>
      <c r="U1060" s="17">
        <v>2985.85</v>
      </c>
      <c r="V1060" s="17">
        <v>2618.1999999999998</v>
      </c>
      <c r="W1060" s="17">
        <v>2618.1999999999998</v>
      </c>
      <c r="X1060" s="17">
        <v>0.98792695752650905</v>
      </c>
      <c r="Y1060" s="17">
        <v>0.84768070638979498</v>
      </c>
      <c r="Z1060" s="17">
        <v>0.78874178276491702</v>
      </c>
      <c r="AA1060" s="17">
        <v>0.78874178276491702</v>
      </c>
      <c r="AB1060" s="17">
        <v>3.2879999999999998</v>
      </c>
      <c r="AC1060" s="17">
        <v>6.6020000000000003</v>
      </c>
      <c r="AD1060" s="17">
        <v>7.1210000000000004</v>
      </c>
      <c r="AE1060" s="17">
        <v>9.0030000000000001</v>
      </c>
      <c r="AF1060" s="17">
        <v>6.1710000000000003</v>
      </c>
      <c r="AG1060" s="17">
        <v>9.0030000000000001</v>
      </c>
      <c r="AH1060" s="17"/>
      <c r="AI1060" s="17"/>
      <c r="AJ1060" s="17">
        <v>9.0030000000000001</v>
      </c>
      <c r="AK1060" s="17">
        <v>9.0030000000000001</v>
      </c>
      <c r="AL1060" s="17">
        <v>9.0030000000000001</v>
      </c>
      <c r="AM1060" s="48">
        <v>2</v>
      </c>
      <c r="AN1060" s="48">
        <v>2</v>
      </c>
      <c r="AO1060" s="48">
        <v>2</v>
      </c>
      <c r="AP1060" s="48">
        <v>2</v>
      </c>
      <c r="AQ1060" s="20" t="s">
        <v>850</v>
      </c>
      <c r="AR1060" s="20" t="s">
        <v>850</v>
      </c>
      <c r="AS1060" s="20" t="s">
        <v>850</v>
      </c>
      <c r="AT1060" s="20"/>
      <c r="AU1060" s="20"/>
    </row>
    <row r="1061" spans="1:47" x14ac:dyDescent="0.25">
      <c r="A1061" s="20" t="s">
        <v>697</v>
      </c>
      <c r="B1061" s="20" t="s">
        <v>651</v>
      </c>
      <c r="C1061" s="18">
        <v>55285</v>
      </c>
      <c r="D1061" s="19" t="s">
        <v>707</v>
      </c>
      <c r="E1061" s="18">
        <v>4445</v>
      </c>
      <c r="F1061" s="17">
        <v>63467.6</v>
      </c>
      <c r="G1061" s="17">
        <v>70102</v>
      </c>
      <c r="H1061" s="17">
        <v>68584.100000000006</v>
      </c>
      <c r="I1061" s="17">
        <v>85855.5</v>
      </c>
      <c r="J1061" s="17">
        <v>35425.599999999999</v>
      </c>
      <c r="K1061" s="17">
        <v>74847.199999999997</v>
      </c>
      <c r="L1061" s="17">
        <v>74847.199999999997</v>
      </c>
      <c r="M1061" s="17">
        <v>74847.199999999997</v>
      </c>
      <c r="N1061" s="17">
        <v>270869172.084333</v>
      </c>
      <c r="O1061" s="17">
        <v>255265347.72999999</v>
      </c>
      <c r="P1061" s="17">
        <v>255265347.72999999</v>
      </c>
      <c r="Q1061" s="47">
        <v>2.7632232721077899E-4</v>
      </c>
      <c r="R1061" s="47">
        <v>2.9321331965186098E-4</v>
      </c>
      <c r="S1061" s="47">
        <v>2.9321331965186098E-4</v>
      </c>
      <c r="T1061" s="17">
        <v>3479.85</v>
      </c>
      <c r="U1061" s="17">
        <v>2985.85</v>
      </c>
      <c r="V1061" s="17">
        <v>2618.1999999999998</v>
      </c>
      <c r="W1061" s="17">
        <v>2618.1999999999998</v>
      </c>
      <c r="X1061" s="17">
        <v>0.96156025034442905</v>
      </c>
      <c r="Y1061" s="17">
        <v>0.82505702070230402</v>
      </c>
      <c r="Z1061" s="17">
        <v>0.76769111351250297</v>
      </c>
      <c r="AA1061" s="17">
        <v>0.76769111351250297</v>
      </c>
      <c r="AB1061" s="17">
        <v>3.0169999999999999</v>
      </c>
      <c r="AC1061" s="17">
        <v>6.484</v>
      </c>
      <c r="AD1061" s="17">
        <v>6.7619999999999996</v>
      </c>
      <c r="AE1061" s="17">
        <v>8.9350000000000005</v>
      </c>
      <c r="AF1061" s="17">
        <v>4.1779999999999999</v>
      </c>
      <c r="AG1061" s="17">
        <v>8.9350000000000005</v>
      </c>
      <c r="AH1061" s="17"/>
      <c r="AI1061" s="17"/>
      <c r="AJ1061" s="17">
        <v>8.9350000000000005</v>
      </c>
      <c r="AK1061" s="17">
        <v>8.9350000000000005</v>
      </c>
      <c r="AL1061" s="17">
        <v>8.9350000000000005</v>
      </c>
      <c r="AM1061" s="48">
        <v>2</v>
      </c>
      <c r="AN1061" s="48">
        <v>2</v>
      </c>
      <c r="AO1061" s="48">
        <v>2</v>
      </c>
      <c r="AP1061" s="48">
        <v>2</v>
      </c>
      <c r="AQ1061" s="20" t="s">
        <v>850</v>
      </c>
      <c r="AR1061" s="20" t="s">
        <v>850</v>
      </c>
      <c r="AS1061" s="20" t="s">
        <v>850</v>
      </c>
      <c r="AT1061" s="20"/>
      <c r="AU1061" s="20"/>
    </row>
    <row r="1062" spans="1:47" x14ac:dyDescent="0.25">
      <c r="A1062" s="20" t="s">
        <v>708</v>
      </c>
      <c r="B1062" s="20" t="s">
        <v>651</v>
      </c>
      <c r="C1062" s="18">
        <v>3809</v>
      </c>
      <c r="D1062" s="19" t="s">
        <v>97</v>
      </c>
      <c r="E1062" s="18">
        <v>2532</v>
      </c>
      <c r="F1062" s="17">
        <v>848562.02800000005</v>
      </c>
      <c r="G1062" s="17">
        <v>1606586.925</v>
      </c>
      <c r="H1062" s="17">
        <v>739437.76300000004</v>
      </c>
      <c r="I1062" s="17">
        <v>587756.79500000004</v>
      </c>
      <c r="J1062" s="17">
        <v>563268.326</v>
      </c>
      <c r="K1062" s="17">
        <v>1064862.2386666599</v>
      </c>
      <c r="L1062" s="17"/>
      <c r="M1062" s="17"/>
      <c r="N1062" s="17">
        <v>270869172.084333</v>
      </c>
      <c r="O1062" s="17">
        <v>255265347.72999999</v>
      </c>
      <c r="P1062" s="17">
        <v>255265347.72999999</v>
      </c>
      <c r="Q1062" s="47">
        <v>3.9312788180085999E-3</v>
      </c>
      <c r="R1062" s="47"/>
      <c r="S1062" s="47"/>
      <c r="T1062" s="17">
        <v>3479.85</v>
      </c>
      <c r="U1062" s="17">
        <v>2985.85</v>
      </c>
      <c r="V1062" s="17">
        <v>2618.1999999999998</v>
      </c>
      <c r="W1062" s="17">
        <v>2618.1999999999998</v>
      </c>
      <c r="X1062" s="17">
        <v>13.6802605948472</v>
      </c>
      <c r="Y1062" s="17">
        <v>11.7382088587509</v>
      </c>
      <c r="Z1062" s="17"/>
      <c r="AA1062" s="17"/>
      <c r="AB1062" s="17">
        <v>81.03</v>
      </c>
      <c r="AC1062" s="17">
        <v>122.17100000000001</v>
      </c>
      <c r="AD1062" s="17">
        <v>72.134</v>
      </c>
      <c r="AE1062" s="17">
        <v>42.902999999999999</v>
      </c>
      <c r="AF1062" s="17">
        <v>37.658999999999999</v>
      </c>
      <c r="AG1062" s="17">
        <v>122.17100000000001</v>
      </c>
      <c r="AH1062" s="17"/>
      <c r="AI1062" s="17"/>
      <c r="AJ1062" s="17">
        <v>122.17100000000001</v>
      </c>
      <c r="AK1062" s="17">
        <v>122.17100000000001</v>
      </c>
      <c r="AL1062" s="17">
        <v>122.17100000000001</v>
      </c>
      <c r="AM1062" s="48">
        <v>30</v>
      </c>
      <c r="AN1062" s="48">
        <v>23</v>
      </c>
      <c r="AO1062" s="48"/>
      <c r="AP1062" s="48"/>
      <c r="AQ1062" s="20" t="s">
        <v>850</v>
      </c>
      <c r="AR1062" s="20" t="s">
        <v>832</v>
      </c>
      <c r="AS1062" s="20" t="s">
        <v>832</v>
      </c>
      <c r="AT1062" s="20"/>
      <c r="AU1062" s="20"/>
    </row>
    <row r="1063" spans="1:47" x14ac:dyDescent="0.25">
      <c r="A1063" s="20" t="s">
        <v>864</v>
      </c>
      <c r="B1063" s="20" t="s">
        <v>865</v>
      </c>
      <c r="C1063" s="18">
        <v>55558</v>
      </c>
      <c r="D1063" s="19" t="s">
        <v>866</v>
      </c>
      <c r="E1063" s="18">
        <v>4988</v>
      </c>
      <c r="F1063" s="17">
        <v>735764.34600000002</v>
      </c>
      <c r="G1063" s="17">
        <v>1069197.8459999999</v>
      </c>
      <c r="H1063" s="17">
        <v>1517479.676</v>
      </c>
      <c r="I1063" s="17">
        <v>1512772.777</v>
      </c>
      <c r="J1063" s="17">
        <v>1597775.233</v>
      </c>
      <c r="K1063" s="17">
        <v>1542675.8953333299</v>
      </c>
      <c r="L1063" s="17">
        <v>1542675.8953333299</v>
      </c>
      <c r="M1063" s="17">
        <v>1542675.8953333299</v>
      </c>
      <c r="N1063" s="17">
        <v>226132612.110333</v>
      </c>
      <c r="O1063" s="17">
        <v>226113957.64333299</v>
      </c>
      <c r="P1063" s="17">
        <v>213956996.20699999</v>
      </c>
      <c r="Q1063" s="47">
        <v>6.8219965308703003E-3</v>
      </c>
      <c r="R1063" s="47">
        <v>6.8225593475601002E-3</v>
      </c>
      <c r="S1063" s="47">
        <v>7.2102147753131604E-3</v>
      </c>
      <c r="T1063" s="17">
        <v>6935.95</v>
      </c>
      <c r="U1063" s="17">
        <v>5980.25</v>
      </c>
      <c r="V1063" s="17">
        <v>5980.25</v>
      </c>
      <c r="W1063" s="17">
        <v>5688.6</v>
      </c>
      <c r="X1063" s="17">
        <v>47.317026838289799</v>
      </c>
      <c r="Y1063" s="17">
        <v>40.797244753737097</v>
      </c>
      <c r="Z1063" s="17">
        <v>40.800610538246303</v>
      </c>
      <c r="AA1063" s="17">
        <v>41.016027770846399</v>
      </c>
      <c r="AB1063" s="17">
        <v>4.125</v>
      </c>
      <c r="AC1063" s="17">
        <v>6.0819999999999999</v>
      </c>
      <c r="AD1063" s="17">
        <v>7.6559999999999997</v>
      </c>
      <c r="AE1063" s="17">
        <v>8.3510000000000009</v>
      </c>
      <c r="AF1063" s="17">
        <v>9.2609999999999992</v>
      </c>
      <c r="AG1063" s="17">
        <v>9.2609999999999992</v>
      </c>
      <c r="AH1063" s="17"/>
      <c r="AI1063" s="17"/>
      <c r="AJ1063" s="17">
        <v>9.2609999999999992</v>
      </c>
      <c r="AK1063" s="17">
        <v>9.2609999999999992</v>
      </c>
      <c r="AL1063" s="17">
        <v>9.2609999999999992</v>
      </c>
      <c r="AM1063" s="48">
        <v>9</v>
      </c>
      <c r="AN1063" s="48">
        <v>9</v>
      </c>
      <c r="AO1063" s="48">
        <v>9</v>
      </c>
      <c r="AP1063" s="48">
        <v>9</v>
      </c>
      <c r="AQ1063" s="20" t="s">
        <v>850</v>
      </c>
      <c r="AR1063" s="20" t="s">
        <v>850</v>
      </c>
      <c r="AS1063" s="20" t="s">
        <v>850</v>
      </c>
      <c r="AT1063" s="20"/>
      <c r="AU1063" s="20"/>
    </row>
    <row r="1064" spans="1:47" x14ac:dyDescent="0.25">
      <c r="A1064" s="20" t="s">
        <v>867</v>
      </c>
      <c r="B1064" s="20" t="s">
        <v>865</v>
      </c>
      <c r="C1064" s="18">
        <v>3982</v>
      </c>
      <c r="D1064" s="19" t="s">
        <v>95</v>
      </c>
      <c r="E1064" s="18">
        <v>2568</v>
      </c>
      <c r="F1064" s="17">
        <v>693564.24300000002</v>
      </c>
      <c r="G1064" s="17">
        <v>646571.33600000001</v>
      </c>
      <c r="H1064" s="17">
        <v>670654.70700000005</v>
      </c>
      <c r="I1064" s="17">
        <v>568950.51599999995</v>
      </c>
      <c r="J1064" s="17">
        <v>626420.86499999999</v>
      </c>
      <c r="K1064" s="17">
        <v>670263.42866666603</v>
      </c>
      <c r="L1064" s="17">
        <v>670263.42866666603</v>
      </c>
      <c r="M1064" s="17">
        <v>670263.42866666603</v>
      </c>
      <c r="N1064" s="17">
        <v>226132612.110333</v>
      </c>
      <c r="O1064" s="17">
        <v>226113957.64333299</v>
      </c>
      <c r="P1064" s="17">
        <v>213956996.20699999</v>
      </c>
      <c r="Q1064" s="47">
        <v>2.96402815326625E-3</v>
      </c>
      <c r="R1064" s="47">
        <v>2.9642726864474401E-3</v>
      </c>
      <c r="S1064" s="47">
        <v>3.1327016201807001E-3</v>
      </c>
      <c r="T1064" s="17">
        <v>6935.95</v>
      </c>
      <c r="U1064" s="17">
        <v>5980.25</v>
      </c>
      <c r="V1064" s="17">
        <v>5980.25</v>
      </c>
      <c r="W1064" s="17">
        <v>5688.6</v>
      </c>
      <c r="X1064" s="17">
        <v>20.558351069647099</v>
      </c>
      <c r="Y1064" s="17">
        <v>17.725629363570501</v>
      </c>
      <c r="Z1064" s="17">
        <v>17.727091733127299</v>
      </c>
      <c r="AA1064" s="17">
        <v>17.8206864365599</v>
      </c>
      <c r="AB1064" s="17">
        <v>78.063000000000002</v>
      </c>
      <c r="AC1064" s="17">
        <v>67.05</v>
      </c>
      <c r="AD1064" s="17">
        <v>73.938999999999993</v>
      </c>
      <c r="AE1064" s="17">
        <v>57.966999999999999</v>
      </c>
      <c r="AF1064" s="17">
        <v>64.540000000000006</v>
      </c>
      <c r="AG1064" s="17">
        <v>78.063000000000002</v>
      </c>
      <c r="AH1064" s="17"/>
      <c r="AI1064" s="17"/>
      <c r="AJ1064" s="17">
        <v>78.063000000000002</v>
      </c>
      <c r="AK1064" s="17">
        <v>78.063000000000002</v>
      </c>
      <c r="AL1064" s="17">
        <v>78.063000000000002</v>
      </c>
      <c r="AM1064" s="48">
        <v>40</v>
      </c>
      <c r="AN1064" s="48">
        <v>25</v>
      </c>
      <c r="AO1064" s="48">
        <v>25</v>
      </c>
      <c r="AP1064" s="48">
        <v>27</v>
      </c>
      <c r="AQ1064" s="20" t="s">
        <v>850</v>
      </c>
      <c r="AR1064" s="20" t="s">
        <v>850</v>
      </c>
      <c r="AS1064" s="20" t="s">
        <v>850</v>
      </c>
      <c r="AT1064" s="20"/>
      <c r="AU1064" s="20"/>
    </row>
    <row r="1065" spans="1:47" x14ac:dyDescent="0.25">
      <c r="A1065" s="20" t="s">
        <v>867</v>
      </c>
      <c r="B1065" s="20" t="s">
        <v>865</v>
      </c>
      <c r="C1065" s="18">
        <v>3982</v>
      </c>
      <c r="D1065" s="19" t="s">
        <v>96</v>
      </c>
      <c r="E1065" s="18">
        <v>2569</v>
      </c>
      <c r="F1065" s="17">
        <v>659241.11800000002</v>
      </c>
      <c r="G1065" s="17">
        <v>571420.84600000002</v>
      </c>
      <c r="H1065" s="17">
        <v>704892.00100000005</v>
      </c>
      <c r="I1065" s="17">
        <v>658552.58499999996</v>
      </c>
      <c r="J1065" s="17">
        <v>655254.73699999996</v>
      </c>
      <c r="K1065" s="17">
        <v>674228.56799999997</v>
      </c>
      <c r="L1065" s="17">
        <v>674228.56799999997</v>
      </c>
      <c r="M1065" s="17">
        <v>674228.56799999997</v>
      </c>
      <c r="N1065" s="17">
        <v>226132612.110333</v>
      </c>
      <c r="O1065" s="17">
        <v>226113957.64333299</v>
      </c>
      <c r="P1065" s="17">
        <v>213956996.20699999</v>
      </c>
      <c r="Q1065" s="47">
        <v>2.98156272864806E-3</v>
      </c>
      <c r="R1065" s="47">
        <v>2.98180870843679E-3</v>
      </c>
      <c r="S1065" s="47">
        <v>3.15123403278523E-3</v>
      </c>
      <c r="T1065" s="17">
        <v>6935.95</v>
      </c>
      <c r="U1065" s="17">
        <v>5980.25</v>
      </c>
      <c r="V1065" s="17">
        <v>5980.25</v>
      </c>
      <c r="W1065" s="17">
        <v>5688.6</v>
      </c>
      <c r="X1065" s="17">
        <v>20.679970007766499</v>
      </c>
      <c r="Y1065" s="17">
        <v>17.830490507997499</v>
      </c>
      <c r="Z1065" s="17">
        <v>17.831961528629101</v>
      </c>
      <c r="AA1065" s="17">
        <v>17.926109918902</v>
      </c>
      <c r="AB1065" s="17">
        <v>73.863</v>
      </c>
      <c r="AC1065" s="17">
        <v>62.372</v>
      </c>
      <c r="AD1065" s="17">
        <v>79.144000000000005</v>
      </c>
      <c r="AE1065" s="17">
        <v>71.206000000000003</v>
      </c>
      <c r="AF1065" s="17">
        <v>68.558000000000007</v>
      </c>
      <c r="AG1065" s="17">
        <v>79.144000000000005</v>
      </c>
      <c r="AH1065" s="17"/>
      <c r="AI1065" s="17"/>
      <c r="AJ1065" s="17">
        <v>79.144000000000005</v>
      </c>
      <c r="AK1065" s="17">
        <v>79.144000000000005</v>
      </c>
      <c r="AL1065" s="17">
        <v>79.144000000000005</v>
      </c>
      <c r="AM1065" s="48">
        <v>40</v>
      </c>
      <c r="AN1065" s="48">
        <v>25</v>
      </c>
      <c r="AO1065" s="48">
        <v>25</v>
      </c>
      <c r="AP1065" s="48">
        <v>27</v>
      </c>
      <c r="AQ1065" s="20" t="s">
        <v>850</v>
      </c>
      <c r="AR1065" s="20" t="s">
        <v>850</v>
      </c>
      <c r="AS1065" s="20" t="s">
        <v>850</v>
      </c>
      <c r="AT1065" s="20"/>
      <c r="AU1065" s="20"/>
    </row>
    <row r="1066" spans="1:47" x14ac:dyDescent="0.25">
      <c r="A1066" s="20" t="s">
        <v>868</v>
      </c>
      <c r="B1066" s="20" t="s">
        <v>865</v>
      </c>
      <c r="C1066" s="18">
        <v>3992</v>
      </c>
      <c r="D1066" s="19" t="s">
        <v>103</v>
      </c>
      <c r="E1066" s="18">
        <v>2578</v>
      </c>
      <c r="F1066" s="17">
        <v>107461.019</v>
      </c>
      <c r="G1066" s="17">
        <v>121125.58900000001</v>
      </c>
      <c r="H1066" s="17">
        <v>293033.71299999999</v>
      </c>
      <c r="I1066" s="17">
        <v>212961.54699999999</v>
      </c>
      <c r="J1066" s="17"/>
      <c r="K1066" s="17">
        <v>209040.283</v>
      </c>
      <c r="L1066" s="17">
        <v>209040.283</v>
      </c>
      <c r="M1066" s="17">
        <v>209040.283</v>
      </c>
      <c r="N1066" s="17">
        <v>226132612.110333</v>
      </c>
      <c r="O1066" s="17">
        <v>226113957.64333299</v>
      </c>
      <c r="P1066" s="17">
        <v>213956996.20699999</v>
      </c>
      <c r="Q1066" s="47">
        <v>9.2441457713320096E-4</v>
      </c>
      <c r="R1066" s="47">
        <v>9.24490841603573E-4</v>
      </c>
      <c r="S1066" s="47">
        <v>9.7702008677368404E-4</v>
      </c>
      <c r="T1066" s="17">
        <v>6935.95</v>
      </c>
      <c r="U1066" s="17">
        <v>5980.25</v>
      </c>
      <c r="V1066" s="17">
        <v>5980.25</v>
      </c>
      <c r="W1066" s="17">
        <v>5688.6</v>
      </c>
      <c r="X1066" s="17">
        <v>6.4116932862670204</v>
      </c>
      <c r="Y1066" s="17">
        <v>5.5282302749008201</v>
      </c>
      <c r="Z1066" s="17">
        <v>5.5286863554997696</v>
      </c>
      <c r="AA1066" s="17">
        <v>5.5578764656207804</v>
      </c>
      <c r="AB1066" s="17">
        <v>7.4249999999999998</v>
      </c>
      <c r="AC1066" s="17">
        <v>9.2859999999999996</v>
      </c>
      <c r="AD1066" s="17">
        <v>30.219000000000001</v>
      </c>
      <c r="AE1066" s="17">
        <v>21.693999999999999</v>
      </c>
      <c r="AF1066" s="17"/>
      <c r="AG1066" s="17">
        <v>30.219000000000001</v>
      </c>
      <c r="AH1066" s="17"/>
      <c r="AI1066" s="17"/>
      <c r="AJ1066" s="17">
        <v>30.219000000000001</v>
      </c>
      <c r="AK1066" s="17">
        <v>30.219000000000001</v>
      </c>
      <c r="AL1066" s="17">
        <v>30.219000000000001</v>
      </c>
      <c r="AM1066" s="48">
        <v>12</v>
      </c>
      <c r="AN1066" s="48">
        <v>8</v>
      </c>
      <c r="AO1066" s="48">
        <v>8</v>
      </c>
      <c r="AP1066" s="48">
        <v>8</v>
      </c>
      <c r="AQ1066" s="20" t="s">
        <v>850</v>
      </c>
      <c r="AR1066" s="20" t="s">
        <v>850</v>
      </c>
      <c r="AS1066" s="20" t="s">
        <v>850</v>
      </c>
      <c r="AT1066" s="20"/>
      <c r="AU1066" s="20"/>
    </row>
    <row r="1067" spans="1:47" x14ac:dyDescent="0.25">
      <c r="A1067" s="20" t="s">
        <v>868</v>
      </c>
      <c r="B1067" s="20" t="s">
        <v>865</v>
      </c>
      <c r="C1067" s="18">
        <v>3992</v>
      </c>
      <c r="D1067" s="19" t="s">
        <v>104</v>
      </c>
      <c r="E1067" s="18">
        <v>2579</v>
      </c>
      <c r="F1067" s="17">
        <v>127526.08</v>
      </c>
      <c r="G1067" s="17">
        <v>164569.10800000001</v>
      </c>
      <c r="H1067" s="17">
        <v>261009.291</v>
      </c>
      <c r="I1067" s="17">
        <v>186863.68</v>
      </c>
      <c r="J1067" s="17">
        <v>58314.199000000001</v>
      </c>
      <c r="K1067" s="17">
        <v>204147.35966666599</v>
      </c>
      <c r="L1067" s="17">
        <v>204147.35966666599</v>
      </c>
      <c r="M1067" s="17">
        <v>204147.35966666599</v>
      </c>
      <c r="N1067" s="17">
        <v>226132612.110333</v>
      </c>
      <c r="O1067" s="17">
        <v>226113957.64333299</v>
      </c>
      <c r="P1067" s="17">
        <v>213956996.20699999</v>
      </c>
      <c r="Q1067" s="47">
        <v>9.0277717026971804E-4</v>
      </c>
      <c r="R1067" s="47">
        <v>9.0285164964775701E-4</v>
      </c>
      <c r="S1067" s="47">
        <v>9.5415136352520699E-4</v>
      </c>
      <c r="T1067" s="17">
        <v>6935.95</v>
      </c>
      <c r="U1067" s="17">
        <v>5980.25</v>
      </c>
      <c r="V1067" s="17">
        <v>5980.25</v>
      </c>
      <c r="W1067" s="17">
        <v>5688.6</v>
      </c>
      <c r="X1067" s="17">
        <v>6.2616173141322502</v>
      </c>
      <c r="Y1067" s="17">
        <v>5.3988331725054799</v>
      </c>
      <c r="Z1067" s="17">
        <v>5.3992785778060002</v>
      </c>
      <c r="AA1067" s="17">
        <v>5.4277854465494899</v>
      </c>
      <c r="AB1067" s="17">
        <v>15.234999999999999</v>
      </c>
      <c r="AC1067" s="17">
        <v>20.844999999999999</v>
      </c>
      <c r="AD1067" s="17">
        <v>46.018999999999998</v>
      </c>
      <c r="AE1067" s="17">
        <v>32.895000000000003</v>
      </c>
      <c r="AF1067" s="17">
        <v>6.5309999999999997</v>
      </c>
      <c r="AG1067" s="17">
        <v>46.018999999999998</v>
      </c>
      <c r="AH1067" s="17"/>
      <c r="AI1067" s="17"/>
      <c r="AJ1067" s="17">
        <v>46.018999999999998</v>
      </c>
      <c r="AK1067" s="17">
        <v>46.018999999999998</v>
      </c>
      <c r="AL1067" s="17">
        <v>46.018999999999998</v>
      </c>
      <c r="AM1067" s="48">
        <v>12</v>
      </c>
      <c r="AN1067" s="48">
        <v>8</v>
      </c>
      <c r="AO1067" s="48">
        <v>8</v>
      </c>
      <c r="AP1067" s="48">
        <v>8</v>
      </c>
      <c r="AQ1067" s="20" t="s">
        <v>850</v>
      </c>
      <c r="AR1067" s="20" t="s">
        <v>850</v>
      </c>
      <c r="AS1067" s="20" t="s">
        <v>850</v>
      </c>
      <c r="AT1067" s="20"/>
      <c r="AU1067" s="20"/>
    </row>
    <row r="1068" spans="1:47" x14ac:dyDescent="0.25">
      <c r="A1068" s="20" t="s">
        <v>854</v>
      </c>
      <c r="B1068" s="20" t="s">
        <v>865</v>
      </c>
      <c r="C1068" s="18">
        <v>8023</v>
      </c>
      <c r="D1068" s="19" t="s">
        <v>95</v>
      </c>
      <c r="E1068" s="18">
        <v>3431</v>
      </c>
      <c r="F1068" s="17">
        <v>16849845.287</v>
      </c>
      <c r="G1068" s="17">
        <v>17602703.945</v>
      </c>
      <c r="H1068" s="17">
        <v>14899362.533</v>
      </c>
      <c r="I1068" s="17">
        <v>14671036.857000001</v>
      </c>
      <c r="J1068" s="17">
        <v>17113934.509</v>
      </c>
      <c r="K1068" s="17">
        <v>17188827.913666598</v>
      </c>
      <c r="L1068" s="17">
        <v>17188827.913666598</v>
      </c>
      <c r="M1068" s="17">
        <v>17188827.913666598</v>
      </c>
      <c r="N1068" s="17">
        <v>226132612.110333</v>
      </c>
      <c r="O1068" s="17">
        <v>226113957.64333299</v>
      </c>
      <c r="P1068" s="17">
        <v>213956996.20699999</v>
      </c>
      <c r="Q1068" s="47">
        <v>7.6012158322745493E-2</v>
      </c>
      <c r="R1068" s="47">
        <v>7.6018429347824198E-2</v>
      </c>
      <c r="S1068" s="47">
        <v>8.0337769824720906E-2</v>
      </c>
      <c r="T1068" s="17">
        <v>6935.95</v>
      </c>
      <c r="U1068" s="17">
        <v>5980.25</v>
      </c>
      <c r="V1068" s="17">
        <v>5980.25</v>
      </c>
      <c r="W1068" s="17">
        <v>5688.6</v>
      </c>
      <c r="X1068" s="17">
        <v>527.21652951864701</v>
      </c>
      <c r="Y1068" s="17">
        <v>454.57170980959899</v>
      </c>
      <c r="Z1068" s="17">
        <v>454.60921210732602</v>
      </c>
      <c r="AA1068" s="17">
        <v>457.00943742490699</v>
      </c>
      <c r="AB1068" s="17">
        <v>1103.0429999999999</v>
      </c>
      <c r="AC1068" s="17">
        <v>1075.567</v>
      </c>
      <c r="AD1068" s="17">
        <v>953.25599999999997</v>
      </c>
      <c r="AE1068" s="17">
        <v>908.21699999999998</v>
      </c>
      <c r="AF1068" s="17">
        <v>1024.5650000000001</v>
      </c>
      <c r="AG1068" s="17">
        <v>1103.0429999999999</v>
      </c>
      <c r="AH1068" s="17"/>
      <c r="AI1068" s="17"/>
      <c r="AJ1068" s="17">
        <v>1103.0429999999999</v>
      </c>
      <c r="AK1068" s="17">
        <v>1103.0429999999999</v>
      </c>
      <c r="AL1068" s="17">
        <v>1103.0429999999999</v>
      </c>
      <c r="AM1068" s="48">
        <v>1019</v>
      </c>
      <c r="AN1068" s="48">
        <v>642</v>
      </c>
      <c r="AO1068" s="48">
        <v>642</v>
      </c>
      <c r="AP1068" s="48">
        <v>692</v>
      </c>
      <c r="AQ1068" s="20" t="s">
        <v>850</v>
      </c>
      <c r="AR1068" s="20" t="s">
        <v>850</v>
      </c>
      <c r="AS1068" s="20" t="s">
        <v>850</v>
      </c>
      <c r="AT1068" s="20"/>
      <c r="AU1068" s="20"/>
    </row>
    <row r="1069" spans="1:47" x14ac:dyDescent="0.25">
      <c r="A1069" s="20" t="s">
        <v>854</v>
      </c>
      <c r="B1069" s="20" t="s">
        <v>865</v>
      </c>
      <c r="C1069" s="18">
        <v>8023</v>
      </c>
      <c r="D1069" s="19" t="s">
        <v>96</v>
      </c>
      <c r="E1069" s="18">
        <v>3432</v>
      </c>
      <c r="F1069" s="17">
        <v>17391985.195999999</v>
      </c>
      <c r="G1069" s="17">
        <v>16351389.367000001</v>
      </c>
      <c r="H1069" s="17">
        <v>13685357.675000001</v>
      </c>
      <c r="I1069" s="17">
        <v>10645719.241</v>
      </c>
      <c r="J1069" s="17">
        <v>17012254.166999999</v>
      </c>
      <c r="K1069" s="17">
        <v>16918542.91</v>
      </c>
      <c r="L1069" s="17">
        <v>16918542.91</v>
      </c>
      <c r="M1069" s="17">
        <v>16918542.91</v>
      </c>
      <c r="N1069" s="17">
        <v>226132612.110333</v>
      </c>
      <c r="O1069" s="17">
        <v>226113957.64333299</v>
      </c>
      <c r="P1069" s="17">
        <v>213956996.20699999</v>
      </c>
      <c r="Q1069" s="47">
        <v>7.4816908326982901E-2</v>
      </c>
      <c r="R1069" s="47">
        <v>7.4823080743590703E-2</v>
      </c>
      <c r="S1069" s="47">
        <v>7.9074501932302199E-2</v>
      </c>
      <c r="T1069" s="17">
        <v>6935.95</v>
      </c>
      <c r="U1069" s="17">
        <v>5980.25</v>
      </c>
      <c r="V1069" s="17">
        <v>5980.25</v>
      </c>
      <c r="W1069" s="17">
        <v>5688.6</v>
      </c>
      <c r="X1069" s="17">
        <v>518.92633531053696</v>
      </c>
      <c r="Y1069" s="17">
        <v>447.42381602243898</v>
      </c>
      <c r="Z1069" s="17">
        <v>447.46072861685798</v>
      </c>
      <c r="AA1069" s="17">
        <v>449.82321169209399</v>
      </c>
      <c r="AB1069" s="17">
        <v>1092.4290000000001</v>
      </c>
      <c r="AC1069" s="17">
        <v>234.90700000000001</v>
      </c>
      <c r="AD1069" s="17">
        <v>334.6</v>
      </c>
      <c r="AE1069" s="17">
        <v>257.524</v>
      </c>
      <c r="AF1069" s="17">
        <v>549.48699999999997</v>
      </c>
      <c r="AG1069" s="17">
        <v>1092.4290000000001</v>
      </c>
      <c r="AH1069" s="17">
        <v>695.67940783999995</v>
      </c>
      <c r="AI1069" s="17">
        <v>695.67940783999995</v>
      </c>
      <c r="AJ1069" s="17">
        <v>1092.4290000000001</v>
      </c>
      <c r="AK1069" s="17">
        <v>695.67940783999995</v>
      </c>
      <c r="AL1069" s="17">
        <v>695.67940783999995</v>
      </c>
      <c r="AM1069" s="48">
        <v>1003</v>
      </c>
      <c r="AN1069" s="48">
        <v>632</v>
      </c>
      <c r="AO1069" s="48">
        <v>632</v>
      </c>
      <c r="AP1069" s="48">
        <v>681</v>
      </c>
      <c r="AQ1069" s="20" t="s">
        <v>850</v>
      </c>
      <c r="AR1069" s="20" t="s">
        <v>850</v>
      </c>
      <c r="AS1069" s="20" t="s">
        <v>850</v>
      </c>
      <c r="AT1069" s="20"/>
      <c r="AU1069" s="20"/>
    </row>
    <row r="1070" spans="1:47" x14ac:dyDescent="0.25">
      <c r="A1070" s="20" t="s">
        <v>869</v>
      </c>
      <c r="B1070" s="20" t="s">
        <v>865</v>
      </c>
      <c r="C1070" s="18">
        <v>7159</v>
      </c>
      <c r="D1070" s="19" t="s">
        <v>5</v>
      </c>
      <c r="E1070" s="18">
        <v>2985</v>
      </c>
      <c r="F1070" s="17">
        <v>214651.318</v>
      </c>
      <c r="G1070" s="17">
        <v>494285.87400000001</v>
      </c>
      <c r="H1070" s="17">
        <v>147160.45800000001</v>
      </c>
      <c r="I1070" s="17">
        <v>221766.842</v>
      </c>
      <c r="J1070" s="17">
        <v>204020.60699999999</v>
      </c>
      <c r="K1070" s="17">
        <v>310234.67800000001</v>
      </c>
      <c r="L1070" s="17">
        <v>310234.67800000001</v>
      </c>
      <c r="M1070" s="17">
        <v>310234.67800000001</v>
      </c>
      <c r="N1070" s="17">
        <v>226132612.110333</v>
      </c>
      <c r="O1070" s="17">
        <v>226113957.64333299</v>
      </c>
      <c r="P1070" s="17">
        <v>213956996.20699999</v>
      </c>
      <c r="Q1070" s="47">
        <v>1.37191480302112E-3</v>
      </c>
      <c r="R1070" s="47">
        <v>1.3720279863897501E-3</v>
      </c>
      <c r="S1070" s="47">
        <v>1.44998613506357E-3</v>
      </c>
      <c r="T1070" s="17">
        <v>6935.95</v>
      </c>
      <c r="U1070" s="17">
        <v>5980.25</v>
      </c>
      <c r="V1070" s="17">
        <v>5980.25</v>
      </c>
      <c r="W1070" s="17">
        <v>5688.6</v>
      </c>
      <c r="X1070" s="17">
        <v>9.5155324780143502</v>
      </c>
      <c r="Y1070" s="17">
        <v>8.2043935007670701</v>
      </c>
      <c r="Z1070" s="17">
        <v>8.2050703656073001</v>
      </c>
      <c r="AA1070" s="17">
        <v>8.2483911279226501</v>
      </c>
      <c r="AB1070" s="17">
        <v>7.2060000000000004</v>
      </c>
      <c r="AC1070" s="17">
        <v>17.233000000000001</v>
      </c>
      <c r="AD1070" s="17">
        <v>5.1239999999999997</v>
      </c>
      <c r="AE1070" s="17">
        <v>7.8019999999999996</v>
      </c>
      <c r="AF1070" s="17">
        <v>7.2220000000000004</v>
      </c>
      <c r="AG1070" s="17">
        <v>17.233000000000001</v>
      </c>
      <c r="AH1070" s="17"/>
      <c r="AI1070" s="17"/>
      <c r="AJ1070" s="17">
        <v>17.233000000000001</v>
      </c>
      <c r="AK1070" s="17">
        <v>17.233000000000001</v>
      </c>
      <c r="AL1070" s="17">
        <v>17.233000000000001</v>
      </c>
      <c r="AM1070" s="48">
        <v>17</v>
      </c>
      <c r="AN1070" s="48">
        <v>12</v>
      </c>
      <c r="AO1070" s="48">
        <v>12</v>
      </c>
      <c r="AP1070" s="48">
        <v>12</v>
      </c>
      <c r="AQ1070" s="20" t="s">
        <v>850</v>
      </c>
      <c r="AR1070" s="20" t="s">
        <v>850</v>
      </c>
      <c r="AS1070" s="20" t="s">
        <v>850</v>
      </c>
      <c r="AT1070" s="20"/>
      <c r="AU1070" s="20"/>
    </row>
    <row r="1071" spans="1:47" x14ac:dyDescent="0.25">
      <c r="A1071" s="20" t="s">
        <v>869</v>
      </c>
      <c r="B1071" s="20" t="s">
        <v>865</v>
      </c>
      <c r="C1071" s="18">
        <v>7159</v>
      </c>
      <c r="D1071" s="19" t="s">
        <v>4</v>
      </c>
      <c r="E1071" s="18">
        <v>2986</v>
      </c>
      <c r="F1071" s="17">
        <v>180149.05100000001</v>
      </c>
      <c r="G1071" s="17">
        <v>406987.40399999998</v>
      </c>
      <c r="H1071" s="17">
        <v>257956.497</v>
      </c>
      <c r="I1071" s="17">
        <v>185805.12100000001</v>
      </c>
      <c r="J1071" s="17">
        <v>291984.82</v>
      </c>
      <c r="K1071" s="17">
        <v>318976.24033333297</v>
      </c>
      <c r="L1071" s="17">
        <v>318976.24033333297</v>
      </c>
      <c r="M1071" s="17">
        <v>318976.24033333297</v>
      </c>
      <c r="N1071" s="17">
        <v>226132612.110333</v>
      </c>
      <c r="O1071" s="17">
        <v>226113957.64333299</v>
      </c>
      <c r="P1071" s="17">
        <v>213956996.20699999</v>
      </c>
      <c r="Q1071" s="47">
        <v>1.4105715993662101E-3</v>
      </c>
      <c r="R1071" s="47">
        <v>1.41068797193174E-3</v>
      </c>
      <c r="S1071" s="47">
        <v>1.4908427674163399E-3</v>
      </c>
      <c r="T1071" s="17">
        <v>6935.95</v>
      </c>
      <c r="U1071" s="17">
        <v>5980.25</v>
      </c>
      <c r="V1071" s="17">
        <v>5980.25</v>
      </c>
      <c r="W1071" s="17">
        <v>5688.6</v>
      </c>
      <c r="X1071" s="17">
        <v>9.7836540846241107</v>
      </c>
      <c r="Y1071" s="17">
        <v>8.4355708071098192</v>
      </c>
      <c r="Z1071" s="17">
        <v>8.4362667441447901</v>
      </c>
      <c r="AA1071" s="17">
        <v>8.4808081667246409</v>
      </c>
      <c r="AB1071" s="17">
        <v>7.3860000000000001</v>
      </c>
      <c r="AC1071" s="17">
        <v>15.984999999999999</v>
      </c>
      <c r="AD1071" s="17">
        <v>10.132999999999999</v>
      </c>
      <c r="AE1071" s="17">
        <v>7.33</v>
      </c>
      <c r="AF1071" s="17">
        <v>11.423</v>
      </c>
      <c r="AG1071" s="17">
        <v>15.984999999999999</v>
      </c>
      <c r="AH1071" s="17"/>
      <c r="AI1071" s="17"/>
      <c r="AJ1071" s="17">
        <v>15.984999999999999</v>
      </c>
      <c r="AK1071" s="17">
        <v>15.984999999999999</v>
      </c>
      <c r="AL1071" s="17">
        <v>15.984999999999999</v>
      </c>
      <c r="AM1071" s="48">
        <v>16</v>
      </c>
      <c r="AN1071" s="48">
        <v>12</v>
      </c>
      <c r="AO1071" s="48">
        <v>12</v>
      </c>
      <c r="AP1071" s="48">
        <v>13</v>
      </c>
      <c r="AQ1071" s="20" t="s">
        <v>850</v>
      </c>
      <c r="AR1071" s="20" t="s">
        <v>850</v>
      </c>
      <c r="AS1071" s="20" t="s">
        <v>850</v>
      </c>
      <c r="AT1071" s="20"/>
      <c r="AU1071" s="20"/>
    </row>
    <row r="1072" spans="1:47" x14ac:dyDescent="0.25">
      <c r="A1072" s="20" t="s">
        <v>869</v>
      </c>
      <c r="B1072" s="20" t="s">
        <v>865</v>
      </c>
      <c r="C1072" s="18">
        <v>7159</v>
      </c>
      <c r="D1072" s="19" t="s">
        <v>851</v>
      </c>
      <c r="E1072" s="18">
        <v>2987</v>
      </c>
      <c r="F1072" s="17">
        <v>192699.51699999999</v>
      </c>
      <c r="G1072" s="17">
        <v>254057.486</v>
      </c>
      <c r="H1072" s="17">
        <v>204701.264</v>
      </c>
      <c r="I1072" s="17">
        <v>284771.64500000002</v>
      </c>
      <c r="J1072" s="17">
        <v>512701.10700000002</v>
      </c>
      <c r="K1072" s="17">
        <v>350510.07933333301</v>
      </c>
      <c r="L1072" s="17">
        <v>350510.07933333301</v>
      </c>
      <c r="M1072" s="17">
        <v>350510.07933333301</v>
      </c>
      <c r="N1072" s="17">
        <v>226132612.110333</v>
      </c>
      <c r="O1072" s="17">
        <v>226113957.64333299</v>
      </c>
      <c r="P1072" s="17">
        <v>213956996.20699999</v>
      </c>
      <c r="Q1072" s="47">
        <v>1.5500200349797999E-3</v>
      </c>
      <c r="R1072" s="47">
        <v>1.55014791208165E-3</v>
      </c>
      <c r="S1072" s="47">
        <v>1.6382267724221499E-3</v>
      </c>
      <c r="T1072" s="17">
        <v>6935.95</v>
      </c>
      <c r="U1072" s="17">
        <v>5980.25</v>
      </c>
      <c r="V1072" s="17">
        <v>5980.25</v>
      </c>
      <c r="W1072" s="17">
        <v>5688.6</v>
      </c>
      <c r="X1072" s="17">
        <v>10.750861461618101</v>
      </c>
      <c r="Y1072" s="17">
        <v>9.2695073141879707</v>
      </c>
      <c r="Z1072" s="17">
        <v>9.2702720512263195</v>
      </c>
      <c r="AA1072" s="17">
        <v>9.3192168176006795</v>
      </c>
      <c r="AB1072" s="17">
        <v>6.9470000000000001</v>
      </c>
      <c r="AC1072" s="17">
        <v>9.0980000000000008</v>
      </c>
      <c r="AD1072" s="17">
        <v>7.2880000000000003</v>
      </c>
      <c r="AE1072" s="17">
        <v>10.186999999999999</v>
      </c>
      <c r="AF1072" s="17">
        <v>17.971</v>
      </c>
      <c r="AG1072" s="17">
        <v>17.971</v>
      </c>
      <c r="AH1072" s="17"/>
      <c r="AI1072" s="17"/>
      <c r="AJ1072" s="17">
        <v>17.971</v>
      </c>
      <c r="AK1072" s="17">
        <v>17.971</v>
      </c>
      <c r="AL1072" s="17">
        <v>17.971</v>
      </c>
      <c r="AM1072" s="48">
        <v>18</v>
      </c>
      <c r="AN1072" s="48">
        <v>13</v>
      </c>
      <c r="AO1072" s="48">
        <v>13</v>
      </c>
      <c r="AP1072" s="48">
        <v>14</v>
      </c>
      <c r="AQ1072" s="20" t="s">
        <v>850</v>
      </c>
      <c r="AR1072" s="20" t="s">
        <v>850</v>
      </c>
      <c r="AS1072" s="20" t="s">
        <v>850</v>
      </c>
      <c r="AT1072" s="20"/>
      <c r="AU1072" s="20"/>
    </row>
    <row r="1073" spans="1:47" x14ac:dyDescent="0.25">
      <c r="A1073" s="20" t="s">
        <v>869</v>
      </c>
      <c r="B1073" s="20" t="s">
        <v>865</v>
      </c>
      <c r="C1073" s="18">
        <v>7159</v>
      </c>
      <c r="D1073" s="19" t="s">
        <v>852</v>
      </c>
      <c r="E1073" s="18">
        <v>2988</v>
      </c>
      <c r="F1073" s="17">
        <v>258008.383</v>
      </c>
      <c r="G1073" s="17">
        <v>496598.23200000002</v>
      </c>
      <c r="H1073" s="17">
        <v>211268.24</v>
      </c>
      <c r="I1073" s="17">
        <v>295933.00300000003</v>
      </c>
      <c r="J1073" s="17">
        <v>390674.29</v>
      </c>
      <c r="K1073" s="17">
        <v>394401.84166666598</v>
      </c>
      <c r="L1073" s="17">
        <v>394401.84166666598</v>
      </c>
      <c r="M1073" s="17">
        <v>394401.84166666598</v>
      </c>
      <c r="N1073" s="17">
        <v>226132612.110333</v>
      </c>
      <c r="O1073" s="17">
        <v>226113957.64333299</v>
      </c>
      <c r="P1073" s="17">
        <v>213956996.20699999</v>
      </c>
      <c r="Q1073" s="47">
        <v>1.74411748038461E-3</v>
      </c>
      <c r="R1073" s="47">
        <v>1.7442613705819299E-3</v>
      </c>
      <c r="S1073" s="47">
        <v>1.8433696895103499E-3</v>
      </c>
      <c r="T1073" s="17">
        <v>6935.95</v>
      </c>
      <c r="U1073" s="17">
        <v>5980.25</v>
      </c>
      <c r="V1073" s="17">
        <v>5980.25</v>
      </c>
      <c r="W1073" s="17">
        <v>5688.6</v>
      </c>
      <c r="X1073" s="17">
        <v>12.097111638073599</v>
      </c>
      <c r="Y1073" s="17">
        <v>10.430258562070099</v>
      </c>
      <c r="Z1073" s="17">
        <v>10.431119061422599</v>
      </c>
      <c r="AA1073" s="17">
        <v>10.4861928157486</v>
      </c>
      <c r="AB1073" s="17">
        <v>8.7100000000000009</v>
      </c>
      <c r="AC1073" s="17">
        <v>17.241</v>
      </c>
      <c r="AD1073" s="17">
        <v>7.9130000000000003</v>
      </c>
      <c r="AE1073" s="17">
        <v>11.077</v>
      </c>
      <c r="AF1073" s="17">
        <v>14.569000000000001</v>
      </c>
      <c r="AG1073" s="17">
        <v>17.241</v>
      </c>
      <c r="AH1073" s="17"/>
      <c r="AI1073" s="17"/>
      <c r="AJ1073" s="17">
        <v>17.241</v>
      </c>
      <c r="AK1073" s="17">
        <v>17.241</v>
      </c>
      <c r="AL1073" s="17">
        <v>17.241</v>
      </c>
      <c r="AM1073" s="48">
        <v>17</v>
      </c>
      <c r="AN1073" s="48">
        <v>15</v>
      </c>
      <c r="AO1073" s="48">
        <v>15</v>
      </c>
      <c r="AP1073" s="48">
        <v>16</v>
      </c>
      <c r="AQ1073" s="20" t="s">
        <v>850</v>
      </c>
      <c r="AR1073" s="20" t="s">
        <v>850</v>
      </c>
      <c r="AS1073" s="20" t="s">
        <v>850</v>
      </c>
      <c r="AT1073" s="20"/>
      <c r="AU1073" s="20"/>
    </row>
    <row r="1074" spans="1:47" x14ac:dyDescent="0.25">
      <c r="A1074" s="20" t="s">
        <v>870</v>
      </c>
      <c r="B1074" s="20" t="s">
        <v>865</v>
      </c>
      <c r="C1074" s="18">
        <v>55029</v>
      </c>
      <c r="D1074" s="19" t="s">
        <v>871</v>
      </c>
      <c r="E1074" s="18">
        <v>3819</v>
      </c>
      <c r="F1074" s="17">
        <v>899267.16299999994</v>
      </c>
      <c r="G1074" s="17">
        <v>1760199.105</v>
      </c>
      <c r="H1074" s="17">
        <v>659366.88399999996</v>
      </c>
      <c r="I1074" s="17">
        <v>990011.03300000005</v>
      </c>
      <c r="J1074" s="17">
        <v>1345035.99</v>
      </c>
      <c r="K1074" s="17">
        <v>1365082.0426666599</v>
      </c>
      <c r="L1074" s="17">
        <v>1365082.0426666599</v>
      </c>
      <c r="M1074" s="17">
        <v>1365082.0426666599</v>
      </c>
      <c r="N1074" s="17">
        <v>226132612.110333</v>
      </c>
      <c r="O1074" s="17">
        <v>226113957.64333299</v>
      </c>
      <c r="P1074" s="17">
        <v>213956996.20699999</v>
      </c>
      <c r="Q1074" s="47">
        <v>6.0366438521508902E-3</v>
      </c>
      <c r="R1074" s="47">
        <v>6.0371418770172203E-3</v>
      </c>
      <c r="S1074" s="47">
        <v>6.38017015973607E-3</v>
      </c>
      <c r="T1074" s="17">
        <v>6935.95</v>
      </c>
      <c r="U1074" s="17">
        <v>5980.25</v>
      </c>
      <c r="V1074" s="17">
        <v>5980.25</v>
      </c>
      <c r="W1074" s="17">
        <v>5688.6</v>
      </c>
      <c r="X1074" s="17">
        <v>41.869859926325901</v>
      </c>
      <c r="Y1074" s="17">
        <v>36.100639396825301</v>
      </c>
      <c r="Z1074" s="17">
        <v>36.103617710032204</v>
      </c>
      <c r="AA1074" s="17">
        <v>36.294235970674599</v>
      </c>
      <c r="AB1074" s="17">
        <v>43.863999999999997</v>
      </c>
      <c r="AC1074" s="17">
        <v>85.100999999999999</v>
      </c>
      <c r="AD1074" s="17">
        <v>28.934000000000001</v>
      </c>
      <c r="AE1074" s="17">
        <v>42.131</v>
      </c>
      <c r="AF1074" s="17">
        <v>58.484000000000002</v>
      </c>
      <c r="AG1074" s="17">
        <v>85.100999999999999</v>
      </c>
      <c r="AH1074" s="17"/>
      <c r="AI1074" s="17"/>
      <c r="AJ1074" s="17">
        <v>85.100999999999999</v>
      </c>
      <c r="AK1074" s="17">
        <v>85.100999999999999</v>
      </c>
      <c r="AL1074" s="17">
        <v>85.100999999999999</v>
      </c>
      <c r="AM1074" s="48">
        <v>81</v>
      </c>
      <c r="AN1074" s="48">
        <v>51</v>
      </c>
      <c r="AO1074" s="48">
        <v>51</v>
      </c>
      <c r="AP1074" s="48">
        <v>55</v>
      </c>
      <c r="AQ1074" s="20" t="s">
        <v>850</v>
      </c>
      <c r="AR1074" s="20" t="s">
        <v>850</v>
      </c>
      <c r="AS1074" s="20" t="s">
        <v>850</v>
      </c>
      <c r="AT1074" s="20"/>
      <c r="AU1074" s="20"/>
    </row>
    <row r="1075" spans="1:47" x14ac:dyDescent="0.25">
      <c r="A1075" s="20" t="s">
        <v>872</v>
      </c>
      <c r="B1075" s="20" t="s">
        <v>865</v>
      </c>
      <c r="C1075" s="18">
        <v>4050</v>
      </c>
      <c r="D1075" s="19" t="s">
        <v>99</v>
      </c>
      <c r="E1075" s="18">
        <v>2600</v>
      </c>
      <c r="F1075" s="17">
        <v>9710800.1889999993</v>
      </c>
      <c r="G1075" s="17">
        <v>11103953.912</v>
      </c>
      <c r="H1075" s="17">
        <v>7191083.8140000002</v>
      </c>
      <c r="I1075" s="17">
        <v>6281810.2199999997</v>
      </c>
      <c r="J1075" s="17">
        <v>13150392.9</v>
      </c>
      <c r="K1075" s="17">
        <v>11321715.666999999</v>
      </c>
      <c r="L1075" s="17">
        <v>11321715.666999999</v>
      </c>
      <c r="M1075" s="17">
        <v>11321715.666999999</v>
      </c>
      <c r="N1075" s="17">
        <v>226132612.110333</v>
      </c>
      <c r="O1075" s="17">
        <v>226113957.64333299</v>
      </c>
      <c r="P1075" s="17">
        <v>213956996.20699999</v>
      </c>
      <c r="Q1075" s="47">
        <v>5.0066708916252901E-2</v>
      </c>
      <c r="R1075" s="47">
        <v>5.00708394342404E-2</v>
      </c>
      <c r="S1075" s="47">
        <v>5.29158469585468E-2</v>
      </c>
      <c r="T1075" s="17">
        <v>6935.95</v>
      </c>
      <c r="U1075" s="17">
        <v>5980.25</v>
      </c>
      <c r="V1075" s="17">
        <v>5980.25</v>
      </c>
      <c r="W1075" s="17">
        <v>5688.6</v>
      </c>
      <c r="X1075" s="17">
        <v>347.26018970768399</v>
      </c>
      <c r="Y1075" s="17">
        <v>299.41143599642101</v>
      </c>
      <c r="Z1075" s="17">
        <v>299.43613752661599</v>
      </c>
      <c r="AA1075" s="17">
        <v>301.01708700838901</v>
      </c>
      <c r="AB1075" s="17">
        <v>162.221</v>
      </c>
      <c r="AC1075" s="17">
        <v>177.96700000000001</v>
      </c>
      <c r="AD1075" s="17">
        <v>134.33799999999999</v>
      </c>
      <c r="AE1075" s="17">
        <v>128.66800000000001</v>
      </c>
      <c r="AF1075" s="17">
        <v>364.45100000000002</v>
      </c>
      <c r="AG1075" s="17">
        <v>364.45100000000002</v>
      </c>
      <c r="AH1075" s="17">
        <v>526.015716</v>
      </c>
      <c r="AI1075" s="17">
        <v>526.015716</v>
      </c>
      <c r="AJ1075" s="17">
        <v>364.45100000000002</v>
      </c>
      <c r="AK1075" s="17">
        <v>364.45100000000002</v>
      </c>
      <c r="AL1075" s="17">
        <v>364.45100000000002</v>
      </c>
      <c r="AM1075" s="48">
        <v>364</v>
      </c>
      <c r="AN1075" s="48">
        <v>364</v>
      </c>
      <c r="AO1075" s="48">
        <v>364</v>
      </c>
      <c r="AP1075" s="48">
        <v>364</v>
      </c>
      <c r="AQ1075" s="20" t="s">
        <v>850</v>
      </c>
      <c r="AR1075" s="20" t="s">
        <v>850</v>
      </c>
      <c r="AS1075" s="20" t="s">
        <v>850</v>
      </c>
      <c r="AT1075" s="20"/>
      <c r="AU1075" s="20"/>
    </row>
    <row r="1076" spans="1:47" x14ac:dyDescent="0.25">
      <c r="A1076" s="20" t="s">
        <v>873</v>
      </c>
      <c r="B1076" s="20" t="s">
        <v>865</v>
      </c>
      <c r="C1076" s="18">
        <v>7863</v>
      </c>
      <c r="D1076" s="19" t="s">
        <v>95</v>
      </c>
      <c r="E1076" s="18">
        <v>3327</v>
      </c>
      <c r="F1076" s="17">
        <v>69671.7</v>
      </c>
      <c r="G1076" s="17">
        <v>29821.200000000001</v>
      </c>
      <c r="H1076" s="17">
        <v>12512.7</v>
      </c>
      <c r="I1076" s="17">
        <v>20586.2</v>
      </c>
      <c r="J1076" s="17">
        <v>279185.8</v>
      </c>
      <c r="K1076" s="17">
        <v>126226.233333333</v>
      </c>
      <c r="L1076" s="17">
        <v>126226.233333333</v>
      </c>
      <c r="M1076" s="17">
        <v>126226.233333333</v>
      </c>
      <c r="N1076" s="17">
        <v>226132612.110333</v>
      </c>
      <c r="O1076" s="17">
        <v>226113957.64333299</v>
      </c>
      <c r="P1076" s="17">
        <v>213956996.20699999</v>
      </c>
      <c r="Q1076" s="47">
        <v>5.5819561873607902E-4</v>
      </c>
      <c r="R1076" s="47">
        <v>5.5824167003630705E-4</v>
      </c>
      <c r="S1076" s="47">
        <v>5.8996076581301104E-4</v>
      </c>
      <c r="T1076" s="17">
        <v>6935.95</v>
      </c>
      <c r="U1076" s="17">
        <v>5980.25</v>
      </c>
      <c r="V1076" s="17">
        <v>5980.25</v>
      </c>
      <c r="W1076" s="17">
        <v>5688.6</v>
      </c>
      <c r="X1076" s="17">
        <v>3.8716169017725002</v>
      </c>
      <c r="Y1076" s="17">
        <v>3.33814934894643</v>
      </c>
      <c r="Z1076" s="17">
        <v>3.3384247472346198</v>
      </c>
      <c r="AA1076" s="17">
        <v>3.3560508124038901</v>
      </c>
      <c r="AB1076" s="17">
        <v>3.5249999999999999</v>
      </c>
      <c r="AC1076" s="17">
        <v>0.76</v>
      </c>
      <c r="AD1076" s="17">
        <v>0.31900000000000001</v>
      </c>
      <c r="AE1076" s="17">
        <v>0.52500000000000002</v>
      </c>
      <c r="AF1076" s="17">
        <v>7.125</v>
      </c>
      <c r="AG1076" s="17">
        <v>7.125</v>
      </c>
      <c r="AH1076" s="17"/>
      <c r="AI1076" s="17"/>
      <c r="AJ1076" s="17">
        <v>7.125</v>
      </c>
      <c r="AK1076" s="17">
        <v>7.125</v>
      </c>
      <c r="AL1076" s="17">
        <v>7.125</v>
      </c>
      <c r="AM1076" s="48">
        <v>7</v>
      </c>
      <c r="AN1076" s="48">
        <v>5</v>
      </c>
      <c r="AO1076" s="48">
        <v>5</v>
      </c>
      <c r="AP1076" s="48">
        <v>5</v>
      </c>
      <c r="AQ1076" s="20" t="s">
        <v>850</v>
      </c>
      <c r="AR1076" s="20" t="s">
        <v>850</v>
      </c>
      <c r="AS1076" s="20" t="s">
        <v>850</v>
      </c>
      <c r="AT1076" s="20"/>
      <c r="AU1076" s="20"/>
    </row>
    <row r="1077" spans="1:47" x14ac:dyDescent="0.25">
      <c r="A1077" s="20" t="s">
        <v>873</v>
      </c>
      <c r="B1077" s="20" t="s">
        <v>865</v>
      </c>
      <c r="C1077" s="18">
        <v>7863</v>
      </c>
      <c r="D1077" s="19" t="s">
        <v>96</v>
      </c>
      <c r="E1077" s="18">
        <v>3328</v>
      </c>
      <c r="F1077" s="17">
        <v>114957</v>
      </c>
      <c r="G1077" s="17">
        <v>39833.5</v>
      </c>
      <c r="H1077" s="17">
        <v>15363.1</v>
      </c>
      <c r="I1077" s="17">
        <v>42551.8</v>
      </c>
      <c r="J1077" s="17">
        <v>269853.7</v>
      </c>
      <c r="K1077" s="17">
        <v>142454.16666666599</v>
      </c>
      <c r="L1077" s="17">
        <v>142454.16666666599</v>
      </c>
      <c r="M1077" s="17">
        <v>142454.16666666599</v>
      </c>
      <c r="N1077" s="17">
        <v>226132612.110333</v>
      </c>
      <c r="O1077" s="17">
        <v>226113957.64333299</v>
      </c>
      <c r="P1077" s="17">
        <v>213956996.20699999</v>
      </c>
      <c r="Q1077" s="47">
        <v>6.2995852450137095E-4</v>
      </c>
      <c r="R1077" s="47">
        <v>6.3001049626211199E-4</v>
      </c>
      <c r="S1077" s="47">
        <v>6.6580747155771597E-4</v>
      </c>
      <c r="T1077" s="17">
        <v>6935.95</v>
      </c>
      <c r="U1077" s="17">
        <v>5980.25</v>
      </c>
      <c r="V1077" s="17">
        <v>5980.25</v>
      </c>
      <c r="W1077" s="17">
        <v>5688.6</v>
      </c>
      <c r="X1077" s="17">
        <v>4.3693608280152896</v>
      </c>
      <c r="Y1077" s="17">
        <v>3.7673094661493201</v>
      </c>
      <c r="Z1077" s="17">
        <v>3.76762027027149</v>
      </c>
      <c r="AA1077" s="17">
        <v>3.7875123827032202</v>
      </c>
      <c r="AB1077" s="17">
        <v>5.806</v>
      </c>
      <c r="AC1077" s="17">
        <v>1.016</v>
      </c>
      <c r="AD1077" s="17">
        <v>0.39200000000000002</v>
      </c>
      <c r="AE1077" s="17">
        <v>1.0860000000000001</v>
      </c>
      <c r="AF1077" s="17">
        <v>6.8970000000000002</v>
      </c>
      <c r="AG1077" s="17">
        <v>6.8970000000000002</v>
      </c>
      <c r="AH1077" s="17"/>
      <c r="AI1077" s="17"/>
      <c r="AJ1077" s="17">
        <v>6.8970000000000002</v>
      </c>
      <c r="AK1077" s="17">
        <v>6.8970000000000002</v>
      </c>
      <c r="AL1077" s="17">
        <v>6.8970000000000002</v>
      </c>
      <c r="AM1077" s="48">
        <v>7</v>
      </c>
      <c r="AN1077" s="48">
        <v>5</v>
      </c>
      <c r="AO1077" s="48">
        <v>5</v>
      </c>
      <c r="AP1077" s="48">
        <v>6</v>
      </c>
      <c r="AQ1077" s="20" t="s">
        <v>850</v>
      </c>
      <c r="AR1077" s="20" t="s">
        <v>850</v>
      </c>
      <c r="AS1077" s="20" t="s">
        <v>850</v>
      </c>
      <c r="AT1077" s="20"/>
      <c r="AU1077" s="20"/>
    </row>
    <row r="1078" spans="1:47" x14ac:dyDescent="0.25">
      <c r="A1078" s="20" t="s">
        <v>874</v>
      </c>
      <c r="B1078" s="20" t="s">
        <v>865</v>
      </c>
      <c r="C1078" s="18">
        <v>56068</v>
      </c>
      <c r="D1078" s="19" t="s">
        <v>95</v>
      </c>
      <c r="E1078" s="18">
        <v>89796</v>
      </c>
      <c r="F1078" s="17">
        <v>15998679.421</v>
      </c>
      <c r="G1078" s="17">
        <v>15726282.290999999</v>
      </c>
      <c r="H1078" s="17">
        <v>17800404.778000001</v>
      </c>
      <c r="I1078" s="17">
        <v>19749389.600000001</v>
      </c>
      <c r="J1078" s="17">
        <v>19597959.364999998</v>
      </c>
      <c r="K1078" s="17">
        <v>19049251.247666601</v>
      </c>
      <c r="L1078" s="17">
        <v>19049251.247666601</v>
      </c>
      <c r="M1078" s="17">
        <v>19049251.247666601</v>
      </c>
      <c r="N1078" s="17">
        <v>226132612.110333</v>
      </c>
      <c r="O1078" s="17">
        <v>226113957.64333299</v>
      </c>
      <c r="P1078" s="17">
        <v>213956996.20699999</v>
      </c>
      <c r="Q1078" s="47">
        <v>8.4239292466016594E-2</v>
      </c>
      <c r="R1078" s="47">
        <v>8.4246242232045104E-2</v>
      </c>
      <c r="S1078" s="47">
        <v>8.9033084149474598E-2</v>
      </c>
      <c r="T1078" s="17">
        <v>6935.95</v>
      </c>
      <c r="U1078" s="17">
        <v>5980.25</v>
      </c>
      <c r="V1078" s="17">
        <v>5980.25</v>
      </c>
      <c r="W1078" s="17">
        <v>5688.6</v>
      </c>
      <c r="X1078" s="17">
        <v>584.27952057966797</v>
      </c>
      <c r="Y1078" s="17">
        <v>503.772028769896</v>
      </c>
      <c r="Z1078" s="17">
        <v>503.81359010818801</v>
      </c>
      <c r="AA1078" s="17">
        <v>506.47360249270099</v>
      </c>
      <c r="AB1078" s="17">
        <v>482.41300000000001</v>
      </c>
      <c r="AC1078" s="17">
        <v>488.7</v>
      </c>
      <c r="AD1078" s="17">
        <v>564.92600000000004</v>
      </c>
      <c r="AE1078" s="17">
        <v>581.75300000000004</v>
      </c>
      <c r="AF1078" s="17">
        <v>614.471</v>
      </c>
      <c r="AG1078" s="17">
        <v>614.471</v>
      </c>
      <c r="AH1078" s="17">
        <v>789.97558400000003</v>
      </c>
      <c r="AI1078" s="17">
        <v>789.97558400000003</v>
      </c>
      <c r="AJ1078" s="17">
        <v>614.471</v>
      </c>
      <c r="AK1078" s="17">
        <v>614.471</v>
      </c>
      <c r="AL1078" s="17">
        <v>614.471</v>
      </c>
      <c r="AM1078" s="48">
        <v>614</v>
      </c>
      <c r="AN1078" s="48">
        <v>614</v>
      </c>
      <c r="AO1078" s="48">
        <v>614</v>
      </c>
      <c r="AP1078" s="48">
        <v>614</v>
      </c>
      <c r="AQ1078" s="20" t="s">
        <v>850</v>
      </c>
      <c r="AR1078" s="20" t="s">
        <v>850</v>
      </c>
      <c r="AS1078" s="20" t="s">
        <v>850</v>
      </c>
      <c r="AT1078" s="20"/>
      <c r="AU1078" s="20"/>
    </row>
    <row r="1079" spans="1:47" x14ac:dyDescent="0.25">
      <c r="A1079" s="20" t="s">
        <v>874</v>
      </c>
      <c r="B1079" s="20" t="s">
        <v>865</v>
      </c>
      <c r="C1079" s="18">
        <v>56068</v>
      </c>
      <c r="D1079" s="19" t="s">
        <v>96</v>
      </c>
      <c r="E1079" s="18">
        <v>89798</v>
      </c>
      <c r="F1079" s="17">
        <v>15378630.476</v>
      </c>
      <c r="G1079" s="17">
        <v>20055934.432</v>
      </c>
      <c r="H1079" s="17">
        <v>15779056.297</v>
      </c>
      <c r="I1079" s="17">
        <v>18002655.714000002</v>
      </c>
      <c r="J1079" s="17">
        <v>21022158.399999999</v>
      </c>
      <c r="K1079" s="17">
        <v>19693582.848666601</v>
      </c>
      <c r="L1079" s="17">
        <v>19693582.848666601</v>
      </c>
      <c r="M1079" s="17">
        <v>19693582.848666601</v>
      </c>
      <c r="N1079" s="17">
        <v>226132612.110333</v>
      </c>
      <c r="O1079" s="17">
        <v>226113957.64333299</v>
      </c>
      <c r="P1079" s="17">
        <v>213956996.20699999</v>
      </c>
      <c r="Q1079" s="47">
        <v>8.70886453080809E-2</v>
      </c>
      <c r="R1079" s="47">
        <v>8.7095830146544206E-2</v>
      </c>
      <c r="S1079" s="47">
        <v>9.2044584649213501E-2</v>
      </c>
      <c r="T1079" s="17">
        <v>6935.95</v>
      </c>
      <c r="U1079" s="17">
        <v>5980.25</v>
      </c>
      <c r="V1079" s="17">
        <v>5980.25</v>
      </c>
      <c r="W1079" s="17">
        <v>5688.6</v>
      </c>
      <c r="X1079" s="17">
        <v>604.04248942458298</v>
      </c>
      <c r="Y1079" s="17">
        <v>520.81187110365101</v>
      </c>
      <c r="Z1079" s="17">
        <v>520.85483823387096</v>
      </c>
      <c r="AA1079" s="17">
        <v>523.60482423551605</v>
      </c>
      <c r="AB1079" s="17">
        <v>469.697</v>
      </c>
      <c r="AC1079" s="17">
        <v>611.25199999999995</v>
      </c>
      <c r="AD1079" s="17">
        <v>492.23500000000001</v>
      </c>
      <c r="AE1079" s="17">
        <v>542.63499999999999</v>
      </c>
      <c r="AF1079" s="17">
        <v>675.36199999999997</v>
      </c>
      <c r="AG1079" s="17">
        <v>675.36199999999997</v>
      </c>
      <c r="AH1079" s="17">
        <v>840.88633600000003</v>
      </c>
      <c r="AI1079" s="17">
        <v>840.88633600000003</v>
      </c>
      <c r="AJ1079" s="17">
        <v>675.36199999999997</v>
      </c>
      <c r="AK1079" s="17">
        <v>675.36199999999997</v>
      </c>
      <c r="AL1079" s="17">
        <v>675.36199999999997</v>
      </c>
      <c r="AM1079" s="48">
        <v>675</v>
      </c>
      <c r="AN1079" s="48">
        <v>675</v>
      </c>
      <c r="AO1079" s="48">
        <v>675</v>
      </c>
      <c r="AP1079" s="48">
        <v>675</v>
      </c>
      <c r="AQ1079" s="20" t="s">
        <v>850</v>
      </c>
      <c r="AR1079" s="20" t="s">
        <v>850</v>
      </c>
      <c r="AS1079" s="20" t="s">
        <v>850</v>
      </c>
      <c r="AT1079" s="20"/>
      <c r="AU1079" s="20"/>
    </row>
    <row r="1080" spans="1:47" x14ac:dyDescent="0.25">
      <c r="A1080" s="20" t="s">
        <v>971</v>
      </c>
      <c r="B1080" s="20" t="s">
        <v>865</v>
      </c>
      <c r="C1080" s="18">
        <v>3991</v>
      </c>
      <c r="D1080" s="19" t="s">
        <v>95</v>
      </c>
      <c r="E1080" s="18">
        <v>90092</v>
      </c>
      <c r="F1080" s="17"/>
      <c r="G1080" s="17">
        <v>629.29999999999995</v>
      </c>
      <c r="H1080" s="17">
        <v>494</v>
      </c>
      <c r="I1080" s="17">
        <v>596.4</v>
      </c>
      <c r="J1080" s="17"/>
      <c r="K1080" s="17">
        <v>573.23333333333301</v>
      </c>
      <c r="L1080" s="17">
        <v>573.23333333333301</v>
      </c>
      <c r="M1080" s="17">
        <v>573.23333333333301</v>
      </c>
      <c r="N1080" s="17">
        <v>226132612.110333</v>
      </c>
      <c r="O1080" s="17">
        <v>226113957.64333299</v>
      </c>
      <c r="P1080" s="17">
        <v>213956996.20699999</v>
      </c>
      <c r="Q1080" s="47">
        <v>2.5349432263827699E-6</v>
      </c>
      <c r="R1080" s="47">
        <v>2.5351523599331999E-6</v>
      </c>
      <c r="S1080" s="47">
        <v>2.67919882731359E-6</v>
      </c>
      <c r="T1080" s="17">
        <v>6935.95</v>
      </c>
      <c r="U1080" s="17">
        <v>5980.25</v>
      </c>
      <c r="V1080" s="17">
        <v>5980.25</v>
      </c>
      <c r="W1080" s="17">
        <v>5688.6</v>
      </c>
      <c r="X1080" s="17">
        <v>1.75822394710296E-2</v>
      </c>
      <c r="Y1080" s="17">
        <v>1.51595942295756E-2</v>
      </c>
      <c r="Z1080" s="17">
        <v>1.51608449004905E-2</v>
      </c>
      <c r="AA1080" s="17">
        <v>1.52408904490561E-2</v>
      </c>
      <c r="AB1080" s="17"/>
      <c r="AC1080" s="17">
        <v>0.22</v>
      </c>
      <c r="AD1080" s="17">
        <v>0.17299999999999999</v>
      </c>
      <c r="AE1080" s="17">
        <v>0.20899999999999999</v>
      </c>
      <c r="AF1080" s="17"/>
      <c r="AG1080" s="17">
        <v>0.22</v>
      </c>
      <c r="AH1080" s="17"/>
      <c r="AI1080" s="17"/>
      <c r="AJ1080" s="17">
        <v>0.22</v>
      </c>
      <c r="AK1080" s="17">
        <v>0.22</v>
      </c>
      <c r="AL1080" s="17">
        <v>0.22</v>
      </c>
      <c r="AM1080" s="48">
        <v>0</v>
      </c>
      <c r="AN1080" s="48">
        <v>0</v>
      </c>
      <c r="AO1080" s="48">
        <v>0</v>
      </c>
      <c r="AP1080" s="48">
        <v>0</v>
      </c>
      <c r="AQ1080" s="20" t="s">
        <v>850</v>
      </c>
      <c r="AR1080" s="20" t="s">
        <v>850</v>
      </c>
      <c r="AS1080" s="20" t="s">
        <v>850</v>
      </c>
      <c r="AT1080" s="20"/>
      <c r="AU1080" s="20"/>
    </row>
    <row r="1081" spans="1:47" x14ac:dyDescent="0.25">
      <c r="A1081" s="20" t="s">
        <v>971</v>
      </c>
      <c r="B1081" s="20" t="s">
        <v>865</v>
      </c>
      <c r="C1081" s="18">
        <v>3991</v>
      </c>
      <c r="D1081" s="19" t="s">
        <v>96</v>
      </c>
      <c r="E1081" s="18">
        <v>90093</v>
      </c>
      <c r="F1081" s="17"/>
      <c r="G1081" s="17">
        <v>548.9</v>
      </c>
      <c r="H1081" s="17">
        <v>548.9</v>
      </c>
      <c r="I1081" s="17">
        <v>578.1</v>
      </c>
      <c r="J1081" s="17"/>
      <c r="K1081" s="17">
        <v>558.63333333333298</v>
      </c>
      <c r="L1081" s="17">
        <v>558.63333333333298</v>
      </c>
      <c r="M1081" s="17">
        <v>558.63333333333298</v>
      </c>
      <c r="N1081" s="17">
        <v>226132612.110333</v>
      </c>
      <c r="O1081" s="17">
        <v>226113957.64333299</v>
      </c>
      <c r="P1081" s="17">
        <v>213956996.20699999</v>
      </c>
      <c r="Q1081" s="47">
        <v>2.4703793412193299E-6</v>
      </c>
      <c r="R1081" s="47">
        <v>2.4705831482305302E-6</v>
      </c>
      <c r="S1081" s="47">
        <v>2.6109608156625199E-6</v>
      </c>
      <c r="T1081" s="17">
        <v>6935.95</v>
      </c>
      <c r="U1081" s="17">
        <v>5980.25</v>
      </c>
      <c r="V1081" s="17">
        <v>5980.25</v>
      </c>
      <c r="W1081" s="17">
        <v>5688.6</v>
      </c>
      <c r="X1081" s="17">
        <v>1.71344275917302E-2</v>
      </c>
      <c r="Y1081" s="17">
        <v>1.47734860553269E-2</v>
      </c>
      <c r="Z1081" s="17">
        <v>1.4774704872205601E-2</v>
      </c>
      <c r="AA1081" s="17">
        <v>1.4852711695977801E-2</v>
      </c>
      <c r="AB1081" s="17"/>
      <c r="AC1081" s="17">
        <v>0.192</v>
      </c>
      <c r="AD1081" s="17">
        <v>0.192</v>
      </c>
      <c r="AE1081" s="17">
        <v>0.20200000000000001</v>
      </c>
      <c r="AF1081" s="17"/>
      <c r="AG1081" s="17">
        <v>0.20200000000000001</v>
      </c>
      <c r="AH1081" s="17"/>
      <c r="AI1081" s="17"/>
      <c r="AJ1081" s="17">
        <v>0.20200000000000001</v>
      </c>
      <c r="AK1081" s="17">
        <v>0.20200000000000001</v>
      </c>
      <c r="AL1081" s="17">
        <v>0.20200000000000001</v>
      </c>
      <c r="AM1081" s="48">
        <v>0</v>
      </c>
      <c r="AN1081" s="48">
        <v>0</v>
      </c>
      <c r="AO1081" s="48">
        <v>0</v>
      </c>
      <c r="AP1081" s="48">
        <v>0</v>
      </c>
      <c r="AQ1081" s="20" t="s">
        <v>850</v>
      </c>
      <c r="AR1081" s="20" t="s">
        <v>850</v>
      </c>
      <c r="AS1081" s="20" t="s">
        <v>850</v>
      </c>
      <c r="AT1081" s="20"/>
      <c r="AU1081" s="20"/>
    </row>
    <row r="1082" spans="1:47" x14ac:dyDescent="0.25">
      <c r="A1082" s="20" t="s">
        <v>875</v>
      </c>
      <c r="B1082" s="20" t="s">
        <v>865</v>
      </c>
      <c r="C1082" s="18">
        <v>56031</v>
      </c>
      <c r="D1082" s="19" t="s">
        <v>11</v>
      </c>
      <c r="E1082" s="18">
        <v>89359</v>
      </c>
      <c r="F1082" s="17">
        <v>3548976.784</v>
      </c>
      <c r="G1082" s="17">
        <v>5369999.2350000003</v>
      </c>
      <c r="H1082" s="17">
        <v>5443544.9840000002</v>
      </c>
      <c r="I1082" s="17">
        <v>5636256.2240000004</v>
      </c>
      <c r="J1082" s="17">
        <v>5614893.6390000004</v>
      </c>
      <c r="K1082" s="17">
        <v>5564898.2823333303</v>
      </c>
      <c r="L1082" s="17">
        <v>5564898.2823333303</v>
      </c>
      <c r="M1082" s="17">
        <v>5564898.2823333303</v>
      </c>
      <c r="N1082" s="17">
        <v>226132612.110333</v>
      </c>
      <c r="O1082" s="17">
        <v>226113957.64333299</v>
      </c>
      <c r="P1082" s="17">
        <v>213956996.20699999</v>
      </c>
      <c r="Q1082" s="47">
        <v>2.4609003674437399E-2</v>
      </c>
      <c r="R1082" s="47">
        <v>2.46110339243686E-2</v>
      </c>
      <c r="S1082" s="47">
        <v>2.6009424234715701E-2</v>
      </c>
      <c r="T1082" s="17">
        <v>6935.95</v>
      </c>
      <c r="U1082" s="17">
        <v>5980.25</v>
      </c>
      <c r="V1082" s="17">
        <v>5980.25</v>
      </c>
      <c r="W1082" s="17">
        <v>5688.6</v>
      </c>
      <c r="X1082" s="17">
        <v>170.686819035714</v>
      </c>
      <c r="Y1082" s="17">
        <v>147.16799422405401</v>
      </c>
      <c r="Z1082" s="17">
        <v>147.18013562620499</v>
      </c>
      <c r="AA1082" s="17">
        <v>147.957210701604</v>
      </c>
      <c r="AB1082" s="17">
        <v>52.386000000000003</v>
      </c>
      <c r="AC1082" s="17">
        <v>22.233000000000001</v>
      </c>
      <c r="AD1082" s="17">
        <v>22.404</v>
      </c>
      <c r="AE1082" s="17">
        <v>23.06</v>
      </c>
      <c r="AF1082" s="17">
        <v>23.26</v>
      </c>
      <c r="AG1082" s="17">
        <v>52.386000000000003</v>
      </c>
      <c r="AH1082" s="17"/>
      <c r="AI1082" s="17"/>
      <c r="AJ1082" s="17">
        <v>52.386000000000003</v>
      </c>
      <c r="AK1082" s="17">
        <v>52.386000000000003</v>
      </c>
      <c r="AL1082" s="17">
        <v>52.386000000000003</v>
      </c>
      <c r="AM1082" s="48">
        <v>52</v>
      </c>
      <c r="AN1082" s="48">
        <v>52</v>
      </c>
      <c r="AO1082" s="48">
        <v>52</v>
      </c>
      <c r="AP1082" s="48">
        <v>52</v>
      </c>
      <c r="AQ1082" s="20" t="s">
        <v>850</v>
      </c>
      <c r="AR1082" s="20" t="s">
        <v>850</v>
      </c>
      <c r="AS1082" s="20" t="s">
        <v>850</v>
      </c>
      <c r="AT1082" s="20"/>
      <c r="AU1082" s="20"/>
    </row>
    <row r="1083" spans="1:47" x14ac:dyDescent="0.25">
      <c r="A1083" s="20" t="s">
        <v>875</v>
      </c>
      <c r="B1083" s="20" t="s">
        <v>865</v>
      </c>
      <c r="C1083" s="18">
        <v>56031</v>
      </c>
      <c r="D1083" s="19" t="s">
        <v>10</v>
      </c>
      <c r="E1083" s="18">
        <v>89360</v>
      </c>
      <c r="F1083" s="17">
        <v>3337274.227</v>
      </c>
      <c r="G1083" s="17">
        <v>5349394.5889999997</v>
      </c>
      <c r="H1083" s="17">
        <v>5250715.3839999996</v>
      </c>
      <c r="I1083" s="17">
        <v>5646907.341</v>
      </c>
      <c r="J1083" s="17">
        <v>5382636.8640000001</v>
      </c>
      <c r="K1083" s="17">
        <v>5459646.2646666598</v>
      </c>
      <c r="L1083" s="17">
        <v>5459646.2646666598</v>
      </c>
      <c r="M1083" s="17">
        <v>5459646.2646666598</v>
      </c>
      <c r="N1083" s="17">
        <v>226132612.110333</v>
      </c>
      <c r="O1083" s="17">
        <v>226113957.64333299</v>
      </c>
      <c r="P1083" s="17">
        <v>213956996.20699999</v>
      </c>
      <c r="Q1083" s="47">
        <v>2.4143559894858599E-2</v>
      </c>
      <c r="R1083" s="47">
        <v>2.4145551745543101E-2</v>
      </c>
      <c r="S1083" s="47">
        <v>2.5517493521850201E-2</v>
      </c>
      <c r="T1083" s="17">
        <v>6935.95</v>
      </c>
      <c r="U1083" s="17">
        <v>5980.25</v>
      </c>
      <c r="V1083" s="17">
        <v>5980.25</v>
      </c>
      <c r="W1083" s="17">
        <v>5688.6</v>
      </c>
      <c r="X1083" s="17">
        <v>167.45852425274401</v>
      </c>
      <c r="Y1083" s="17">
        <v>144.38452406122801</v>
      </c>
      <c r="Z1083" s="17">
        <v>144.39643582628401</v>
      </c>
      <c r="AA1083" s="17">
        <v>145.158813648397</v>
      </c>
      <c r="AB1083" s="17">
        <v>16.577000000000002</v>
      </c>
      <c r="AC1083" s="17">
        <v>22.341999999999999</v>
      </c>
      <c r="AD1083" s="17">
        <v>21.207999999999998</v>
      </c>
      <c r="AE1083" s="17">
        <v>22.664999999999999</v>
      </c>
      <c r="AF1083" s="17">
        <v>22.154</v>
      </c>
      <c r="AG1083" s="17">
        <v>22.664999999999999</v>
      </c>
      <c r="AH1083" s="17"/>
      <c r="AI1083" s="17"/>
      <c r="AJ1083" s="17">
        <v>22.664999999999999</v>
      </c>
      <c r="AK1083" s="17">
        <v>22.664999999999999</v>
      </c>
      <c r="AL1083" s="17">
        <v>22.664999999999999</v>
      </c>
      <c r="AM1083" s="48">
        <v>23</v>
      </c>
      <c r="AN1083" s="48">
        <v>23</v>
      </c>
      <c r="AO1083" s="48">
        <v>23</v>
      </c>
      <c r="AP1083" s="48">
        <v>23</v>
      </c>
      <c r="AQ1083" s="20" t="s">
        <v>850</v>
      </c>
      <c r="AR1083" s="20" t="s">
        <v>850</v>
      </c>
      <c r="AS1083" s="20" t="s">
        <v>850</v>
      </c>
      <c r="AT1083" s="20"/>
      <c r="AU1083" s="20"/>
    </row>
    <row r="1084" spans="1:47" x14ac:dyDescent="0.25">
      <c r="A1084" s="20" t="s">
        <v>876</v>
      </c>
      <c r="B1084" s="20" t="s">
        <v>865</v>
      </c>
      <c r="C1084" s="18">
        <v>4005</v>
      </c>
      <c r="D1084" s="19" t="s">
        <v>97</v>
      </c>
      <c r="E1084" s="18">
        <v>90016</v>
      </c>
      <c r="F1084" s="17">
        <v>13367.1</v>
      </c>
      <c r="G1084" s="17">
        <v>3786.1</v>
      </c>
      <c r="H1084" s="17">
        <v>8934.1</v>
      </c>
      <c r="I1084" s="17">
        <v>2444</v>
      </c>
      <c r="J1084" s="17">
        <v>7432.2</v>
      </c>
      <c r="K1084" s="17">
        <v>9911.1333333333296</v>
      </c>
      <c r="L1084" s="17">
        <v>9911.1333333333296</v>
      </c>
      <c r="M1084" s="17">
        <v>9911.1333333333296</v>
      </c>
      <c r="N1084" s="17">
        <v>226132612.110333</v>
      </c>
      <c r="O1084" s="17">
        <v>226113957.64333299</v>
      </c>
      <c r="P1084" s="17">
        <v>213956996.20699999</v>
      </c>
      <c r="Q1084" s="47">
        <v>4.38288544091002E-5</v>
      </c>
      <c r="R1084" s="47">
        <v>4.3832470302284099E-5</v>
      </c>
      <c r="S1084" s="47">
        <v>4.6323015881866599E-5</v>
      </c>
      <c r="T1084" s="17">
        <v>6935.95</v>
      </c>
      <c r="U1084" s="17">
        <v>5980.25</v>
      </c>
      <c r="V1084" s="17">
        <v>5980.25</v>
      </c>
      <c r="W1084" s="17">
        <v>5688.6</v>
      </c>
      <c r="X1084" s="17">
        <v>0.30399474273879801</v>
      </c>
      <c r="Y1084" s="17">
        <v>0.26210750658002102</v>
      </c>
      <c r="Z1084" s="17">
        <v>0.26212913052523401</v>
      </c>
      <c r="AA1084" s="17">
        <v>0.26351310814558598</v>
      </c>
      <c r="AB1084" s="17">
        <v>8.02</v>
      </c>
      <c r="AC1084" s="17">
        <v>2.2719999999999998</v>
      </c>
      <c r="AD1084" s="17">
        <v>5.36</v>
      </c>
      <c r="AE1084" s="17">
        <v>1.466</v>
      </c>
      <c r="AF1084" s="17">
        <v>4.4589999999999996</v>
      </c>
      <c r="AG1084" s="17">
        <v>8.02</v>
      </c>
      <c r="AH1084" s="17"/>
      <c r="AI1084" s="17"/>
      <c r="AJ1084" s="17">
        <v>8.02</v>
      </c>
      <c r="AK1084" s="17">
        <v>8.02</v>
      </c>
      <c r="AL1084" s="17">
        <v>8.02</v>
      </c>
      <c r="AM1084" s="48">
        <v>1</v>
      </c>
      <c r="AN1084" s="48">
        <v>0</v>
      </c>
      <c r="AO1084" s="48">
        <v>0</v>
      </c>
      <c r="AP1084" s="48">
        <v>0</v>
      </c>
      <c r="AQ1084" s="20" t="s">
        <v>850</v>
      </c>
      <c r="AR1084" s="20" t="s">
        <v>850</v>
      </c>
      <c r="AS1084" s="20" t="s">
        <v>850</v>
      </c>
      <c r="AT1084" s="20"/>
      <c r="AU1084" s="20"/>
    </row>
    <row r="1085" spans="1:47" x14ac:dyDescent="0.25">
      <c r="A1085" s="20" t="s">
        <v>876</v>
      </c>
      <c r="B1085" s="20" t="s">
        <v>865</v>
      </c>
      <c r="C1085" s="18">
        <v>4005</v>
      </c>
      <c r="D1085" s="19" t="s">
        <v>98</v>
      </c>
      <c r="E1085" s="18">
        <v>90032</v>
      </c>
      <c r="F1085" s="17">
        <v>11213.861000000001</v>
      </c>
      <c r="G1085" s="17">
        <v>4602.2</v>
      </c>
      <c r="H1085" s="17">
        <v>3721.2</v>
      </c>
      <c r="I1085" s="17">
        <v>3861.4</v>
      </c>
      <c r="J1085" s="17">
        <v>7084.1</v>
      </c>
      <c r="K1085" s="17">
        <v>7633.3869999999997</v>
      </c>
      <c r="L1085" s="17">
        <v>7633.3869999999997</v>
      </c>
      <c r="M1085" s="17">
        <v>7633.3869999999997</v>
      </c>
      <c r="N1085" s="17">
        <v>226132612.110333</v>
      </c>
      <c r="O1085" s="17">
        <v>226113957.64333299</v>
      </c>
      <c r="P1085" s="17">
        <v>213956996.20699999</v>
      </c>
      <c r="Q1085" s="47">
        <v>3.3756241210690798E-5</v>
      </c>
      <c r="R1085" s="47">
        <v>3.3759026110368201E-5</v>
      </c>
      <c r="S1085" s="47">
        <v>3.5677202126238501E-5</v>
      </c>
      <c r="T1085" s="17">
        <v>6935.95</v>
      </c>
      <c r="U1085" s="17">
        <v>5980.25</v>
      </c>
      <c r="V1085" s="17">
        <v>5980.25</v>
      </c>
      <c r="W1085" s="17">
        <v>5688.6</v>
      </c>
      <c r="X1085" s="17">
        <v>0.234131601225291</v>
      </c>
      <c r="Y1085" s="17">
        <v>0.201870761500233</v>
      </c>
      <c r="Z1085" s="17">
        <v>0.201887415896529</v>
      </c>
      <c r="AA1085" s="17">
        <v>0.20295333201532001</v>
      </c>
      <c r="AB1085" s="17">
        <v>3.5030000000000001</v>
      </c>
      <c r="AC1085" s="17">
        <v>2.7610000000000001</v>
      </c>
      <c r="AD1085" s="17">
        <v>2.2330000000000001</v>
      </c>
      <c r="AE1085" s="17">
        <v>2.3170000000000002</v>
      </c>
      <c r="AF1085" s="17">
        <v>4.2510000000000003</v>
      </c>
      <c r="AG1085" s="17">
        <v>4.2510000000000003</v>
      </c>
      <c r="AH1085" s="17"/>
      <c r="AI1085" s="17"/>
      <c r="AJ1085" s="17">
        <v>4.2510000000000003</v>
      </c>
      <c r="AK1085" s="17">
        <v>4.2510000000000003</v>
      </c>
      <c r="AL1085" s="17">
        <v>4.2510000000000003</v>
      </c>
      <c r="AM1085" s="48">
        <v>0</v>
      </c>
      <c r="AN1085" s="48">
        <v>0</v>
      </c>
      <c r="AO1085" s="48">
        <v>0</v>
      </c>
      <c r="AP1085" s="48">
        <v>0</v>
      </c>
      <c r="AQ1085" s="20" t="s">
        <v>850</v>
      </c>
      <c r="AR1085" s="20" t="s">
        <v>850</v>
      </c>
      <c r="AS1085" s="20" t="s">
        <v>850</v>
      </c>
      <c r="AT1085" s="20"/>
      <c r="AU1085" s="20"/>
    </row>
    <row r="1086" spans="1:47" x14ac:dyDescent="0.25">
      <c r="A1086" s="20" t="s">
        <v>877</v>
      </c>
      <c r="B1086" s="20" t="s">
        <v>865</v>
      </c>
      <c r="C1086" s="18">
        <v>6253</v>
      </c>
      <c r="D1086" s="19" t="s">
        <v>853</v>
      </c>
      <c r="E1086" s="18">
        <v>2873</v>
      </c>
      <c r="F1086" s="17">
        <v>171287.052</v>
      </c>
      <c r="G1086" s="17">
        <v>334304.38900000002</v>
      </c>
      <c r="H1086" s="17">
        <v>162121.057</v>
      </c>
      <c r="I1086" s="17">
        <v>97792.425000000003</v>
      </c>
      <c r="J1086" s="17">
        <v>132186.03899999999</v>
      </c>
      <c r="K1086" s="17">
        <v>222570.83266666601</v>
      </c>
      <c r="L1086" s="17">
        <v>222570.83266666601</v>
      </c>
      <c r="M1086" s="17">
        <v>222570.83266666601</v>
      </c>
      <c r="N1086" s="17">
        <v>226132612.110333</v>
      </c>
      <c r="O1086" s="17">
        <v>226113957.64333299</v>
      </c>
      <c r="P1086" s="17">
        <v>213956996.20699999</v>
      </c>
      <c r="Q1086" s="47">
        <v>9.8424915623435594E-4</v>
      </c>
      <c r="R1086" s="47">
        <v>9.843303570748359E-4</v>
      </c>
      <c r="S1086" s="47">
        <v>1.0402596625133599E-3</v>
      </c>
      <c r="T1086" s="17">
        <v>6935.95</v>
      </c>
      <c r="U1086" s="17">
        <v>5980.25</v>
      </c>
      <c r="V1086" s="17">
        <v>5980.25</v>
      </c>
      <c r="W1086" s="17">
        <v>5688.6</v>
      </c>
      <c r="X1086" s="17">
        <v>6.8267029351836799</v>
      </c>
      <c r="Y1086" s="17">
        <v>5.8860560165705103</v>
      </c>
      <c r="Z1086" s="17">
        <v>5.8865416178967802</v>
      </c>
      <c r="AA1086" s="17">
        <v>5.9176211161735104</v>
      </c>
      <c r="AB1086" s="17">
        <v>2.621</v>
      </c>
      <c r="AC1086" s="17">
        <v>5.1180000000000003</v>
      </c>
      <c r="AD1086" s="17">
        <v>2.4769999999999999</v>
      </c>
      <c r="AE1086" s="17">
        <v>1.4319999999999999</v>
      </c>
      <c r="AF1086" s="17">
        <v>1.948</v>
      </c>
      <c r="AG1086" s="17">
        <v>5.1180000000000003</v>
      </c>
      <c r="AH1086" s="17"/>
      <c r="AI1086" s="17"/>
      <c r="AJ1086" s="17">
        <v>5.1180000000000003</v>
      </c>
      <c r="AK1086" s="17">
        <v>5.1180000000000003</v>
      </c>
      <c r="AL1086" s="17">
        <v>5.1180000000000003</v>
      </c>
      <c r="AM1086" s="48">
        <v>5</v>
      </c>
      <c r="AN1086" s="48">
        <v>5</v>
      </c>
      <c r="AO1086" s="48">
        <v>5</v>
      </c>
      <c r="AP1086" s="48">
        <v>5</v>
      </c>
      <c r="AQ1086" s="20" t="s">
        <v>850</v>
      </c>
      <c r="AR1086" s="20" t="s">
        <v>850</v>
      </c>
      <c r="AS1086" s="20" t="s">
        <v>850</v>
      </c>
      <c r="AT1086" s="20"/>
      <c r="AU1086" s="20"/>
    </row>
    <row r="1087" spans="1:47" x14ac:dyDescent="0.25">
      <c r="A1087" s="20" t="s">
        <v>877</v>
      </c>
      <c r="B1087" s="20" t="s">
        <v>865</v>
      </c>
      <c r="C1087" s="18">
        <v>6253</v>
      </c>
      <c r="D1087" s="19" t="s">
        <v>878</v>
      </c>
      <c r="E1087" s="18">
        <v>90037</v>
      </c>
      <c r="F1087" s="17">
        <v>10726.4</v>
      </c>
      <c r="G1087" s="17">
        <v>8044.4</v>
      </c>
      <c r="H1087" s="17">
        <v>1218.9000000000001</v>
      </c>
      <c r="I1087" s="17">
        <v>487.6</v>
      </c>
      <c r="J1087" s="17">
        <v>17388.099999999999</v>
      </c>
      <c r="K1087" s="17">
        <v>12052.9666666666</v>
      </c>
      <c r="L1087" s="17">
        <v>12052.9666666666</v>
      </c>
      <c r="M1087" s="17">
        <v>12052.9666666666</v>
      </c>
      <c r="N1087" s="17">
        <v>226132612.110333</v>
      </c>
      <c r="O1087" s="17">
        <v>226113957.64333299</v>
      </c>
      <c r="P1087" s="17">
        <v>213956996.20699999</v>
      </c>
      <c r="Q1087" s="47">
        <v>5.33004353250288E-5</v>
      </c>
      <c r="R1087" s="47">
        <v>5.3304832626381697E-5</v>
      </c>
      <c r="S1087" s="47">
        <v>5.6333594508896598E-5</v>
      </c>
      <c r="T1087" s="17">
        <v>6935.95</v>
      </c>
      <c r="U1087" s="17">
        <v>5980.25</v>
      </c>
      <c r="V1087" s="17">
        <v>5980.25</v>
      </c>
      <c r="W1087" s="17">
        <v>5688.6</v>
      </c>
      <c r="X1087" s="17">
        <v>0.369689154392634</v>
      </c>
      <c r="Y1087" s="17">
        <v>0.31874992835250399</v>
      </c>
      <c r="Z1087" s="17">
        <v>0.31877622531391903</v>
      </c>
      <c r="AA1087" s="17">
        <v>0.32045928572330901</v>
      </c>
      <c r="AB1087" s="17">
        <v>6.4359999999999999</v>
      </c>
      <c r="AC1087" s="17">
        <v>4.827</v>
      </c>
      <c r="AD1087" s="17">
        <v>0.73099999999999998</v>
      </c>
      <c r="AE1087" s="17">
        <v>0.29299999999999998</v>
      </c>
      <c r="AF1087" s="17">
        <v>10.433</v>
      </c>
      <c r="AG1087" s="17">
        <v>10.433</v>
      </c>
      <c r="AH1087" s="17"/>
      <c r="AI1087" s="17"/>
      <c r="AJ1087" s="17">
        <v>10.433</v>
      </c>
      <c r="AK1087" s="17">
        <v>10.433</v>
      </c>
      <c r="AL1087" s="17">
        <v>10.433</v>
      </c>
      <c r="AM1087" s="48">
        <v>1</v>
      </c>
      <c r="AN1087" s="48">
        <v>0</v>
      </c>
      <c r="AO1087" s="48">
        <v>0</v>
      </c>
      <c r="AP1087" s="48">
        <v>0</v>
      </c>
      <c r="AQ1087" s="20" t="s">
        <v>850</v>
      </c>
      <c r="AR1087" s="20" t="s">
        <v>850</v>
      </c>
      <c r="AS1087" s="20" t="s">
        <v>850</v>
      </c>
      <c r="AT1087" s="20"/>
      <c r="AU1087" s="20"/>
    </row>
    <row r="1088" spans="1:47" x14ac:dyDescent="0.25">
      <c r="A1088" s="20" t="s">
        <v>877</v>
      </c>
      <c r="B1088" s="20" t="s">
        <v>865</v>
      </c>
      <c r="C1088" s="18">
        <v>6253</v>
      </c>
      <c r="D1088" s="19" t="s">
        <v>879</v>
      </c>
      <c r="E1088" s="18">
        <v>90038</v>
      </c>
      <c r="F1088" s="17">
        <v>10076.4</v>
      </c>
      <c r="G1088" s="17">
        <v>7881.9</v>
      </c>
      <c r="H1088" s="17">
        <v>1544</v>
      </c>
      <c r="I1088" s="17">
        <v>3169</v>
      </c>
      <c r="J1088" s="17">
        <v>17388.099999999999</v>
      </c>
      <c r="K1088" s="17">
        <v>11782.1333333333</v>
      </c>
      <c r="L1088" s="17">
        <v>11782.1333333333</v>
      </c>
      <c r="M1088" s="17">
        <v>11782.1333333333</v>
      </c>
      <c r="N1088" s="17">
        <v>226132612.110333</v>
      </c>
      <c r="O1088" s="17">
        <v>226113957.64333299</v>
      </c>
      <c r="P1088" s="17">
        <v>213956996.20699999</v>
      </c>
      <c r="Q1088" s="47">
        <v>5.2102760514633999E-5</v>
      </c>
      <c r="R1088" s="47">
        <v>5.2107059007468102E-5</v>
      </c>
      <c r="S1088" s="47">
        <v>5.5067763813314599E-5</v>
      </c>
      <c r="T1088" s="17">
        <v>6935.95</v>
      </c>
      <c r="U1088" s="17">
        <v>5980.25</v>
      </c>
      <c r="V1088" s="17">
        <v>5980.25</v>
      </c>
      <c r="W1088" s="17">
        <v>5688.6</v>
      </c>
      <c r="X1088" s="17">
        <v>0.36138214179147599</v>
      </c>
      <c r="Y1088" s="17">
        <v>0.31158753356764002</v>
      </c>
      <c r="Z1088" s="17">
        <v>0.31161323962941101</v>
      </c>
      <c r="AA1088" s="17">
        <v>0.31325848122842098</v>
      </c>
      <c r="AB1088" s="17">
        <v>6.0460000000000003</v>
      </c>
      <c r="AC1088" s="17">
        <v>4.7290000000000001</v>
      </c>
      <c r="AD1088" s="17">
        <v>0.92700000000000005</v>
      </c>
      <c r="AE1088" s="17">
        <v>1.9019999999999999</v>
      </c>
      <c r="AF1088" s="17">
        <v>10.433</v>
      </c>
      <c r="AG1088" s="17">
        <v>10.433</v>
      </c>
      <c r="AH1088" s="17"/>
      <c r="AI1088" s="17"/>
      <c r="AJ1088" s="17">
        <v>10.433</v>
      </c>
      <c r="AK1088" s="17">
        <v>10.433</v>
      </c>
      <c r="AL1088" s="17">
        <v>10.433</v>
      </c>
      <c r="AM1088" s="48">
        <v>1</v>
      </c>
      <c r="AN1088" s="48">
        <v>0</v>
      </c>
      <c r="AO1088" s="48">
        <v>0</v>
      </c>
      <c r="AP1088" s="48">
        <v>0</v>
      </c>
      <c r="AQ1088" s="20" t="s">
        <v>850</v>
      </c>
      <c r="AR1088" s="20" t="s">
        <v>850</v>
      </c>
      <c r="AS1088" s="20" t="s">
        <v>850</v>
      </c>
      <c r="AT1088" s="20"/>
      <c r="AU1088" s="20"/>
    </row>
    <row r="1089" spans="1:47" x14ac:dyDescent="0.25">
      <c r="A1089" s="20" t="s">
        <v>877</v>
      </c>
      <c r="B1089" s="20" t="s">
        <v>865</v>
      </c>
      <c r="C1089" s="18">
        <v>6253</v>
      </c>
      <c r="D1089" s="19" t="s">
        <v>880</v>
      </c>
      <c r="E1089" s="18">
        <v>90039</v>
      </c>
      <c r="F1089" s="17">
        <v>9263.4</v>
      </c>
      <c r="G1089" s="17">
        <v>11863.2</v>
      </c>
      <c r="H1089" s="17">
        <v>2031.5</v>
      </c>
      <c r="I1089" s="17">
        <v>3900.4</v>
      </c>
      <c r="J1089" s="17">
        <v>14381.8</v>
      </c>
      <c r="K1089" s="17">
        <v>11836.1333333333</v>
      </c>
      <c r="L1089" s="17">
        <v>11836.1333333333</v>
      </c>
      <c r="M1089" s="17">
        <v>11836.1333333333</v>
      </c>
      <c r="N1089" s="17">
        <v>226132612.110333</v>
      </c>
      <c r="O1089" s="17">
        <v>226113957.64333299</v>
      </c>
      <c r="P1089" s="17">
        <v>213956996.20699999</v>
      </c>
      <c r="Q1089" s="47">
        <v>5.2341558446060397E-5</v>
      </c>
      <c r="R1089" s="47">
        <v>5.23458766397931E-5</v>
      </c>
      <c r="S1089" s="47">
        <v>5.5320150979695203E-5</v>
      </c>
      <c r="T1089" s="17">
        <v>6935.95</v>
      </c>
      <c r="U1089" s="17">
        <v>5980.25</v>
      </c>
      <c r="V1089" s="17">
        <v>5980.25</v>
      </c>
      <c r="W1089" s="17">
        <v>5688.6</v>
      </c>
      <c r="X1089" s="17">
        <v>0.363038432303953</v>
      </c>
      <c r="Y1089" s="17">
        <v>0.31301560489705299</v>
      </c>
      <c r="Z1089" s="17">
        <v>0.31304142877512198</v>
      </c>
      <c r="AA1089" s="17">
        <v>0.31469421086309401</v>
      </c>
      <c r="AB1089" s="17">
        <v>5.5579999999999998</v>
      </c>
      <c r="AC1089" s="17">
        <v>7.1180000000000003</v>
      </c>
      <c r="AD1089" s="17">
        <v>1.2190000000000001</v>
      </c>
      <c r="AE1089" s="17">
        <v>2.34</v>
      </c>
      <c r="AF1089" s="17">
        <v>8.6289999999999996</v>
      </c>
      <c r="AG1089" s="17">
        <v>8.6289999999999996</v>
      </c>
      <c r="AH1089" s="17"/>
      <c r="AI1089" s="17"/>
      <c r="AJ1089" s="17">
        <v>8.6289999999999996</v>
      </c>
      <c r="AK1089" s="17">
        <v>8.6289999999999996</v>
      </c>
      <c r="AL1089" s="17">
        <v>8.6289999999999996</v>
      </c>
      <c r="AM1089" s="48">
        <v>1</v>
      </c>
      <c r="AN1089" s="48">
        <v>0</v>
      </c>
      <c r="AO1089" s="48">
        <v>0</v>
      </c>
      <c r="AP1089" s="48">
        <v>0</v>
      </c>
      <c r="AQ1089" s="20" t="s">
        <v>850</v>
      </c>
      <c r="AR1089" s="20" t="s">
        <v>850</v>
      </c>
      <c r="AS1089" s="20" t="s">
        <v>850</v>
      </c>
      <c r="AT1089" s="20"/>
      <c r="AU1089" s="20"/>
    </row>
    <row r="1090" spans="1:47" x14ac:dyDescent="0.25">
      <c r="A1090" s="20" t="s">
        <v>877</v>
      </c>
      <c r="B1090" s="20" t="s">
        <v>865</v>
      </c>
      <c r="C1090" s="18">
        <v>6253</v>
      </c>
      <c r="D1090" s="19" t="s">
        <v>881</v>
      </c>
      <c r="E1090" s="18">
        <v>90040</v>
      </c>
      <c r="F1090" s="17">
        <v>8857.1</v>
      </c>
      <c r="G1090" s="17">
        <v>11603.1</v>
      </c>
      <c r="H1090" s="17">
        <v>1869</v>
      </c>
      <c r="I1090" s="17">
        <v>4225.3999999999996</v>
      </c>
      <c r="J1090" s="17">
        <v>1950.1</v>
      </c>
      <c r="K1090" s="17">
        <v>8228.5333333333292</v>
      </c>
      <c r="L1090" s="17">
        <v>8228.5333333333292</v>
      </c>
      <c r="M1090" s="17">
        <v>8228.5333333333292</v>
      </c>
      <c r="N1090" s="17">
        <v>226132612.110333</v>
      </c>
      <c r="O1090" s="17">
        <v>226113957.64333299</v>
      </c>
      <c r="P1090" s="17">
        <v>213956996.20699999</v>
      </c>
      <c r="Q1090" s="47">
        <v>3.6388087753209597E-5</v>
      </c>
      <c r="R1090" s="47">
        <v>3.63910897809892E-5</v>
      </c>
      <c r="S1090" s="47">
        <v>3.8458818730902102E-5</v>
      </c>
      <c r="T1090" s="17">
        <v>6935.95</v>
      </c>
      <c r="U1090" s="17">
        <v>5980.25</v>
      </c>
      <c r="V1090" s="17">
        <v>5980.25</v>
      </c>
      <c r="W1090" s="17">
        <v>5688.6</v>
      </c>
      <c r="X1090" s="17">
        <v>0.25238595725187402</v>
      </c>
      <c r="Y1090" s="17">
        <v>0.21760986178613201</v>
      </c>
      <c r="Z1090" s="17">
        <v>0.21762781466275999</v>
      </c>
      <c r="AA1090" s="17">
        <v>0.21877683623260999</v>
      </c>
      <c r="AB1090" s="17">
        <v>5.3150000000000004</v>
      </c>
      <c r="AC1090" s="17">
        <v>6.9619999999999997</v>
      </c>
      <c r="AD1090" s="17">
        <v>1.1220000000000001</v>
      </c>
      <c r="AE1090" s="17">
        <v>2.5350000000000001</v>
      </c>
      <c r="AF1090" s="17">
        <v>1.17</v>
      </c>
      <c r="AG1090" s="17">
        <v>6.9619999999999997</v>
      </c>
      <c r="AH1090" s="17"/>
      <c r="AI1090" s="17"/>
      <c r="AJ1090" s="17">
        <v>6.9619999999999997</v>
      </c>
      <c r="AK1090" s="17">
        <v>6.9619999999999997</v>
      </c>
      <c r="AL1090" s="17">
        <v>6.9619999999999997</v>
      </c>
      <c r="AM1090" s="48">
        <v>0</v>
      </c>
      <c r="AN1090" s="48">
        <v>0</v>
      </c>
      <c r="AO1090" s="48">
        <v>0</v>
      </c>
      <c r="AP1090" s="48">
        <v>0</v>
      </c>
      <c r="AQ1090" s="20" t="s">
        <v>850</v>
      </c>
      <c r="AR1090" s="20" t="s">
        <v>850</v>
      </c>
      <c r="AS1090" s="20" t="s">
        <v>850</v>
      </c>
      <c r="AT1090" s="20"/>
      <c r="AU1090" s="20"/>
    </row>
    <row r="1091" spans="1:47" x14ac:dyDescent="0.25">
      <c r="A1091" s="20" t="s">
        <v>877</v>
      </c>
      <c r="B1091" s="20" t="s">
        <v>865</v>
      </c>
      <c r="C1091" s="18">
        <v>6253</v>
      </c>
      <c r="D1091" s="19" t="s">
        <v>882</v>
      </c>
      <c r="E1091" s="18">
        <v>90234</v>
      </c>
      <c r="F1091" s="17">
        <v>8776</v>
      </c>
      <c r="G1091" s="17">
        <v>11863.3</v>
      </c>
      <c r="H1091" s="17">
        <v>2031.6</v>
      </c>
      <c r="I1091" s="17">
        <v>3331.6</v>
      </c>
      <c r="J1091" s="17">
        <v>16819.5</v>
      </c>
      <c r="K1091" s="17">
        <v>12486.266666666599</v>
      </c>
      <c r="L1091" s="17">
        <v>12486.266666666599</v>
      </c>
      <c r="M1091" s="17">
        <v>12486.266666666599</v>
      </c>
      <c r="N1091" s="17">
        <v>226132612.110333</v>
      </c>
      <c r="O1091" s="17">
        <v>226113957.64333299</v>
      </c>
      <c r="P1091" s="17">
        <v>213956996.20699999</v>
      </c>
      <c r="Q1091" s="47">
        <v>5.52165676155301E-5</v>
      </c>
      <c r="R1091" s="47">
        <v>5.5221122998352001E-5</v>
      </c>
      <c r="S1091" s="47">
        <v>5.8358767827280502E-5</v>
      </c>
      <c r="T1091" s="17">
        <v>6935.95</v>
      </c>
      <c r="U1091" s="17">
        <v>5980.25</v>
      </c>
      <c r="V1091" s="17">
        <v>5980.25</v>
      </c>
      <c r="W1091" s="17">
        <v>5688.6</v>
      </c>
      <c r="X1091" s="17">
        <v>0.38297935215293599</v>
      </c>
      <c r="Y1091" s="17">
        <v>0.33020887848277403</v>
      </c>
      <c r="Z1091" s="17">
        <v>0.33023612081089398</v>
      </c>
      <c r="AA1091" s="17">
        <v>0.33197968666226801</v>
      </c>
      <c r="AB1091" s="17">
        <v>5.266</v>
      </c>
      <c r="AC1091" s="17">
        <v>7.1180000000000003</v>
      </c>
      <c r="AD1091" s="17">
        <v>1.2190000000000001</v>
      </c>
      <c r="AE1091" s="17">
        <v>1.9990000000000001</v>
      </c>
      <c r="AF1091" s="17">
        <v>10.092000000000001</v>
      </c>
      <c r="AG1091" s="17">
        <v>10.092000000000001</v>
      </c>
      <c r="AH1091" s="17"/>
      <c r="AI1091" s="17"/>
      <c r="AJ1091" s="17">
        <v>10.092000000000001</v>
      </c>
      <c r="AK1091" s="17">
        <v>10.092000000000001</v>
      </c>
      <c r="AL1091" s="17">
        <v>10.092000000000001</v>
      </c>
      <c r="AM1091" s="48">
        <v>1</v>
      </c>
      <c r="AN1091" s="48">
        <v>0</v>
      </c>
      <c r="AO1091" s="48">
        <v>0</v>
      </c>
      <c r="AP1091" s="48">
        <v>1</v>
      </c>
      <c r="AQ1091" s="20" t="s">
        <v>850</v>
      </c>
      <c r="AR1091" s="20" t="s">
        <v>850</v>
      </c>
      <c r="AS1091" s="20" t="s">
        <v>850</v>
      </c>
      <c r="AT1091" s="20"/>
      <c r="AU1091" s="20"/>
    </row>
    <row r="1092" spans="1:47" x14ac:dyDescent="0.25">
      <c r="A1092" s="20" t="s">
        <v>877</v>
      </c>
      <c r="B1092" s="20" t="s">
        <v>865</v>
      </c>
      <c r="C1092" s="18">
        <v>6253</v>
      </c>
      <c r="D1092" s="19" t="s">
        <v>883</v>
      </c>
      <c r="E1092" s="18">
        <v>90235</v>
      </c>
      <c r="F1092" s="17">
        <v>9019.7999999999993</v>
      </c>
      <c r="G1092" s="17">
        <v>11456.9</v>
      </c>
      <c r="H1092" s="17">
        <v>1706.5</v>
      </c>
      <c r="I1092" s="17">
        <v>3331.6</v>
      </c>
      <c r="J1092" s="17">
        <v>16819.5</v>
      </c>
      <c r="K1092" s="17">
        <v>12432.0666666666</v>
      </c>
      <c r="L1092" s="17">
        <v>12432.0666666666</v>
      </c>
      <c r="M1092" s="17">
        <v>12432.0666666666</v>
      </c>
      <c r="N1092" s="17">
        <v>226132612.110333</v>
      </c>
      <c r="O1092" s="17">
        <v>226113957.64333299</v>
      </c>
      <c r="P1092" s="17">
        <v>213956996.20699999</v>
      </c>
      <c r="Q1092" s="47">
        <v>5.4976885247320601E-5</v>
      </c>
      <c r="R1092" s="47">
        <v>5.4981420856277698E-5</v>
      </c>
      <c r="S1092" s="47">
        <v>5.8105445893616999E-5</v>
      </c>
      <c r="T1092" s="17">
        <v>6935.95</v>
      </c>
      <c r="U1092" s="17">
        <v>5980.25</v>
      </c>
      <c r="V1092" s="17">
        <v>5980.25</v>
      </c>
      <c r="W1092" s="17">
        <v>5688.6</v>
      </c>
      <c r="X1092" s="17">
        <v>0.38131692723115301</v>
      </c>
      <c r="Y1092" s="17">
        <v>0.32877551800028898</v>
      </c>
      <c r="Z1092" s="17">
        <v>0.32880264207575399</v>
      </c>
      <c r="AA1092" s="17">
        <v>0.330538639510429</v>
      </c>
      <c r="AB1092" s="17">
        <v>5.4119999999999999</v>
      </c>
      <c r="AC1092" s="17">
        <v>6.8739999999999997</v>
      </c>
      <c r="AD1092" s="17">
        <v>1.024</v>
      </c>
      <c r="AE1092" s="17">
        <v>1.9990000000000001</v>
      </c>
      <c r="AF1092" s="17">
        <v>10.092000000000001</v>
      </c>
      <c r="AG1092" s="17">
        <v>10.092000000000001</v>
      </c>
      <c r="AH1092" s="17"/>
      <c r="AI1092" s="17"/>
      <c r="AJ1092" s="17">
        <v>10.092000000000001</v>
      </c>
      <c r="AK1092" s="17">
        <v>10.092000000000001</v>
      </c>
      <c r="AL1092" s="17">
        <v>10.092000000000001</v>
      </c>
      <c r="AM1092" s="48">
        <v>1</v>
      </c>
      <c r="AN1092" s="48">
        <v>0</v>
      </c>
      <c r="AO1092" s="48">
        <v>0</v>
      </c>
      <c r="AP1092" s="48">
        <v>1</v>
      </c>
      <c r="AQ1092" s="20" t="s">
        <v>850</v>
      </c>
      <c r="AR1092" s="20" t="s">
        <v>850</v>
      </c>
      <c r="AS1092" s="20" t="s">
        <v>850</v>
      </c>
      <c r="AT1092" s="20"/>
      <c r="AU1092" s="20"/>
    </row>
    <row r="1093" spans="1:47" x14ac:dyDescent="0.25">
      <c r="A1093" s="20" t="s">
        <v>877</v>
      </c>
      <c r="B1093" s="20" t="s">
        <v>865</v>
      </c>
      <c r="C1093" s="18">
        <v>6253</v>
      </c>
      <c r="D1093" s="19" t="s">
        <v>884</v>
      </c>
      <c r="E1093" s="18">
        <v>90236</v>
      </c>
      <c r="F1093" s="17">
        <v>6582.1</v>
      </c>
      <c r="G1093" s="17">
        <v>11456.9</v>
      </c>
      <c r="H1093" s="17">
        <v>2194</v>
      </c>
      <c r="I1093" s="17">
        <v>3737.9</v>
      </c>
      <c r="J1093" s="17">
        <v>16900.7</v>
      </c>
      <c r="K1093" s="17">
        <v>11646.5666666666</v>
      </c>
      <c r="L1093" s="17">
        <v>11646.5666666666</v>
      </c>
      <c r="M1093" s="17">
        <v>11646.5666666666</v>
      </c>
      <c r="N1093" s="17">
        <v>226132612.110333</v>
      </c>
      <c r="O1093" s="17">
        <v>226113957.64333299</v>
      </c>
      <c r="P1093" s="17">
        <v>213956996.20699999</v>
      </c>
      <c r="Q1093" s="47">
        <v>5.1503259781849303E-5</v>
      </c>
      <c r="R1093" s="47">
        <v>5.1507508815699297E-5</v>
      </c>
      <c r="S1093" s="47">
        <v>5.4434147390061399E-5</v>
      </c>
      <c r="T1093" s="17">
        <v>6935.95</v>
      </c>
      <c r="U1093" s="17">
        <v>5980.25</v>
      </c>
      <c r="V1093" s="17">
        <v>5980.25</v>
      </c>
      <c r="W1093" s="17">
        <v>5688.6</v>
      </c>
      <c r="X1093" s="17">
        <v>0.357224034683917</v>
      </c>
      <c r="Y1093" s="17">
        <v>0.30800236931040398</v>
      </c>
      <c r="Z1093" s="17">
        <v>0.30802777959508598</v>
      </c>
      <c r="AA1093" s="17">
        <v>0.30965409084310302</v>
      </c>
      <c r="AB1093" s="17">
        <v>3.95</v>
      </c>
      <c r="AC1093" s="17">
        <v>6.8739999999999997</v>
      </c>
      <c r="AD1093" s="17">
        <v>1.3169999999999999</v>
      </c>
      <c r="AE1093" s="17">
        <v>2.2429999999999999</v>
      </c>
      <c r="AF1093" s="17">
        <v>10.141</v>
      </c>
      <c r="AG1093" s="17">
        <v>10.141</v>
      </c>
      <c r="AH1093" s="17"/>
      <c r="AI1093" s="17"/>
      <c r="AJ1093" s="17">
        <v>10.141</v>
      </c>
      <c r="AK1093" s="17">
        <v>10.141</v>
      </c>
      <c r="AL1093" s="17">
        <v>10.141</v>
      </c>
      <c r="AM1093" s="48">
        <v>1</v>
      </c>
      <c r="AN1093" s="48">
        <v>0</v>
      </c>
      <c r="AO1093" s="48">
        <v>0</v>
      </c>
      <c r="AP1093" s="48">
        <v>0</v>
      </c>
      <c r="AQ1093" s="20" t="s">
        <v>850</v>
      </c>
      <c r="AR1093" s="20" t="s">
        <v>850</v>
      </c>
      <c r="AS1093" s="20" t="s">
        <v>850</v>
      </c>
      <c r="AT1093" s="20"/>
      <c r="AU1093" s="20"/>
    </row>
    <row r="1094" spans="1:47" x14ac:dyDescent="0.25">
      <c r="A1094" s="20" t="s">
        <v>877</v>
      </c>
      <c r="B1094" s="20" t="s">
        <v>865</v>
      </c>
      <c r="C1094" s="18">
        <v>6253</v>
      </c>
      <c r="D1094" s="19" t="s">
        <v>885</v>
      </c>
      <c r="E1094" s="18">
        <v>90237</v>
      </c>
      <c r="F1094" s="17">
        <v>6500.8</v>
      </c>
      <c r="G1094" s="17">
        <v>11294.4</v>
      </c>
      <c r="H1094" s="17">
        <v>1869</v>
      </c>
      <c r="I1094" s="17">
        <v>3737.9</v>
      </c>
      <c r="J1094" s="17">
        <v>16900.7</v>
      </c>
      <c r="K1094" s="17">
        <v>11565.3</v>
      </c>
      <c r="L1094" s="17">
        <v>11565.3</v>
      </c>
      <c r="M1094" s="17">
        <v>11565.3</v>
      </c>
      <c r="N1094" s="17">
        <v>226132612.110333</v>
      </c>
      <c r="O1094" s="17">
        <v>226113957.64333299</v>
      </c>
      <c r="P1094" s="17">
        <v>213956996.20699999</v>
      </c>
      <c r="Q1094" s="47">
        <v>5.1143883635665603E-5</v>
      </c>
      <c r="R1094" s="47">
        <v>5.1148103020879498E-5</v>
      </c>
      <c r="S1094" s="47">
        <v>5.4054320284113299E-5</v>
      </c>
      <c r="T1094" s="17">
        <v>6935.95</v>
      </c>
      <c r="U1094" s="17">
        <v>5980.25</v>
      </c>
      <c r="V1094" s="17">
        <v>5980.25</v>
      </c>
      <c r="W1094" s="17">
        <v>5688.6</v>
      </c>
      <c r="X1094" s="17">
        <v>0.35473141970279498</v>
      </c>
      <c r="Y1094" s="17">
        <v>0.30585321011218902</v>
      </c>
      <c r="Z1094" s="17">
        <v>0.30587844309061402</v>
      </c>
      <c r="AA1094" s="17">
        <v>0.30749340636820699</v>
      </c>
      <c r="AB1094" s="17">
        <v>3.9009999999999998</v>
      </c>
      <c r="AC1094" s="17">
        <v>6.7770000000000001</v>
      </c>
      <c r="AD1094" s="17">
        <v>1.1220000000000001</v>
      </c>
      <c r="AE1094" s="17">
        <v>2.2429999999999999</v>
      </c>
      <c r="AF1094" s="17">
        <v>10.141</v>
      </c>
      <c r="AG1094" s="17">
        <v>10.141</v>
      </c>
      <c r="AH1094" s="17"/>
      <c r="AI1094" s="17"/>
      <c r="AJ1094" s="17">
        <v>10.141</v>
      </c>
      <c r="AK1094" s="17">
        <v>10.141</v>
      </c>
      <c r="AL1094" s="17">
        <v>10.141</v>
      </c>
      <c r="AM1094" s="48">
        <v>1</v>
      </c>
      <c r="AN1094" s="48">
        <v>0</v>
      </c>
      <c r="AO1094" s="48">
        <v>0</v>
      </c>
      <c r="AP1094" s="48">
        <v>0</v>
      </c>
      <c r="AQ1094" s="20" t="s">
        <v>850</v>
      </c>
      <c r="AR1094" s="20" t="s">
        <v>850</v>
      </c>
      <c r="AS1094" s="20" t="s">
        <v>850</v>
      </c>
      <c r="AT1094" s="20"/>
      <c r="AU1094" s="20"/>
    </row>
    <row r="1095" spans="1:47" x14ac:dyDescent="0.25">
      <c r="A1095" s="20" t="s">
        <v>886</v>
      </c>
      <c r="B1095" s="20" t="s">
        <v>865</v>
      </c>
      <c r="C1095" s="18">
        <v>55836</v>
      </c>
      <c r="D1095" s="19" t="s">
        <v>9</v>
      </c>
      <c r="E1095" s="18">
        <v>89407</v>
      </c>
      <c r="F1095" s="17">
        <v>27226.928</v>
      </c>
      <c r="G1095" s="17">
        <v>37478.796000000002</v>
      </c>
      <c r="H1095" s="17">
        <v>15807.102999999999</v>
      </c>
      <c r="I1095" s="17">
        <v>12295.311</v>
      </c>
      <c r="J1095" s="17">
        <v>35802.18</v>
      </c>
      <c r="K1095" s="17">
        <v>33502.6346666666</v>
      </c>
      <c r="L1095" s="17">
        <v>33502.6346666666</v>
      </c>
      <c r="M1095" s="17">
        <v>33502.6346666666</v>
      </c>
      <c r="N1095" s="17">
        <v>226132612.110333</v>
      </c>
      <c r="O1095" s="17">
        <v>226113957.64333299</v>
      </c>
      <c r="P1095" s="17">
        <v>213956996.20699999</v>
      </c>
      <c r="Q1095" s="47">
        <v>1.4815481214324001E-4</v>
      </c>
      <c r="R1095" s="47">
        <v>1.4816703495815499E-4</v>
      </c>
      <c r="S1095" s="47">
        <v>1.5658583388529799E-4</v>
      </c>
      <c r="T1095" s="17">
        <v>6935.95</v>
      </c>
      <c r="U1095" s="17">
        <v>5980.25</v>
      </c>
      <c r="V1095" s="17">
        <v>5980.25</v>
      </c>
      <c r="W1095" s="17">
        <v>5688.6</v>
      </c>
      <c r="X1095" s="17">
        <v>1.0275943692849001</v>
      </c>
      <c r="Y1095" s="17">
        <v>0.886002815319612</v>
      </c>
      <c r="Z1095" s="17">
        <v>0.886075910808509</v>
      </c>
      <c r="AA1095" s="17">
        <v>0.89075417463990703</v>
      </c>
      <c r="AB1095" s="17">
        <v>1.3140000000000001</v>
      </c>
      <c r="AC1095" s="17">
        <v>1.7949999999999999</v>
      </c>
      <c r="AD1095" s="17">
        <v>0.84499999999999997</v>
      </c>
      <c r="AE1095" s="17">
        <v>0.65</v>
      </c>
      <c r="AF1095" s="17">
        <v>1.9339999999999999</v>
      </c>
      <c r="AG1095" s="17">
        <v>1.9339999999999999</v>
      </c>
      <c r="AH1095" s="17"/>
      <c r="AI1095" s="17"/>
      <c r="AJ1095" s="17">
        <v>1.9339999999999999</v>
      </c>
      <c r="AK1095" s="17">
        <v>1.9339999999999999</v>
      </c>
      <c r="AL1095" s="17">
        <v>1.9339999999999999</v>
      </c>
      <c r="AM1095" s="48">
        <v>2</v>
      </c>
      <c r="AN1095" s="48">
        <v>1</v>
      </c>
      <c r="AO1095" s="48">
        <v>1</v>
      </c>
      <c r="AP1095" s="48">
        <v>1</v>
      </c>
      <c r="AQ1095" s="20" t="s">
        <v>850</v>
      </c>
      <c r="AR1095" s="20" t="s">
        <v>850</v>
      </c>
      <c r="AS1095" s="20" t="s">
        <v>850</v>
      </c>
      <c r="AT1095" s="20"/>
      <c r="AU1095" s="20"/>
    </row>
    <row r="1096" spans="1:47" x14ac:dyDescent="0.25">
      <c r="A1096" s="20" t="s">
        <v>886</v>
      </c>
      <c r="B1096" s="20" t="s">
        <v>865</v>
      </c>
      <c r="C1096" s="18">
        <v>55836</v>
      </c>
      <c r="D1096" s="19" t="s">
        <v>8</v>
      </c>
      <c r="E1096" s="18">
        <v>89408</v>
      </c>
      <c r="F1096" s="17">
        <v>25895.241000000002</v>
      </c>
      <c r="G1096" s="17">
        <v>37504.692999999999</v>
      </c>
      <c r="H1096" s="17">
        <v>15458.494000000001</v>
      </c>
      <c r="I1096" s="17">
        <v>12133.125</v>
      </c>
      <c r="J1096" s="17">
        <v>34776.644999999997</v>
      </c>
      <c r="K1096" s="17">
        <v>32725.526333333299</v>
      </c>
      <c r="L1096" s="17">
        <v>32725.526333333299</v>
      </c>
      <c r="M1096" s="17">
        <v>32725.526333333299</v>
      </c>
      <c r="N1096" s="17">
        <v>226132612.110333</v>
      </c>
      <c r="O1096" s="17">
        <v>226113957.64333299</v>
      </c>
      <c r="P1096" s="17">
        <v>213956996.20699999</v>
      </c>
      <c r="Q1096" s="47">
        <v>1.4471829617112401E-4</v>
      </c>
      <c r="R1096" s="47">
        <v>1.44730235472477E-4</v>
      </c>
      <c r="S1096" s="47">
        <v>1.5295375665898701E-4</v>
      </c>
      <c r="T1096" s="17">
        <v>6935.95</v>
      </c>
      <c r="U1096" s="17">
        <v>5980.25</v>
      </c>
      <c r="V1096" s="17">
        <v>5980.25</v>
      </c>
      <c r="W1096" s="17">
        <v>5688.6</v>
      </c>
      <c r="X1096" s="17">
        <v>1.0037588663281101</v>
      </c>
      <c r="Y1096" s="17">
        <v>0.86545159067736899</v>
      </c>
      <c r="Z1096" s="17">
        <v>0.86552299068427996</v>
      </c>
      <c r="AA1096" s="17">
        <v>0.87009274013031401</v>
      </c>
      <c r="AB1096" s="17">
        <v>1.194</v>
      </c>
      <c r="AC1096" s="17">
        <v>1.7210000000000001</v>
      </c>
      <c r="AD1096" s="17">
        <v>0.76400000000000001</v>
      </c>
      <c r="AE1096" s="17">
        <v>0.59499999999999997</v>
      </c>
      <c r="AF1096" s="17">
        <v>1.7270000000000001</v>
      </c>
      <c r="AG1096" s="17">
        <v>1.7270000000000001</v>
      </c>
      <c r="AH1096" s="17"/>
      <c r="AI1096" s="17"/>
      <c r="AJ1096" s="17">
        <v>1.7270000000000001</v>
      </c>
      <c r="AK1096" s="17">
        <v>1.7270000000000001</v>
      </c>
      <c r="AL1096" s="17">
        <v>1.7270000000000001</v>
      </c>
      <c r="AM1096" s="48">
        <v>2</v>
      </c>
      <c r="AN1096" s="48">
        <v>1</v>
      </c>
      <c r="AO1096" s="48">
        <v>1</v>
      </c>
      <c r="AP1096" s="48">
        <v>1</v>
      </c>
      <c r="AQ1096" s="20" t="s">
        <v>850</v>
      </c>
      <c r="AR1096" s="20" t="s">
        <v>850</v>
      </c>
      <c r="AS1096" s="20" t="s">
        <v>850</v>
      </c>
      <c r="AT1096" s="20"/>
      <c r="AU1096" s="20"/>
    </row>
    <row r="1097" spans="1:47" x14ac:dyDescent="0.25">
      <c r="A1097" s="20" t="s">
        <v>887</v>
      </c>
      <c r="B1097" s="20" t="s">
        <v>865</v>
      </c>
      <c r="C1097" s="18">
        <v>4271</v>
      </c>
      <c r="D1097" s="19" t="s">
        <v>888</v>
      </c>
      <c r="E1097" s="18">
        <v>2653</v>
      </c>
      <c r="F1097" s="17">
        <v>7753490.5580000002</v>
      </c>
      <c r="G1097" s="17">
        <v>9111062.0669999998</v>
      </c>
      <c r="H1097" s="17">
        <v>7586555.6900000004</v>
      </c>
      <c r="I1097" s="17">
        <v>7551938.2209999999</v>
      </c>
      <c r="J1097" s="17">
        <v>8941523.7630000003</v>
      </c>
      <c r="K1097" s="17">
        <v>8602025.4626666605</v>
      </c>
      <c r="L1097" s="17">
        <v>8602025.4626666605</v>
      </c>
      <c r="M1097" s="17">
        <v>8602025.4626666605</v>
      </c>
      <c r="N1097" s="17">
        <v>226132612.110333</v>
      </c>
      <c r="O1097" s="17">
        <v>226113957.64333299</v>
      </c>
      <c r="P1097" s="17">
        <v>213956996.20699999</v>
      </c>
      <c r="Q1097" s="47">
        <v>3.8039738640040101E-2</v>
      </c>
      <c r="R1097" s="47">
        <v>3.8042876929496199E-2</v>
      </c>
      <c r="S1097" s="47">
        <v>4.0204459845493097E-2</v>
      </c>
      <c r="T1097" s="17">
        <v>6935.95</v>
      </c>
      <c r="U1097" s="17">
        <v>5980.25</v>
      </c>
      <c r="V1097" s="17">
        <v>5980.25</v>
      </c>
      <c r="W1097" s="17">
        <v>5688.6</v>
      </c>
      <c r="X1097" s="17">
        <v>263.84172522038602</v>
      </c>
      <c r="Y1097" s="17">
        <v>227.48714700209999</v>
      </c>
      <c r="Z1097" s="17">
        <v>227.50591475761999</v>
      </c>
      <c r="AA1097" s="17">
        <v>228.70709027707201</v>
      </c>
      <c r="AB1097" s="17">
        <v>280.68200000000002</v>
      </c>
      <c r="AC1097" s="17">
        <v>341.476</v>
      </c>
      <c r="AD1097" s="17">
        <v>290.39299999999997</v>
      </c>
      <c r="AE1097" s="17">
        <v>282.529</v>
      </c>
      <c r="AF1097" s="17">
        <v>333.79199999999997</v>
      </c>
      <c r="AG1097" s="17">
        <v>341.476</v>
      </c>
      <c r="AH1097" s="17">
        <v>364.44248268000001</v>
      </c>
      <c r="AI1097" s="17">
        <v>364.44248268000001</v>
      </c>
      <c r="AJ1097" s="17">
        <v>341.476</v>
      </c>
      <c r="AK1097" s="17">
        <v>341.476</v>
      </c>
      <c r="AL1097" s="17">
        <v>341.476</v>
      </c>
      <c r="AM1097" s="48">
        <v>341</v>
      </c>
      <c r="AN1097" s="48">
        <v>321</v>
      </c>
      <c r="AO1097" s="48">
        <v>321</v>
      </c>
      <c r="AP1097" s="48">
        <v>341</v>
      </c>
      <c r="AQ1097" s="20" t="s">
        <v>850</v>
      </c>
      <c r="AR1097" s="20" t="s">
        <v>850</v>
      </c>
      <c r="AS1097" s="20" t="s">
        <v>850</v>
      </c>
      <c r="AT1097" s="20"/>
      <c r="AU1097" s="20"/>
    </row>
    <row r="1098" spans="1:47" x14ac:dyDescent="0.25">
      <c r="A1098" s="20" t="s">
        <v>889</v>
      </c>
      <c r="B1098" s="20" t="s">
        <v>865</v>
      </c>
      <c r="C1098" s="18">
        <v>4125</v>
      </c>
      <c r="D1098" s="19" t="s">
        <v>103</v>
      </c>
      <c r="E1098" s="18">
        <v>2621</v>
      </c>
      <c r="F1098" s="17">
        <v>86326.313999999998</v>
      </c>
      <c r="G1098" s="17">
        <v>92225.968999999997</v>
      </c>
      <c r="H1098" s="17">
        <v>26386.555</v>
      </c>
      <c r="I1098" s="17">
        <v>74107.994000000006</v>
      </c>
      <c r="J1098" s="17">
        <v>178382.43</v>
      </c>
      <c r="K1098" s="17">
        <v>118978.237666666</v>
      </c>
      <c r="L1098" s="17">
        <v>118978.237666666</v>
      </c>
      <c r="M1098" s="17">
        <v>118978.237666666</v>
      </c>
      <c r="N1098" s="17">
        <v>226132612.110333</v>
      </c>
      <c r="O1098" s="17">
        <v>226113957.64333299</v>
      </c>
      <c r="P1098" s="17">
        <v>213956996.20699999</v>
      </c>
      <c r="Q1098" s="47">
        <v>5.2614364888075205E-4</v>
      </c>
      <c r="R1098" s="47">
        <v>5.2618705588418401E-4</v>
      </c>
      <c r="S1098" s="47">
        <v>5.5608481973432196E-4</v>
      </c>
      <c r="T1098" s="17">
        <v>6935.95</v>
      </c>
      <c r="U1098" s="17">
        <v>5980.25</v>
      </c>
      <c r="V1098" s="17">
        <v>5980.25</v>
      </c>
      <c r="W1098" s="17">
        <v>5688.6</v>
      </c>
      <c r="X1098" s="17">
        <v>3.6493060414544498</v>
      </c>
      <c r="Y1098" s="17">
        <v>3.14647055621912</v>
      </c>
      <c r="Z1098" s="17">
        <v>3.1467301409513899</v>
      </c>
      <c r="AA1098" s="17">
        <v>3.1633441055406601</v>
      </c>
      <c r="AB1098" s="17">
        <v>3.9510000000000001</v>
      </c>
      <c r="AC1098" s="17">
        <v>4.2389999999999999</v>
      </c>
      <c r="AD1098" s="17">
        <v>1.075</v>
      </c>
      <c r="AE1098" s="17">
        <v>3.1150000000000002</v>
      </c>
      <c r="AF1098" s="17">
        <v>5.9349999999999996</v>
      </c>
      <c r="AG1098" s="17">
        <v>5.9349999999999996</v>
      </c>
      <c r="AH1098" s="17"/>
      <c r="AI1098" s="17"/>
      <c r="AJ1098" s="17">
        <v>5.9349999999999996</v>
      </c>
      <c r="AK1098" s="17">
        <v>5.9349999999999996</v>
      </c>
      <c r="AL1098" s="17">
        <v>5.9349999999999996</v>
      </c>
      <c r="AM1098" s="48">
        <v>6</v>
      </c>
      <c r="AN1098" s="48">
        <v>4</v>
      </c>
      <c r="AO1098" s="48">
        <v>4</v>
      </c>
      <c r="AP1098" s="48">
        <v>5</v>
      </c>
      <c r="AQ1098" s="20" t="s">
        <v>850</v>
      </c>
      <c r="AR1098" s="20" t="s">
        <v>850</v>
      </c>
      <c r="AS1098" s="20" t="s">
        <v>850</v>
      </c>
      <c r="AT1098" s="20"/>
      <c r="AU1098" s="20"/>
    </row>
    <row r="1099" spans="1:47" x14ac:dyDescent="0.25">
      <c r="A1099" s="20" t="s">
        <v>889</v>
      </c>
      <c r="B1099" s="20" t="s">
        <v>865</v>
      </c>
      <c r="C1099" s="18">
        <v>4125</v>
      </c>
      <c r="D1099" s="19" t="s">
        <v>104</v>
      </c>
      <c r="E1099" s="18">
        <v>2622</v>
      </c>
      <c r="F1099" s="17">
        <v>1083592.7579999999</v>
      </c>
      <c r="G1099" s="17">
        <v>995123.55500000005</v>
      </c>
      <c r="H1099" s="17">
        <v>893520.52899999998</v>
      </c>
      <c r="I1099" s="17">
        <v>928512.76399999997</v>
      </c>
      <c r="J1099" s="17">
        <v>1092116.531</v>
      </c>
      <c r="K1099" s="17">
        <v>1056944.2813333301</v>
      </c>
      <c r="L1099" s="17">
        <v>1056944.2813333301</v>
      </c>
      <c r="M1099" s="17">
        <v>1056944.2813333301</v>
      </c>
      <c r="N1099" s="17">
        <v>226132612.110333</v>
      </c>
      <c r="O1099" s="17">
        <v>226113957.64333299</v>
      </c>
      <c r="P1099" s="17">
        <v>213956996.20699999</v>
      </c>
      <c r="Q1099" s="47">
        <v>4.6740020002848303E-3</v>
      </c>
      <c r="R1099" s="47">
        <v>4.6743876068036901E-3</v>
      </c>
      <c r="S1099" s="47">
        <v>4.9399846701472499E-3</v>
      </c>
      <c r="T1099" s="17">
        <v>6935.95</v>
      </c>
      <c r="U1099" s="17">
        <v>5980.25</v>
      </c>
      <c r="V1099" s="17">
        <v>5980.25</v>
      </c>
      <c r="W1099" s="17">
        <v>5688.6</v>
      </c>
      <c r="X1099" s="17">
        <v>32.418644173875599</v>
      </c>
      <c r="Y1099" s="17">
        <v>27.951700462203402</v>
      </c>
      <c r="Z1099" s="17">
        <v>27.954006485587801</v>
      </c>
      <c r="AA1099" s="17">
        <v>28.101596794599601</v>
      </c>
      <c r="AB1099" s="17">
        <v>20.934999999999999</v>
      </c>
      <c r="AC1099" s="17">
        <v>16.553000000000001</v>
      </c>
      <c r="AD1099" s="17">
        <v>20.131</v>
      </c>
      <c r="AE1099" s="17">
        <v>36.923999999999999</v>
      </c>
      <c r="AF1099" s="17">
        <v>44.593000000000004</v>
      </c>
      <c r="AG1099" s="17">
        <v>44.593000000000004</v>
      </c>
      <c r="AH1099" s="17"/>
      <c r="AI1099" s="17"/>
      <c r="AJ1099" s="17">
        <v>44.593000000000004</v>
      </c>
      <c r="AK1099" s="17">
        <v>44.593000000000004</v>
      </c>
      <c r="AL1099" s="17">
        <v>44.593000000000004</v>
      </c>
      <c r="AM1099" s="48">
        <v>45</v>
      </c>
      <c r="AN1099" s="48">
        <v>39</v>
      </c>
      <c r="AO1099" s="48">
        <v>39</v>
      </c>
      <c r="AP1099" s="48">
        <v>43</v>
      </c>
      <c r="AQ1099" s="20" t="s">
        <v>850</v>
      </c>
      <c r="AR1099" s="20" t="s">
        <v>850</v>
      </c>
      <c r="AS1099" s="20" t="s">
        <v>850</v>
      </c>
      <c r="AT1099" s="20"/>
      <c r="AU1099" s="20"/>
    </row>
    <row r="1100" spans="1:47" x14ac:dyDescent="0.25">
      <c r="A1100" s="20" t="s">
        <v>890</v>
      </c>
      <c r="B1100" s="20" t="s">
        <v>865</v>
      </c>
      <c r="C1100" s="18">
        <v>56480</v>
      </c>
      <c r="D1100" s="19" t="s">
        <v>9</v>
      </c>
      <c r="E1100" s="18">
        <v>89761</v>
      </c>
      <c r="F1100" s="17">
        <v>8279.3220000000001</v>
      </c>
      <c r="G1100" s="17">
        <v>5962.9409999999998</v>
      </c>
      <c r="H1100" s="17">
        <v>5153.0429999999997</v>
      </c>
      <c r="I1100" s="17">
        <v>1368.75</v>
      </c>
      <c r="J1100" s="17">
        <v>38078.603000000003</v>
      </c>
      <c r="K1100" s="17">
        <v>17440.288666666602</v>
      </c>
      <c r="L1100" s="17">
        <v>17440.288666666602</v>
      </c>
      <c r="M1100" s="17">
        <v>17440.288666666602</v>
      </c>
      <c r="N1100" s="17">
        <v>226132612.110333</v>
      </c>
      <c r="O1100" s="17">
        <v>226113957.64333299</v>
      </c>
      <c r="P1100" s="17">
        <v>213956996.20699999</v>
      </c>
      <c r="Q1100" s="47">
        <v>7.7124164019992306E-5</v>
      </c>
      <c r="R1100" s="47">
        <v>7.7130526785863196E-5</v>
      </c>
      <c r="S1100" s="47">
        <v>8.1513056248899002E-5</v>
      </c>
      <c r="T1100" s="17">
        <v>6935.95</v>
      </c>
      <c r="U1100" s="17">
        <v>5980.25</v>
      </c>
      <c r="V1100" s="17">
        <v>5980.25</v>
      </c>
      <c r="W1100" s="17">
        <v>5688.6</v>
      </c>
      <c r="X1100" s="17">
        <v>0.53492934543446602</v>
      </c>
      <c r="Y1100" s="17">
        <v>0.46122178188055901</v>
      </c>
      <c r="Z1100" s="17">
        <v>0.46125983281115801</v>
      </c>
      <c r="AA1100" s="17">
        <v>0.46369517177748698</v>
      </c>
      <c r="AB1100" s="17">
        <v>0.34200000000000003</v>
      </c>
      <c r="AC1100" s="17">
        <v>0.246</v>
      </c>
      <c r="AD1100" s="17">
        <v>0.21299999999999999</v>
      </c>
      <c r="AE1100" s="17">
        <v>7.8E-2</v>
      </c>
      <c r="AF1100" s="17">
        <v>1.657</v>
      </c>
      <c r="AG1100" s="17">
        <v>1.657</v>
      </c>
      <c r="AH1100" s="17"/>
      <c r="AI1100" s="17"/>
      <c r="AJ1100" s="17">
        <v>1.657</v>
      </c>
      <c r="AK1100" s="17">
        <v>1.657</v>
      </c>
      <c r="AL1100" s="17">
        <v>1.657</v>
      </c>
      <c r="AM1100" s="48">
        <v>1</v>
      </c>
      <c r="AN1100" s="48">
        <v>1</v>
      </c>
      <c r="AO1100" s="48">
        <v>1</v>
      </c>
      <c r="AP1100" s="48">
        <v>1</v>
      </c>
      <c r="AQ1100" s="20" t="s">
        <v>850</v>
      </c>
      <c r="AR1100" s="20" t="s">
        <v>850</v>
      </c>
      <c r="AS1100" s="20" t="s">
        <v>850</v>
      </c>
      <c r="AT1100" s="20"/>
      <c r="AU1100" s="20"/>
    </row>
    <row r="1101" spans="1:47" x14ac:dyDescent="0.25">
      <c r="A1101" s="20" t="s">
        <v>890</v>
      </c>
      <c r="B1101" s="20" t="s">
        <v>865</v>
      </c>
      <c r="C1101" s="18">
        <v>56480</v>
      </c>
      <c r="D1101" s="19" t="s">
        <v>8</v>
      </c>
      <c r="E1101" s="18">
        <v>89762</v>
      </c>
      <c r="F1101" s="17">
        <v>8348.2309999999998</v>
      </c>
      <c r="G1101" s="17">
        <v>5931.1009999999997</v>
      </c>
      <c r="H1101" s="17">
        <v>5171.3739999999998</v>
      </c>
      <c r="I1101" s="17">
        <v>1260.6659999999999</v>
      </c>
      <c r="J1101" s="17">
        <v>38063.521999999997</v>
      </c>
      <c r="K1101" s="17">
        <v>17447.617999999999</v>
      </c>
      <c r="L1101" s="17">
        <v>17447.617999999999</v>
      </c>
      <c r="M1101" s="17">
        <v>17447.617999999999</v>
      </c>
      <c r="N1101" s="17">
        <v>226132612.110333</v>
      </c>
      <c r="O1101" s="17">
        <v>226113957.64333299</v>
      </c>
      <c r="P1101" s="17">
        <v>213956996.20699999</v>
      </c>
      <c r="Q1101" s="47">
        <v>7.7156575679968896E-5</v>
      </c>
      <c r="R1101" s="47">
        <v>7.7162941119811101E-5</v>
      </c>
      <c r="S1101" s="47">
        <v>8.1547312353926006E-5</v>
      </c>
      <c r="T1101" s="17">
        <v>6935.95</v>
      </c>
      <c r="U1101" s="17">
        <v>5980.25</v>
      </c>
      <c r="V1101" s="17">
        <v>5980.25</v>
      </c>
      <c r="W1101" s="17">
        <v>5688.6</v>
      </c>
      <c r="X1101" s="17">
        <v>0.53515415108747999</v>
      </c>
      <c r="Y1101" s="17">
        <v>0.46141561171013401</v>
      </c>
      <c r="Z1101" s="17">
        <v>0.46145367863175002</v>
      </c>
      <c r="AA1101" s="17">
        <v>0.46389004105654302</v>
      </c>
      <c r="AB1101" s="17">
        <v>0.32900000000000001</v>
      </c>
      <c r="AC1101" s="17">
        <v>0.23400000000000001</v>
      </c>
      <c r="AD1101" s="17">
        <v>0.20300000000000001</v>
      </c>
      <c r="AE1101" s="17">
        <v>7.0000000000000007E-2</v>
      </c>
      <c r="AF1101" s="17">
        <v>1.472</v>
      </c>
      <c r="AG1101" s="17">
        <v>1.472</v>
      </c>
      <c r="AH1101" s="17"/>
      <c r="AI1101" s="17"/>
      <c r="AJ1101" s="17">
        <v>1.472</v>
      </c>
      <c r="AK1101" s="17">
        <v>1.472</v>
      </c>
      <c r="AL1101" s="17">
        <v>1.472</v>
      </c>
      <c r="AM1101" s="48">
        <v>1</v>
      </c>
      <c r="AN1101" s="48">
        <v>1</v>
      </c>
      <c r="AO1101" s="48">
        <v>1</v>
      </c>
      <c r="AP1101" s="48">
        <v>1</v>
      </c>
      <c r="AQ1101" s="20" t="s">
        <v>850</v>
      </c>
      <c r="AR1101" s="20" t="s">
        <v>850</v>
      </c>
      <c r="AS1101" s="20" t="s">
        <v>850</v>
      </c>
      <c r="AT1101" s="20"/>
      <c r="AU1101" s="20"/>
    </row>
    <row r="1102" spans="1:47" x14ac:dyDescent="0.25">
      <c r="A1102" s="20" t="s">
        <v>891</v>
      </c>
      <c r="B1102" s="20" t="s">
        <v>865</v>
      </c>
      <c r="C1102" s="18">
        <v>55135</v>
      </c>
      <c r="D1102" s="19" t="s">
        <v>7</v>
      </c>
      <c r="E1102" s="18">
        <v>3973</v>
      </c>
      <c r="F1102" s="17">
        <v>632243.77399999998</v>
      </c>
      <c r="G1102" s="17">
        <v>978439.076</v>
      </c>
      <c r="H1102" s="17">
        <v>1224208.2279999999</v>
      </c>
      <c r="I1102" s="17">
        <v>1738069.4</v>
      </c>
      <c r="J1102" s="17">
        <v>1544904.9</v>
      </c>
      <c r="K1102" s="17">
        <v>1502394.176</v>
      </c>
      <c r="L1102" s="17">
        <v>1502394.176</v>
      </c>
      <c r="M1102" s="17">
        <v>1502394.176</v>
      </c>
      <c r="N1102" s="17">
        <v>226132612.110333</v>
      </c>
      <c r="O1102" s="17">
        <v>226113957.64333299</v>
      </c>
      <c r="P1102" s="17">
        <v>213956996.20699999</v>
      </c>
      <c r="Q1102" s="47">
        <v>6.6438633595536402E-3</v>
      </c>
      <c r="R1102" s="47">
        <v>6.64441148020521E-3</v>
      </c>
      <c r="S1102" s="47">
        <v>7.0219446086561103E-3</v>
      </c>
      <c r="T1102" s="17">
        <v>6935.95</v>
      </c>
      <c r="U1102" s="17">
        <v>5980.25</v>
      </c>
      <c r="V1102" s="17">
        <v>5980.25</v>
      </c>
      <c r="W1102" s="17">
        <v>5688.6</v>
      </c>
      <c r="X1102" s="17">
        <v>46.081504068695999</v>
      </c>
      <c r="Y1102" s="17">
        <v>39.731963855970598</v>
      </c>
      <c r="Z1102" s="17">
        <v>39.735241754497203</v>
      </c>
      <c r="AA1102" s="17">
        <v>39.945034100801102</v>
      </c>
      <c r="AB1102" s="17">
        <v>11.73</v>
      </c>
      <c r="AC1102" s="17">
        <v>18.123999999999999</v>
      </c>
      <c r="AD1102" s="17">
        <v>22.425999999999998</v>
      </c>
      <c r="AE1102" s="17">
        <v>44.884</v>
      </c>
      <c r="AF1102" s="17">
        <v>46.805999999999997</v>
      </c>
      <c r="AG1102" s="17">
        <v>46.805999999999997</v>
      </c>
      <c r="AH1102" s="17"/>
      <c r="AI1102" s="17"/>
      <c r="AJ1102" s="17">
        <v>46.805999999999997</v>
      </c>
      <c r="AK1102" s="17">
        <v>46.805999999999997</v>
      </c>
      <c r="AL1102" s="17">
        <v>46.805999999999997</v>
      </c>
      <c r="AM1102" s="48">
        <v>47</v>
      </c>
      <c r="AN1102" s="48">
        <v>47</v>
      </c>
      <c r="AO1102" s="48">
        <v>47</v>
      </c>
      <c r="AP1102" s="48">
        <v>47</v>
      </c>
      <c r="AQ1102" s="20" t="s">
        <v>850</v>
      </c>
      <c r="AR1102" s="20" t="s">
        <v>850</v>
      </c>
      <c r="AS1102" s="20" t="s">
        <v>850</v>
      </c>
      <c r="AT1102" s="20"/>
      <c r="AU1102" s="20"/>
    </row>
    <row r="1103" spans="1:47" x14ac:dyDescent="0.25">
      <c r="A1103" s="20" t="s">
        <v>891</v>
      </c>
      <c r="B1103" s="20" t="s">
        <v>865</v>
      </c>
      <c r="C1103" s="18">
        <v>55135</v>
      </c>
      <c r="D1103" s="19" t="s">
        <v>6</v>
      </c>
      <c r="E1103" s="18">
        <v>3974</v>
      </c>
      <c r="F1103" s="17">
        <v>770885.80900000001</v>
      </c>
      <c r="G1103" s="17">
        <v>1133214.5519999999</v>
      </c>
      <c r="H1103" s="17">
        <v>1308752.3659999999</v>
      </c>
      <c r="I1103" s="17">
        <v>1622457.7</v>
      </c>
      <c r="J1103" s="17">
        <v>1476280.3</v>
      </c>
      <c r="K1103" s="17">
        <v>1469163.45533333</v>
      </c>
      <c r="L1103" s="17">
        <v>1469163.45533333</v>
      </c>
      <c r="M1103" s="17">
        <v>1469163.45533333</v>
      </c>
      <c r="N1103" s="17">
        <v>226132612.110333</v>
      </c>
      <c r="O1103" s="17">
        <v>226113957.64333299</v>
      </c>
      <c r="P1103" s="17">
        <v>213956996.20699999</v>
      </c>
      <c r="Q1103" s="47">
        <v>6.4969110011275401E-3</v>
      </c>
      <c r="R1103" s="47">
        <v>6.4974469981669801E-3</v>
      </c>
      <c r="S1103" s="47">
        <v>6.8666296563256101E-3</v>
      </c>
      <c r="T1103" s="17">
        <v>6935.95</v>
      </c>
      <c r="U1103" s="17">
        <v>5980.25</v>
      </c>
      <c r="V1103" s="17">
        <v>5980.25</v>
      </c>
      <c r="W1103" s="17">
        <v>5688.6</v>
      </c>
      <c r="X1103" s="17">
        <v>45.062249858270597</v>
      </c>
      <c r="Y1103" s="17">
        <v>38.853152014492998</v>
      </c>
      <c r="Z1103" s="17">
        <v>38.8563574107881</v>
      </c>
      <c r="AA1103" s="17">
        <v>39.061509462973802</v>
      </c>
      <c r="AB1103" s="17">
        <v>13.433999999999999</v>
      </c>
      <c r="AC1103" s="17">
        <v>19.475999999999999</v>
      </c>
      <c r="AD1103" s="17">
        <v>22.414999999999999</v>
      </c>
      <c r="AE1103" s="17">
        <v>47.887</v>
      </c>
      <c r="AF1103" s="17">
        <v>48.96</v>
      </c>
      <c r="AG1103" s="17">
        <v>48.96</v>
      </c>
      <c r="AH1103" s="17"/>
      <c r="AI1103" s="17"/>
      <c r="AJ1103" s="17">
        <v>48.96</v>
      </c>
      <c r="AK1103" s="17">
        <v>48.96</v>
      </c>
      <c r="AL1103" s="17">
        <v>48.96</v>
      </c>
      <c r="AM1103" s="48">
        <v>49</v>
      </c>
      <c r="AN1103" s="48">
        <v>49</v>
      </c>
      <c r="AO1103" s="48">
        <v>49</v>
      </c>
      <c r="AP1103" s="48">
        <v>49</v>
      </c>
      <c r="AQ1103" s="20" t="s">
        <v>850</v>
      </c>
      <c r="AR1103" s="20" t="s">
        <v>850</v>
      </c>
      <c r="AS1103" s="20" t="s">
        <v>850</v>
      </c>
      <c r="AT1103" s="20"/>
      <c r="AU1103" s="20"/>
    </row>
    <row r="1104" spans="1:47" x14ac:dyDescent="0.25">
      <c r="A1104" s="20" t="s">
        <v>892</v>
      </c>
      <c r="B1104" s="20" t="s">
        <v>865</v>
      </c>
      <c r="C1104" s="18">
        <v>7270</v>
      </c>
      <c r="D1104" s="19" t="s">
        <v>5</v>
      </c>
      <c r="E1104" s="18">
        <v>3066</v>
      </c>
      <c r="F1104" s="17">
        <v>291126.39500000002</v>
      </c>
      <c r="G1104" s="17">
        <v>539720.08900000004</v>
      </c>
      <c r="H1104" s="17">
        <v>391886.07699999999</v>
      </c>
      <c r="I1104" s="17">
        <v>158350.00399999999</v>
      </c>
      <c r="J1104" s="17">
        <v>296772.93300000002</v>
      </c>
      <c r="K1104" s="17">
        <v>409459.69966666598</v>
      </c>
      <c r="L1104" s="17">
        <v>409459.69966666598</v>
      </c>
      <c r="M1104" s="17">
        <v>409459.69966666598</v>
      </c>
      <c r="N1104" s="17">
        <v>226132612.110333</v>
      </c>
      <c r="O1104" s="17">
        <v>226113957.64333299</v>
      </c>
      <c r="P1104" s="17">
        <v>213956996.20699999</v>
      </c>
      <c r="Q1104" s="47">
        <v>1.8107060978311399E-3</v>
      </c>
      <c r="R1104" s="47">
        <v>1.8108554816086901E-3</v>
      </c>
      <c r="S1104" s="47">
        <v>1.91374765455447E-3</v>
      </c>
      <c r="T1104" s="17">
        <v>6935.95</v>
      </c>
      <c r="U1104" s="17">
        <v>5980.25</v>
      </c>
      <c r="V1104" s="17">
        <v>5980.25</v>
      </c>
      <c r="W1104" s="17">
        <v>5688.6</v>
      </c>
      <c r="X1104" s="17">
        <v>12.558966959251901</v>
      </c>
      <c r="Y1104" s="17">
        <v>10.8284751415547</v>
      </c>
      <c r="Z1104" s="17">
        <v>10.829368493890399</v>
      </c>
      <c r="AA1104" s="17">
        <v>10.8865449076985</v>
      </c>
      <c r="AB1104" s="17">
        <v>10.614000000000001</v>
      </c>
      <c r="AC1104" s="17">
        <v>20.178000000000001</v>
      </c>
      <c r="AD1104" s="17">
        <v>14.433</v>
      </c>
      <c r="AE1104" s="17">
        <v>7.26</v>
      </c>
      <c r="AF1104" s="17">
        <v>11.843999999999999</v>
      </c>
      <c r="AG1104" s="17">
        <v>20.178000000000001</v>
      </c>
      <c r="AH1104" s="17"/>
      <c r="AI1104" s="17"/>
      <c r="AJ1104" s="17">
        <v>20.178000000000001</v>
      </c>
      <c r="AK1104" s="17">
        <v>20.178000000000001</v>
      </c>
      <c r="AL1104" s="17">
        <v>20.178000000000001</v>
      </c>
      <c r="AM1104" s="48">
        <v>20</v>
      </c>
      <c r="AN1104" s="48">
        <v>15</v>
      </c>
      <c r="AO1104" s="48">
        <v>15</v>
      </c>
      <c r="AP1104" s="48">
        <v>16</v>
      </c>
      <c r="AQ1104" s="20" t="s">
        <v>850</v>
      </c>
      <c r="AR1104" s="20" t="s">
        <v>850</v>
      </c>
      <c r="AS1104" s="20" t="s">
        <v>850</v>
      </c>
      <c r="AT1104" s="20"/>
      <c r="AU1104" s="20"/>
    </row>
    <row r="1105" spans="1:47" x14ac:dyDescent="0.25">
      <c r="A1105" s="20" t="s">
        <v>892</v>
      </c>
      <c r="B1105" s="20" t="s">
        <v>865</v>
      </c>
      <c r="C1105" s="18">
        <v>7270</v>
      </c>
      <c r="D1105" s="19" t="s">
        <v>4</v>
      </c>
      <c r="E1105" s="18">
        <v>3067</v>
      </c>
      <c r="F1105" s="17">
        <v>322751.45299999998</v>
      </c>
      <c r="G1105" s="17">
        <v>33448.597000000002</v>
      </c>
      <c r="H1105" s="17">
        <v>71665.077000000005</v>
      </c>
      <c r="I1105" s="17">
        <v>137961.935</v>
      </c>
      <c r="J1105" s="17">
        <v>357725.1</v>
      </c>
      <c r="K1105" s="17">
        <v>272812.82933333301</v>
      </c>
      <c r="L1105" s="17">
        <v>272812.82933333301</v>
      </c>
      <c r="M1105" s="17">
        <v>272812.82933333301</v>
      </c>
      <c r="N1105" s="17">
        <v>226132612.110333</v>
      </c>
      <c r="O1105" s="17">
        <v>226113957.64333299</v>
      </c>
      <c r="P1105" s="17">
        <v>213956996.20699999</v>
      </c>
      <c r="Q1105" s="47">
        <v>1.2064285057664401E-3</v>
      </c>
      <c r="R1105" s="47">
        <v>1.2065280364676101E-3</v>
      </c>
      <c r="S1105" s="47">
        <v>1.27508253606902E-3</v>
      </c>
      <c r="T1105" s="17">
        <v>6935.95</v>
      </c>
      <c r="U1105" s="17">
        <v>5980.25</v>
      </c>
      <c r="V1105" s="17">
        <v>5980.25</v>
      </c>
      <c r="W1105" s="17">
        <v>5688.6</v>
      </c>
      <c r="X1105" s="17">
        <v>8.36772779457079</v>
      </c>
      <c r="Y1105" s="17">
        <v>7.2147440716098004</v>
      </c>
      <c r="Z1105" s="17">
        <v>7.2153392900854696</v>
      </c>
      <c r="AA1105" s="17">
        <v>7.2534345146822803</v>
      </c>
      <c r="AB1105" s="17">
        <v>11.821999999999999</v>
      </c>
      <c r="AC1105" s="17">
        <v>1.216</v>
      </c>
      <c r="AD1105" s="17">
        <v>2.6760000000000002</v>
      </c>
      <c r="AE1105" s="17">
        <v>5.59</v>
      </c>
      <c r="AF1105" s="17">
        <v>14.561999999999999</v>
      </c>
      <c r="AG1105" s="17">
        <v>14.561999999999999</v>
      </c>
      <c r="AH1105" s="17"/>
      <c r="AI1105" s="17"/>
      <c r="AJ1105" s="17">
        <v>14.561999999999999</v>
      </c>
      <c r="AK1105" s="17">
        <v>14.561999999999999</v>
      </c>
      <c r="AL1105" s="17">
        <v>14.561999999999999</v>
      </c>
      <c r="AM1105" s="48">
        <v>15</v>
      </c>
      <c r="AN1105" s="48">
        <v>10</v>
      </c>
      <c r="AO1105" s="48">
        <v>10</v>
      </c>
      <c r="AP1105" s="48">
        <v>11</v>
      </c>
      <c r="AQ1105" s="20" t="s">
        <v>850</v>
      </c>
      <c r="AR1105" s="20" t="s">
        <v>850</v>
      </c>
      <c r="AS1105" s="20" t="s">
        <v>850</v>
      </c>
      <c r="AT1105" s="20"/>
      <c r="AU1105" s="20"/>
    </row>
    <row r="1106" spans="1:47" x14ac:dyDescent="0.25">
      <c r="A1106" s="20" t="s">
        <v>892</v>
      </c>
      <c r="B1106" s="20" t="s">
        <v>865</v>
      </c>
      <c r="C1106" s="18">
        <v>7270</v>
      </c>
      <c r="D1106" s="19" t="s">
        <v>851</v>
      </c>
      <c r="E1106" s="18">
        <v>3068</v>
      </c>
      <c r="F1106" s="17">
        <v>251939.011</v>
      </c>
      <c r="G1106" s="17">
        <v>61739.917000000001</v>
      </c>
      <c r="H1106" s="17">
        <v>144645.079</v>
      </c>
      <c r="I1106" s="17">
        <v>220990.09299999999</v>
      </c>
      <c r="J1106" s="17">
        <v>310168.77100000001</v>
      </c>
      <c r="K1106" s="17">
        <v>261032.625</v>
      </c>
      <c r="L1106" s="17">
        <v>261032.625</v>
      </c>
      <c r="M1106" s="17">
        <v>261032.625</v>
      </c>
      <c r="N1106" s="17">
        <v>226132612.110333</v>
      </c>
      <c r="O1106" s="17">
        <v>226113957.64333299</v>
      </c>
      <c r="P1106" s="17">
        <v>213956996.20699999</v>
      </c>
      <c r="Q1106" s="47">
        <v>1.15433427564458E-3</v>
      </c>
      <c r="R1106" s="47">
        <v>1.1544295085566801E-3</v>
      </c>
      <c r="S1106" s="47">
        <v>1.2200237880861499E-3</v>
      </c>
      <c r="T1106" s="17">
        <v>6935.95</v>
      </c>
      <c r="U1106" s="17">
        <v>5980.25</v>
      </c>
      <c r="V1106" s="17">
        <v>5980.25</v>
      </c>
      <c r="W1106" s="17">
        <v>5688.6</v>
      </c>
      <c r="X1106" s="17">
        <v>8.0064048191570691</v>
      </c>
      <c r="Y1106" s="17">
        <v>6.9032075519235399</v>
      </c>
      <c r="Z1106" s="17">
        <v>6.9037770685461002</v>
      </c>
      <c r="AA1106" s="17">
        <v>6.9402273209069199</v>
      </c>
      <c r="AB1106" s="17">
        <v>9.6720000000000006</v>
      </c>
      <c r="AC1106" s="17">
        <v>2.4390000000000001</v>
      </c>
      <c r="AD1106" s="17">
        <v>5.4829999999999997</v>
      </c>
      <c r="AE1106" s="17">
        <v>8.8249999999999993</v>
      </c>
      <c r="AF1106" s="17">
        <v>12.326000000000001</v>
      </c>
      <c r="AG1106" s="17">
        <v>12.326000000000001</v>
      </c>
      <c r="AH1106" s="17"/>
      <c r="AI1106" s="17"/>
      <c r="AJ1106" s="17">
        <v>12.326000000000001</v>
      </c>
      <c r="AK1106" s="17">
        <v>12.326000000000001</v>
      </c>
      <c r="AL1106" s="17">
        <v>12.326000000000001</v>
      </c>
      <c r="AM1106" s="48">
        <v>12</v>
      </c>
      <c r="AN1106" s="48">
        <v>10</v>
      </c>
      <c r="AO1106" s="48">
        <v>10</v>
      </c>
      <c r="AP1106" s="48">
        <v>11</v>
      </c>
      <c r="AQ1106" s="20" t="s">
        <v>850</v>
      </c>
      <c r="AR1106" s="20" t="s">
        <v>850</v>
      </c>
      <c r="AS1106" s="20" t="s">
        <v>850</v>
      </c>
      <c r="AT1106" s="20"/>
      <c r="AU1106" s="20"/>
    </row>
    <row r="1107" spans="1:47" x14ac:dyDescent="0.25">
      <c r="A1107" s="20" t="s">
        <v>892</v>
      </c>
      <c r="B1107" s="20" t="s">
        <v>865</v>
      </c>
      <c r="C1107" s="18">
        <v>7270</v>
      </c>
      <c r="D1107" s="19" t="s">
        <v>852</v>
      </c>
      <c r="E1107" s="18">
        <v>3069</v>
      </c>
      <c r="F1107" s="17">
        <v>263893.658</v>
      </c>
      <c r="G1107" s="17">
        <v>367603.91700000002</v>
      </c>
      <c r="H1107" s="17">
        <v>410335.45799999998</v>
      </c>
      <c r="I1107" s="17">
        <v>211624.049</v>
      </c>
      <c r="J1107" s="17">
        <v>254706.878</v>
      </c>
      <c r="K1107" s="17">
        <v>347277.67766666599</v>
      </c>
      <c r="L1107" s="17">
        <v>347277.67766666599</v>
      </c>
      <c r="M1107" s="17">
        <v>347277.67766666599</v>
      </c>
      <c r="N1107" s="17">
        <v>226132612.110333</v>
      </c>
      <c r="O1107" s="17">
        <v>226113957.64333299</v>
      </c>
      <c r="P1107" s="17">
        <v>213956996.20699999</v>
      </c>
      <c r="Q1107" s="47">
        <v>1.53572576032166E-3</v>
      </c>
      <c r="R1107" s="47">
        <v>1.53585245814172E-3</v>
      </c>
      <c r="S1107" s="47">
        <v>1.6231190558063399E-3</v>
      </c>
      <c r="T1107" s="17">
        <v>6935.95</v>
      </c>
      <c r="U1107" s="17">
        <v>5980.25</v>
      </c>
      <c r="V1107" s="17">
        <v>5980.25</v>
      </c>
      <c r="W1107" s="17">
        <v>5688.6</v>
      </c>
      <c r="X1107" s="17">
        <v>10.651717087303</v>
      </c>
      <c r="Y1107" s="17">
        <v>9.1840239781636495</v>
      </c>
      <c r="Z1107" s="17">
        <v>9.1847816628020293</v>
      </c>
      <c r="AA1107" s="17">
        <v>9.2332750608599401</v>
      </c>
      <c r="AB1107" s="17">
        <v>9.9550000000000001</v>
      </c>
      <c r="AC1107" s="17">
        <v>13.577999999999999</v>
      </c>
      <c r="AD1107" s="17">
        <v>15.205</v>
      </c>
      <c r="AE1107" s="17">
        <v>7.835</v>
      </c>
      <c r="AF1107" s="17">
        <v>9.8819999999999997</v>
      </c>
      <c r="AG1107" s="17">
        <v>15.205</v>
      </c>
      <c r="AH1107" s="17"/>
      <c r="AI1107" s="17"/>
      <c r="AJ1107" s="17">
        <v>15.205</v>
      </c>
      <c r="AK1107" s="17">
        <v>15.205</v>
      </c>
      <c r="AL1107" s="17">
        <v>15.205</v>
      </c>
      <c r="AM1107" s="48">
        <v>15</v>
      </c>
      <c r="AN1107" s="48">
        <v>13</v>
      </c>
      <c r="AO1107" s="48">
        <v>13</v>
      </c>
      <c r="AP1107" s="48">
        <v>14</v>
      </c>
      <c r="AQ1107" s="20" t="s">
        <v>850</v>
      </c>
      <c r="AR1107" s="20" t="s">
        <v>850</v>
      </c>
      <c r="AS1107" s="20" t="s">
        <v>850</v>
      </c>
      <c r="AT1107" s="20"/>
      <c r="AU1107" s="20"/>
    </row>
    <row r="1108" spans="1:47" x14ac:dyDescent="0.25">
      <c r="A1108" s="20" t="s">
        <v>893</v>
      </c>
      <c r="B1108" s="20" t="s">
        <v>865</v>
      </c>
      <c r="C1108" s="18">
        <v>4040</v>
      </c>
      <c r="D1108" s="19" t="s">
        <v>107</v>
      </c>
      <c r="E1108" s="18">
        <v>89429</v>
      </c>
      <c r="F1108" s="17">
        <v>4589688.71</v>
      </c>
      <c r="G1108" s="17">
        <v>4344346.4000000004</v>
      </c>
      <c r="H1108" s="17">
        <v>5050863.676</v>
      </c>
      <c r="I1108" s="17">
        <v>6293085.3899999997</v>
      </c>
      <c r="J1108" s="17">
        <v>5234237.0990000004</v>
      </c>
      <c r="K1108" s="17">
        <v>5526062.0549999997</v>
      </c>
      <c r="L1108" s="17">
        <v>5526062.0549999997</v>
      </c>
      <c r="M1108" s="17">
        <v>5526062.0549999997</v>
      </c>
      <c r="N1108" s="17">
        <v>226132612.110333</v>
      </c>
      <c r="O1108" s="17">
        <v>226113957.64333299</v>
      </c>
      <c r="P1108" s="17">
        <v>213956996.20699999</v>
      </c>
      <c r="Q1108" s="47">
        <v>2.4437262734592902E-2</v>
      </c>
      <c r="R1108" s="47">
        <v>2.4439278815846802E-2</v>
      </c>
      <c r="S1108" s="47">
        <v>2.5827910061205099E-2</v>
      </c>
      <c r="T1108" s="17">
        <v>6935.95</v>
      </c>
      <c r="U1108" s="17">
        <v>5980.25</v>
      </c>
      <c r="V1108" s="17">
        <v>5980.25</v>
      </c>
      <c r="W1108" s="17">
        <v>5688.6</v>
      </c>
      <c r="X1108" s="17">
        <v>169.49563246399899</v>
      </c>
      <c r="Y1108" s="17">
        <v>146.14094046854899</v>
      </c>
      <c r="Z1108" s="17">
        <v>146.15299713846699</v>
      </c>
      <c r="AA1108" s="17">
        <v>146.92464917417101</v>
      </c>
      <c r="AB1108" s="17">
        <v>23.742000000000001</v>
      </c>
      <c r="AC1108" s="17">
        <v>21.003</v>
      </c>
      <c r="AD1108" s="17">
        <v>23.85</v>
      </c>
      <c r="AE1108" s="17">
        <v>32.000999999999998</v>
      </c>
      <c r="AF1108" s="17">
        <v>28.786999999999999</v>
      </c>
      <c r="AG1108" s="17">
        <v>32.000999999999998</v>
      </c>
      <c r="AH1108" s="17"/>
      <c r="AI1108" s="17"/>
      <c r="AJ1108" s="17">
        <v>32.000999999999998</v>
      </c>
      <c r="AK1108" s="17">
        <v>32.000999999999998</v>
      </c>
      <c r="AL1108" s="17">
        <v>32.000999999999998</v>
      </c>
      <c r="AM1108" s="48">
        <v>32</v>
      </c>
      <c r="AN1108" s="48">
        <v>32</v>
      </c>
      <c r="AO1108" s="48">
        <v>32</v>
      </c>
      <c r="AP1108" s="48">
        <v>32</v>
      </c>
      <c r="AQ1108" s="20" t="s">
        <v>850</v>
      </c>
      <c r="AR1108" s="20" t="s">
        <v>850</v>
      </c>
      <c r="AS1108" s="20" t="s">
        <v>850</v>
      </c>
      <c r="AT1108" s="20"/>
      <c r="AU1108" s="20"/>
    </row>
    <row r="1109" spans="1:47" x14ac:dyDescent="0.25">
      <c r="A1109" s="20" t="s">
        <v>893</v>
      </c>
      <c r="B1109" s="20" t="s">
        <v>865</v>
      </c>
      <c r="C1109" s="18">
        <v>4040</v>
      </c>
      <c r="D1109" s="19" t="s">
        <v>108</v>
      </c>
      <c r="E1109" s="18">
        <v>89430</v>
      </c>
      <c r="F1109" s="17">
        <v>4666435.7029999997</v>
      </c>
      <c r="G1109" s="17">
        <v>4523093.3849999998</v>
      </c>
      <c r="H1109" s="17">
        <v>4966932.1349999998</v>
      </c>
      <c r="I1109" s="17">
        <v>6286136.0870000003</v>
      </c>
      <c r="J1109" s="17">
        <v>5286185.7719999999</v>
      </c>
      <c r="K1109" s="17">
        <v>5513084.6646666601</v>
      </c>
      <c r="L1109" s="17">
        <v>5513084.6646666601</v>
      </c>
      <c r="M1109" s="17">
        <v>5513084.6646666601</v>
      </c>
      <c r="N1109" s="17">
        <v>226132612.110333</v>
      </c>
      <c r="O1109" s="17">
        <v>226113957.64333299</v>
      </c>
      <c r="P1109" s="17">
        <v>213956996.20699999</v>
      </c>
      <c r="Q1109" s="47">
        <v>2.4379874327798201E-2</v>
      </c>
      <c r="R1109" s="47">
        <v>2.4381885674491899E-2</v>
      </c>
      <c r="S1109" s="47">
        <v>2.5767255861700498E-2</v>
      </c>
      <c r="T1109" s="17">
        <v>6935.95</v>
      </c>
      <c r="U1109" s="17">
        <v>5980.25</v>
      </c>
      <c r="V1109" s="17">
        <v>5980.25</v>
      </c>
      <c r="W1109" s="17">
        <v>5688.6</v>
      </c>
      <c r="X1109" s="17">
        <v>169.097589343892</v>
      </c>
      <c r="Y1109" s="17">
        <v>145.797743448815</v>
      </c>
      <c r="Z1109" s="17">
        <v>145.80977180488</v>
      </c>
      <c r="AA1109" s="17">
        <v>146.57961169486899</v>
      </c>
      <c r="AB1109" s="17">
        <v>27.632000000000001</v>
      </c>
      <c r="AC1109" s="17">
        <v>25.277999999999999</v>
      </c>
      <c r="AD1109" s="17">
        <v>26.731999999999999</v>
      </c>
      <c r="AE1109" s="17">
        <v>29.963000000000001</v>
      </c>
      <c r="AF1109" s="17">
        <v>22.231999999999999</v>
      </c>
      <c r="AG1109" s="17">
        <v>29.963000000000001</v>
      </c>
      <c r="AH1109" s="17"/>
      <c r="AI1109" s="17"/>
      <c r="AJ1109" s="17">
        <v>29.963000000000001</v>
      </c>
      <c r="AK1109" s="17">
        <v>29.963000000000001</v>
      </c>
      <c r="AL1109" s="17">
        <v>29.963000000000001</v>
      </c>
      <c r="AM1109" s="48">
        <v>30</v>
      </c>
      <c r="AN1109" s="48">
        <v>30</v>
      </c>
      <c r="AO1109" s="48">
        <v>30</v>
      </c>
      <c r="AP1109" s="48">
        <v>30</v>
      </c>
      <c r="AQ1109" s="20" t="s">
        <v>850</v>
      </c>
      <c r="AR1109" s="20" t="s">
        <v>850</v>
      </c>
      <c r="AS1109" s="20" t="s">
        <v>850</v>
      </c>
      <c r="AT1109" s="20"/>
      <c r="AU1109" s="20"/>
    </row>
    <row r="1110" spans="1:47" x14ac:dyDescent="0.25">
      <c r="A1110" s="20" t="s">
        <v>893</v>
      </c>
      <c r="B1110" s="20" t="s">
        <v>865</v>
      </c>
      <c r="C1110" s="18">
        <v>4040</v>
      </c>
      <c r="D1110" s="19" t="s">
        <v>135</v>
      </c>
      <c r="E1110" s="18">
        <v>89431</v>
      </c>
      <c r="F1110" s="17">
        <v>4273084.5410000002</v>
      </c>
      <c r="G1110" s="17">
        <v>4551619.9620000003</v>
      </c>
      <c r="H1110" s="17">
        <v>6215837.1189999999</v>
      </c>
      <c r="I1110" s="17">
        <v>6013617.1490000002</v>
      </c>
      <c r="J1110" s="17">
        <v>5404726.8300000001</v>
      </c>
      <c r="K1110" s="17">
        <v>5878060.3660000004</v>
      </c>
      <c r="L1110" s="17">
        <v>5878060.3660000004</v>
      </c>
      <c r="M1110" s="17">
        <v>5878060.3660000004</v>
      </c>
      <c r="N1110" s="17">
        <v>226132612.110333</v>
      </c>
      <c r="O1110" s="17">
        <v>226113957.64333299</v>
      </c>
      <c r="P1110" s="17">
        <v>213956996.20699999</v>
      </c>
      <c r="Q1110" s="47">
        <v>2.59938640037112E-2</v>
      </c>
      <c r="R1110" s="47">
        <v>2.59960085050207E-2</v>
      </c>
      <c r="S1110" s="47">
        <v>2.7473092584984E-2</v>
      </c>
      <c r="T1110" s="17">
        <v>6935.95</v>
      </c>
      <c r="U1110" s="17">
        <v>5980.25</v>
      </c>
      <c r="V1110" s="17">
        <v>5980.25</v>
      </c>
      <c r="W1110" s="17">
        <v>5688.6</v>
      </c>
      <c r="X1110" s="17">
        <v>180.29214103654101</v>
      </c>
      <c r="Y1110" s="17">
        <v>155.44980520819399</v>
      </c>
      <c r="Z1110" s="17">
        <v>155.46262986215001</v>
      </c>
      <c r="AA1110" s="17">
        <v>156.28343447893999</v>
      </c>
      <c r="AB1110" s="17">
        <v>22.216000000000001</v>
      </c>
      <c r="AC1110" s="17">
        <v>25.63</v>
      </c>
      <c r="AD1110" s="17">
        <v>28.898</v>
      </c>
      <c r="AE1110" s="17">
        <v>30.497</v>
      </c>
      <c r="AF1110" s="17">
        <v>29.327999999999999</v>
      </c>
      <c r="AG1110" s="17">
        <v>30.497</v>
      </c>
      <c r="AH1110" s="17"/>
      <c r="AI1110" s="17"/>
      <c r="AJ1110" s="17">
        <v>30.497</v>
      </c>
      <c r="AK1110" s="17">
        <v>30.497</v>
      </c>
      <c r="AL1110" s="17">
        <v>30.497</v>
      </c>
      <c r="AM1110" s="48">
        <v>30</v>
      </c>
      <c r="AN1110" s="48">
        <v>30</v>
      </c>
      <c r="AO1110" s="48">
        <v>30</v>
      </c>
      <c r="AP1110" s="48">
        <v>30</v>
      </c>
      <c r="AQ1110" s="20" t="s">
        <v>850</v>
      </c>
      <c r="AR1110" s="20" t="s">
        <v>850</v>
      </c>
      <c r="AS1110" s="20" t="s">
        <v>850</v>
      </c>
      <c r="AT1110" s="20"/>
      <c r="AU1110" s="20"/>
    </row>
    <row r="1111" spans="1:47" x14ac:dyDescent="0.25">
      <c r="A1111" s="20" t="s">
        <v>893</v>
      </c>
      <c r="B1111" s="20" t="s">
        <v>865</v>
      </c>
      <c r="C1111" s="18">
        <v>4040</v>
      </c>
      <c r="D1111" s="19" t="s">
        <v>136</v>
      </c>
      <c r="E1111" s="18">
        <v>89432</v>
      </c>
      <c r="F1111" s="17">
        <v>4227349.4019999998</v>
      </c>
      <c r="G1111" s="17">
        <v>4855095.1969999997</v>
      </c>
      <c r="H1111" s="17">
        <v>6110712.8739999998</v>
      </c>
      <c r="I1111" s="17">
        <v>6234591.6380000003</v>
      </c>
      <c r="J1111" s="17">
        <v>5505561.6950000003</v>
      </c>
      <c r="K1111" s="17">
        <v>5950288.7356666597</v>
      </c>
      <c r="L1111" s="17">
        <v>5950288.7356666597</v>
      </c>
      <c r="M1111" s="17">
        <v>5950288.7356666597</v>
      </c>
      <c r="N1111" s="17">
        <v>226132612.110333</v>
      </c>
      <c r="O1111" s="17">
        <v>226113957.64333299</v>
      </c>
      <c r="P1111" s="17">
        <v>213956996.20699999</v>
      </c>
      <c r="Q1111" s="47">
        <v>2.63132711382798E-2</v>
      </c>
      <c r="R1111" s="47">
        <v>2.6315441990770402E-2</v>
      </c>
      <c r="S1111" s="47">
        <v>2.7810676169288898E-2</v>
      </c>
      <c r="T1111" s="17">
        <v>6935.95</v>
      </c>
      <c r="U1111" s="17">
        <v>5980.25</v>
      </c>
      <c r="V1111" s="17">
        <v>5980.25</v>
      </c>
      <c r="W1111" s="17">
        <v>5688.6</v>
      </c>
      <c r="X1111" s="17">
        <v>182.50753295155201</v>
      </c>
      <c r="Y1111" s="17">
        <v>157.35993972469799</v>
      </c>
      <c r="Z1111" s="17">
        <v>157.37292196530501</v>
      </c>
      <c r="AA1111" s="17">
        <v>158.20381245661699</v>
      </c>
      <c r="AB1111" s="17">
        <v>24.4</v>
      </c>
      <c r="AC1111" s="17">
        <v>24.088000000000001</v>
      </c>
      <c r="AD1111" s="17">
        <v>32.112000000000002</v>
      </c>
      <c r="AE1111" s="17">
        <v>32.244</v>
      </c>
      <c r="AF1111" s="17">
        <v>27.855</v>
      </c>
      <c r="AG1111" s="17">
        <v>32.244</v>
      </c>
      <c r="AH1111" s="17"/>
      <c r="AI1111" s="17"/>
      <c r="AJ1111" s="17">
        <v>32.244</v>
      </c>
      <c r="AK1111" s="17">
        <v>32.244</v>
      </c>
      <c r="AL1111" s="17">
        <v>32.244</v>
      </c>
      <c r="AM1111" s="48">
        <v>32</v>
      </c>
      <c r="AN1111" s="48">
        <v>32</v>
      </c>
      <c r="AO1111" s="48">
        <v>32</v>
      </c>
      <c r="AP1111" s="48">
        <v>32</v>
      </c>
      <c r="AQ1111" s="20" t="s">
        <v>850</v>
      </c>
      <c r="AR1111" s="20" t="s">
        <v>850</v>
      </c>
      <c r="AS1111" s="20" t="s">
        <v>850</v>
      </c>
      <c r="AT1111" s="20"/>
      <c r="AU1111" s="20"/>
    </row>
    <row r="1112" spans="1:47" x14ac:dyDescent="0.25">
      <c r="A1112" s="20" t="s">
        <v>894</v>
      </c>
      <c r="B1112" s="20" t="s">
        <v>865</v>
      </c>
      <c r="C1112" s="18">
        <v>4072</v>
      </c>
      <c r="D1112" s="19" t="s">
        <v>137</v>
      </c>
      <c r="E1112" s="18">
        <v>9282</v>
      </c>
      <c r="F1112" s="17">
        <v>874433.04</v>
      </c>
      <c r="G1112" s="17">
        <v>1869137.736</v>
      </c>
      <c r="H1112" s="17">
        <v>300447.25199999998</v>
      </c>
      <c r="I1112" s="17">
        <v>419823.79599999997</v>
      </c>
      <c r="J1112" s="17">
        <v>441166.10600000003</v>
      </c>
      <c r="K1112" s="17">
        <v>1061578.96066666</v>
      </c>
      <c r="L1112" s="17">
        <v>1061578.96066666</v>
      </c>
      <c r="M1112" s="17">
        <v>1061578.96066666</v>
      </c>
      <c r="N1112" s="17">
        <v>226132612.110333</v>
      </c>
      <c r="O1112" s="17">
        <v>226113957.64333299</v>
      </c>
      <c r="P1112" s="17">
        <v>213956996.20699999</v>
      </c>
      <c r="Q1112" s="47">
        <v>4.6944974046852902E-3</v>
      </c>
      <c r="R1112" s="47">
        <v>4.6948847020809497E-3</v>
      </c>
      <c r="S1112" s="47">
        <v>4.9616464031847097E-3</v>
      </c>
      <c r="T1112" s="17">
        <v>6935.95</v>
      </c>
      <c r="U1112" s="17">
        <v>5980.25</v>
      </c>
      <c r="V1112" s="17">
        <v>5980.25</v>
      </c>
      <c r="W1112" s="17">
        <v>5688.6</v>
      </c>
      <c r="X1112" s="17">
        <v>32.560799274026898</v>
      </c>
      <c r="Y1112" s="17">
        <v>28.0742681043692</v>
      </c>
      <c r="Z1112" s="17">
        <v>28.076584239619599</v>
      </c>
      <c r="AA1112" s="17">
        <v>28.224821729156499</v>
      </c>
      <c r="AB1112" s="17">
        <v>11.417</v>
      </c>
      <c r="AC1112" s="17">
        <v>16.867999999999999</v>
      </c>
      <c r="AD1112" s="17">
        <v>3.226</v>
      </c>
      <c r="AE1112" s="17">
        <v>4.7229999999999999</v>
      </c>
      <c r="AF1112" s="17">
        <v>6.0019999999999998</v>
      </c>
      <c r="AG1112" s="17">
        <v>16.867999999999999</v>
      </c>
      <c r="AH1112" s="17"/>
      <c r="AI1112" s="17"/>
      <c r="AJ1112" s="17">
        <v>16.867999999999999</v>
      </c>
      <c r="AK1112" s="17">
        <v>16.867999999999999</v>
      </c>
      <c r="AL1112" s="17">
        <v>16.867999999999999</v>
      </c>
      <c r="AM1112" s="48">
        <v>17</v>
      </c>
      <c r="AN1112" s="48">
        <v>17</v>
      </c>
      <c r="AO1112" s="48">
        <v>17</v>
      </c>
      <c r="AP1112" s="48">
        <v>17</v>
      </c>
      <c r="AQ1112" s="20" t="s">
        <v>850</v>
      </c>
      <c r="AR1112" s="20" t="s">
        <v>850</v>
      </c>
      <c r="AS1112" s="20" t="s">
        <v>850</v>
      </c>
      <c r="AT1112" s="20"/>
      <c r="AU1112" s="20"/>
    </row>
    <row r="1113" spans="1:47" x14ac:dyDescent="0.25">
      <c r="A1113" s="20" t="s">
        <v>895</v>
      </c>
      <c r="B1113" s="20" t="s">
        <v>865</v>
      </c>
      <c r="C1113" s="18">
        <v>55641</v>
      </c>
      <c r="D1113" s="19" t="s">
        <v>138</v>
      </c>
      <c r="E1113" s="18">
        <v>8684</v>
      </c>
      <c r="F1113" s="17">
        <v>1988507.2760000001</v>
      </c>
      <c r="G1113" s="17">
        <v>5266945.4890000001</v>
      </c>
      <c r="H1113" s="17">
        <v>5692142.2170000002</v>
      </c>
      <c r="I1113" s="17">
        <v>3500313.0180000002</v>
      </c>
      <c r="J1113" s="17">
        <v>4254382.898</v>
      </c>
      <c r="K1113" s="17">
        <v>5071156.8679999998</v>
      </c>
      <c r="L1113" s="17">
        <v>5071156.8679999998</v>
      </c>
      <c r="M1113" s="17">
        <v>5071156.8679999998</v>
      </c>
      <c r="N1113" s="17">
        <v>226132612.110333</v>
      </c>
      <c r="O1113" s="17">
        <v>226113957.64333299</v>
      </c>
      <c r="P1113" s="17">
        <v>213956996.20699999</v>
      </c>
      <c r="Q1113" s="47">
        <v>2.2425588333653101E-2</v>
      </c>
      <c r="R1113" s="47">
        <v>2.24274384511862E-2</v>
      </c>
      <c r="S1113" s="47">
        <v>2.3701757633079301E-2</v>
      </c>
      <c r="T1113" s="17">
        <v>6935.95</v>
      </c>
      <c r="U1113" s="17">
        <v>5980.25</v>
      </c>
      <c r="V1113" s="17">
        <v>5980.25</v>
      </c>
      <c r="W1113" s="17">
        <v>5688.6</v>
      </c>
      <c r="X1113" s="17">
        <v>155.54275940280101</v>
      </c>
      <c r="Y1113" s="17">
        <v>134.11062463232901</v>
      </c>
      <c r="Z1113" s="17">
        <v>134.12168879770601</v>
      </c>
      <c r="AA1113" s="17">
        <v>134.82981847153499</v>
      </c>
      <c r="AB1113" s="17">
        <v>6.4089999999999998</v>
      </c>
      <c r="AC1113" s="17">
        <v>15.590999999999999</v>
      </c>
      <c r="AD1113" s="17">
        <v>13.744</v>
      </c>
      <c r="AE1113" s="17">
        <v>9.9939999999999998</v>
      </c>
      <c r="AF1113" s="17">
        <v>12.262</v>
      </c>
      <c r="AG1113" s="17">
        <v>15.590999999999999</v>
      </c>
      <c r="AH1113" s="17"/>
      <c r="AI1113" s="17"/>
      <c r="AJ1113" s="17">
        <v>15.590999999999999</v>
      </c>
      <c r="AK1113" s="17">
        <v>15.590999999999999</v>
      </c>
      <c r="AL1113" s="17">
        <v>15.590999999999999</v>
      </c>
      <c r="AM1113" s="48">
        <v>16</v>
      </c>
      <c r="AN1113" s="48">
        <v>16</v>
      </c>
      <c r="AO1113" s="48">
        <v>16</v>
      </c>
      <c r="AP1113" s="48">
        <v>16</v>
      </c>
      <c r="AQ1113" s="20" t="s">
        <v>850</v>
      </c>
      <c r="AR1113" s="20" t="s">
        <v>850</v>
      </c>
      <c r="AS1113" s="20" t="s">
        <v>850</v>
      </c>
      <c r="AT1113" s="20"/>
      <c r="AU1113" s="20"/>
    </row>
    <row r="1114" spans="1:47" x14ac:dyDescent="0.25">
      <c r="A1114" s="20" t="s">
        <v>895</v>
      </c>
      <c r="B1114" s="20" t="s">
        <v>865</v>
      </c>
      <c r="C1114" s="18">
        <v>55641</v>
      </c>
      <c r="D1114" s="19" t="s">
        <v>139</v>
      </c>
      <c r="E1114" s="18">
        <v>8686</v>
      </c>
      <c r="F1114" s="17">
        <v>1949032.547</v>
      </c>
      <c r="G1114" s="17">
        <v>4778311.51</v>
      </c>
      <c r="H1114" s="17">
        <v>5638021.0599999996</v>
      </c>
      <c r="I1114" s="17">
        <v>1733835.5859999999</v>
      </c>
      <c r="J1114" s="17">
        <v>4113486.9780000001</v>
      </c>
      <c r="K1114" s="17">
        <v>4843273.1826666603</v>
      </c>
      <c r="L1114" s="17">
        <v>4843273.1826666603</v>
      </c>
      <c r="M1114" s="17">
        <v>4843273.1826666603</v>
      </c>
      <c r="N1114" s="17">
        <v>226132612.110333</v>
      </c>
      <c r="O1114" s="17">
        <v>226113957.64333299</v>
      </c>
      <c r="P1114" s="17">
        <v>213956996.20699999</v>
      </c>
      <c r="Q1114" s="47">
        <v>2.1417844765811801E-2</v>
      </c>
      <c r="R1114" s="47">
        <v>2.14196117442087E-2</v>
      </c>
      <c r="S1114" s="47">
        <v>2.26366665663079E-2</v>
      </c>
      <c r="T1114" s="17">
        <v>6935.95</v>
      </c>
      <c r="U1114" s="17">
        <v>5980.25</v>
      </c>
      <c r="V1114" s="17">
        <v>5980.25</v>
      </c>
      <c r="W1114" s="17">
        <v>5688.6</v>
      </c>
      <c r="X1114" s="17">
        <v>148.55310040343201</v>
      </c>
      <c r="Y1114" s="17">
        <v>128.084066160746</v>
      </c>
      <c r="Z1114" s="17">
        <v>128.094633133304</v>
      </c>
      <c r="AA1114" s="17">
        <v>128.770941429099</v>
      </c>
      <c r="AB1114" s="17">
        <v>6.5819999999999999</v>
      </c>
      <c r="AC1114" s="17">
        <v>14.366</v>
      </c>
      <c r="AD1114" s="17">
        <v>13.981</v>
      </c>
      <c r="AE1114" s="17">
        <v>5.52</v>
      </c>
      <c r="AF1114" s="17">
        <v>12.726000000000001</v>
      </c>
      <c r="AG1114" s="17">
        <v>14.366</v>
      </c>
      <c r="AH1114" s="17"/>
      <c r="AI1114" s="17"/>
      <c r="AJ1114" s="17">
        <v>14.366</v>
      </c>
      <c r="AK1114" s="17">
        <v>14.366</v>
      </c>
      <c r="AL1114" s="17">
        <v>14.366</v>
      </c>
      <c r="AM1114" s="48">
        <v>14</v>
      </c>
      <c r="AN1114" s="48">
        <v>14</v>
      </c>
      <c r="AO1114" s="48">
        <v>14</v>
      </c>
      <c r="AP1114" s="48">
        <v>14</v>
      </c>
      <c r="AQ1114" s="20" t="s">
        <v>850</v>
      </c>
      <c r="AR1114" s="20" t="s">
        <v>850</v>
      </c>
      <c r="AS1114" s="20" t="s">
        <v>850</v>
      </c>
      <c r="AT1114" s="20"/>
      <c r="AU1114" s="20"/>
    </row>
    <row r="1115" spans="1:47" x14ac:dyDescent="0.25">
      <c r="A1115" s="20" t="s">
        <v>895</v>
      </c>
      <c r="B1115" s="20" t="s">
        <v>865</v>
      </c>
      <c r="C1115" s="18">
        <v>55641</v>
      </c>
      <c r="D1115" s="19" t="s">
        <v>140</v>
      </c>
      <c r="E1115" s="18">
        <v>91315</v>
      </c>
      <c r="F1115" s="17"/>
      <c r="G1115" s="17"/>
      <c r="H1115" s="17"/>
      <c r="I1115" s="17">
        <v>3555004.2919999999</v>
      </c>
      <c r="J1115" s="17">
        <v>4068850.46</v>
      </c>
      <c r="K1115" s="17">
        <v>3811927.3760000002</v>
      </c>
      <c r="L1115" s="17">
        <v>3811927.3760000002</v>
      </c>
      <c r="M1115" s="17">
        <v>3811927.3760000002</v>
      </c>
      <c r="N1115" s="17">
        <v>226132612.110333</v>
      </c>
      <c r="O1115" s="17">
        <v>226113957.64333299</v>
      </c>
      <c r="P1115" s="17">
        <v>213956996.20699999</v>
      </c>
      <c r="Q1115" s="47">
        <v>1.6857043928454201E-2</v>
      </c>
      <c r="R1115" s="47">
        <v>1.6858434639461E-2</v>
      </c>
      <c r="S1115" s="47">
        <v>1.7816324979212199E-2</v>
      </c>
      <c r="T1115" s="17">
        <v>6935.95</v>
      </c>
      <c r="U1115" s="17">
        <v>5980.25</v>
      </c>
      <c r="V1115" s="17">
        <v>5980.25</v>
      </c>
      <c r="W1115" s="17">
        <v>5688.6</v>
      </c>
      <c r="X1115" s="17">
        <v>116.919613835562</v>
      </c>
      <c r="Y1115" s="17">
        <v>100.809336953138</v>
      </c>
      <c r="Z1115" s="17">
        <v>100.81765375263601</v>
      </c>
      <c r="AA1115" s="17">
        <v>101.349946276746</v>
      </c>
      <c r="AB1115" s="17"/>
      <c r="AC1115" s="17"/>
      <c r="AD1115" s="17"/>
      <c r="AE1115" s="17">
        <v>12.920999999999999</v>
      </c>
      <c r="AF1115" s="17">
        <v>17.95</v>
      </c>
      <c r="AG1115" s="17">
        <v>17.95</v>
      </c>
      <c r="AH1115" s="17"/>
      <c r="AI1115" s="17"/>
      <c r="AJ1115" s="17">
        <v>17.95</v>
      </c>
      <c r="AK1115" s="17">
        <v>17.95</v>
      </c>
      <c r="AL1115" s="17">
        <v>17.95</v>
      </c>
      <c r="AM1115" s="48">
        <v>18</v>
      </c>
      <c r="AN1115" s="48">
        <v>18</v>
      </c>
      <c r="AO1115" s="48">
        <v>18</v>
      </c>
      <c r="AP1115" s="48">
        <v>18</v>
      </c>
      <c r="AQ1115" s="20" t="s">
        <v>850</v>
      </c>
      <c r="AR1115" s="20" t="s">
        <v>850</v>
      </c>
      <c r="AS1115" s="20" t="s">
        <v>850</v>
      </c>
      <c r="AT1115" s="20"/>
      <c r="AU1115" s="20"/>
    </row>
    <row r="1116" spans="1:47" x14ac:dyDescent="0.25">
      <c r="A1116" s="20" t="s">
        <v>895</v>
      </c>
      <c r="B1116" s="20" t="s">
        <v>865</v>
      </c>
      <c r="C1116" s="18">
        <v>55641</v>
      </c>
      <c r="D1116" s="19" t="s">
        <v>141</v>
      </c>
      <c r="E1116" s="18">
        <v>91316</v>
      </c>
      <c r="F1116" s="17"/>
      <c r="G1116" s="17"/>
      <c r="H1116" s="17"/>
      <c r="I1116" s="17">
        <v>4295925.835</v>
      </c>
      <c r="J1116" s="17">
        <v>4854628.3770000003</v>
      </c>
      <c r="K1116" s="17">
        <v>4575277.1059999997</v>
      </c>
      <c r="L1116" s="17">
        <v>4575277.1059999997</v>
      </c>
      <c r="M1116" s="17">
        <v>4575277.1059999997</v>
      </c>
      <c r="N1116" s="17">
        <v>226132612.110333</v>
      </c>
      <c r="O1116" s="17">
        <v>226113957.64333299</v>
      </c>
      <c r="P1116" s="17">
        <v>213956996.20699999</v>
      </c>
      <c r="Q1116" s="47">
        <v>2.0232716826211899E-2</v>
      </c>
      <c r="R1116" s="47">
        <v>2.02343860312105E-2</v>
      </c>
      <c r="S1116" s="47">
        <v>2.13840967442517E-2</v>
      </c>
      <c r="T1116" s="17">
        <v>6935.95</v>
      </c>
      <c r="U1116" s="17">
        <v>5980.25</v>
      </c>
      <c r="V1116" s="17">
        <v>5980.25</v>
      </c>
      <c r="W1116" s="17">
        <v>5688.6</v>
      </c>
      <c r="X1116" s="17">
        <v>140.33311227076399</v>
      </c>
      <c r="Y1116" s="17">
        <v>120.99670479995299</v>
      </c>
      <c r="Z1116" s="17">
        <v>121.006687063146</v>
      </c>
      <c r="AA1116" s="17">
        <v>121.64557273935</v>
      </c>
      <c r="AB1116" s="17"/>
      <c r="AC1116" s="17"/>
      <c r="AD1116" s="17"/>
      <c r="AE1116" s="17">
        <v>14.641999999999999</v>
      </c>
      <c r="AF1116" s="17">
        <v>19.911999999999999</v>
      </c>
      <c r="AG1116" s="17">
        <v>19.911999999999999</v>
      </c>
      <c r="AH1116" s="17"/>
      <c r="AI1116" s="17"/>
      <c r="AJ1116" s="17">
        <v>19.911999999999999</v>
      </c>
      <c r="AK1116" s="17">
        <v>19.911999999999999</v>
      </c>
      <c r="AL1116" s="17">
        <v>19.911999999999999</v>
      </c>
      <c r="AM1116" s="48">
        <v>20</v>
      </c>
      <c r="AN1116" s="48">
        <v>20</v>
      </c>
      <c r="AO1116" s="48">
        <v>20</v>
      </c>
      <c r="AP1116" s="48">
        <v>20</v>
      </c>
      <c r="AQ1116" s="20" t="s">
        <v>850</v>
      </c>
      <c r="AR1116" s="20" t="s">
        <v>850</v>
      </c>
      <c r="AS1116" s="20" t="s">
        <v>850</v>
      </c>
      <c r="AT1116" s="20"/>
      <c r="AU1116" s="20"/>
    </row>
    <row r="1117" spans="1:47" x14ac:dyDescent="0.25">
      <c r="A1117" s="20" t="s">
        <v>896</v>
      </c>
      <c r="B1117" s="20" t="s">
        <v>865</v>
      </c>
      <c r="C1117" s="18">
        <v>55391</v>
      </c>
      <c r="D1117" s="19" t="s">
        <v>2</v>
      </c>
      <c r="E1117" s="18">
        <v>4652</v>
      </c>
      <c r="F1117" s="17">
        <v>1037440.501</v>
      </c>
      <c r="G1117" s="17">
        <v>789137.55299999996</v>
      </c>
      <c r="H1117" s="17">
        <v>1506099.483</v>
      </c>
      <c r="I1117" s="17">
        <v>1095495.47</v>
      </c>
      <c r="J1117" s="17">
        <v>1663985.719</v>
      </c>
      <c r="K1117" s="17">
        <v>1421860.2239999999</v>
      </c>
      <c r="L1117" s="17">
        <v>1421860.2239999999</v>
      </c>
      <c r="M1117" s="17">
        <v>1421860.2239999999</v>
      </c>
      <c r="N1117" s="17">
        <v>226132612.110333</v>
      </c>
      <c r="O1117" s="17">
        <v>226113957.64333299</v>
      </c>
      <c r="P1117" s="17">
        <v>213956996.20699999</v>
      </c>
      <c r="Q1117" s="47">
        <v>6.2877274123833704E-3</v>
      </c>
      <c r="R1117" s="47">
        <v>6.28824615171615E-3</v>
      </c>
      <c r="S1117" s="47">
        <v>6.6455420911984203E-3</v>
      </c>
      <c r="T1117" s="17">
        <v>6935.95</v>
      </c>
      <c r="U1117" s="17">
        <v>5980.25</v>
      </c>
      <c r="V1117" s="17">
        <v>5980.25</v>
      </c>
      <c r="W1117" s="17">
        <v>5688.6</v>
      </c>
      <c r="X1117" s="17">
        <v>43.611362945920398</v>
      </c>
      <c r="Y1117" s="17">
        <v>37.602181857905599</v>
      </c>
      <c r="Z1117" s="17">
        <v>37.605284048800499</v>
      </c>
      <c r="AA1117" s="17">
        <v>37.803830739991298</v>
      </c>
      <c r="AB1117" s="17">
        <v>22.617999999999999</v>
      </c>
      <c r="AC1117" s="17">
        <v>14.65</v>
      </c>
      <c r="AD1117" s="17">
        <v>32.171999999999997</v>
      </c>
      <c r="AE1117" s="17">
        <v>25.138999999999999</v>
      </c>
      <c r="AF1117" s="17">
        <v>36.923999999999999</v>
      </c>
      <c r="AG1117" s="17">
        <v>36.923999999999999</v>
      </c>
      <c r="AH1117" s="17"/>
      <c r="AI1117" s="17"/>
      <c r="AJ1117" s="17">
        <v>36.923999999999999</v>
      </c>
      <c r="AK1117" s="17">
        <v>36.923999999999999</v>
      </c>
      <c r="AL1117" s="17">
        <v>36.923999999999999</v>
      </c>
      <c r="AM1117" s="48">
        <v>37</v>
      </c>
      <c r="AN1117" s="48">
        <v>37</v>
      </c>
      <c r="AO1117" s="48">
        <v>37</v>
      </c>
      <c r="AP1117" s="48">
        <v>37</v>
      </c>
      <c r="AQ1117" s="20" t="s">
        <v>850</v>
      </c>
      <c r="AR1117" s="20" t="s">
        <v>850</v>
      </c>
      <c r="AS1117" s="20" t="s">
        <v>850</v>
      </c>
      <c r="AT1117" s="20"/>
      <c r="AU1117" s="20"/>
    </row>
    <row r="1118" spans="1:47" x14ac:dyDescent="0.25">
      <c r="A1118" s="20" t="s">
        <v>896</v>
      </c>
      <c r="B1118" s="20" t="s">
        <v>865</v>
      </c>
      <c r="C1118" s="18">
        <v>55391</v>
      </c>
      <c r="D1118" s="19" t="s">
        <v>1</v>
      </c>
      <c r="E1118" s="18">
        <v>4653</v>
      </c>
      <c r="F1118" s="17">
        <v>1014957.379</v>
      </c>
      <c r="G1118" s="17">
        <v>1651496.64</v>
      </c>
      <c r="H1118" s="17">
        <v>1206019.666</v>
      </c>
      <c r="I1118" s="17">
        <v>1149612.7339999999</v>
      </c>
      <c r="J1118" s="17">
        <v>1452446.7560000001</v>
      </c>
      <c r="K1118" s="17">
        <v>1436654.3540000001</v>
      </c>
      <c r="L1118" s="17">
        <v>1436654.3540000001</v>
      </c>
      <c r="M1118" s="17">
        <v>1436654.3540000001</v>
      </c>
      <c r="N1118" s="17">
        <v>226132612.110333</v>
      </c>
      <c r="O1118" s="17">
        <v>226113957.64333299</v>
      </c>
      <c r="P1118" s="17">
        <v>213956996.20699999</v>
      </c>
      <c r="Q1118" s="47">
        <v>6.3531497761102904E-3</v>
      </c>
      <c r="R1118" s="47">
        <v>6.3536739128070199E-3</v>
      </c>
      <c r="S1118" s="47">
        <v>6.7146874347126196E-3</v>
      </c>
      <c r="T1118" s="17">
        <v>6935.95</v>
      </c>
      <c r="U1118" s="17">
        <v>5980.25</v>
      </c>
      <c r="V1118" s="17">
        <v>5980.25</v>
      </c>
      <c r="W1118" s="17">
        <v>5688.6</v>
      </c>
      <c r="X1118" s="17">
        <v>44.065129189612101</v>
      </c>
      <c r="Y1118" s="17">
        <v>37.993423948583498</v>
      </c>
      <c r="Z1118" s="17">
        <v>37.9965584170642</v>
      </c>
      <c r="AA1118" s="17">
        <v>38.197170941106201</v>
      </c>
      <c r="AB1118" s="17">
        <v>18.736999999999998</v>
      </c>
      <c r="AC1118" s="17">
        <v>32.201000000000001</v>
      </c>
      <c r="AD1118" s="17">
        <v>21.684000000000001</v>
      </c>
      <c r="AE1118" s="17">
        <v>23.878</v>
      </c>
      <c r="AF1118" s="17">
        <v>29.024000000000001</v>
      </c>
      <c r="AG1118" s="17">
        <v>32.201000000000001</v>
      </c>
      <c r="AH1118" s="17"/>
      <c r="AI1118" s="17"/>
      <c r="AJ1118" s="17">
        <v>32.201000000000001</v>
      </c>
      <c r="AK1118" s="17">
        <v>32.201000000000001</v>
      </c>
      <c r="AL1118" s="17">
        <v>32.201000000000001</v>
      </c>
      <c r="AM1118" s="48">
        <v>32</v>
      </c>
      <c r="AN1118" s="48">
        <v>32</v>
      </c>
      <c r="AO1118" s="48">
        <v>32</v>
      </c>
      <c r="AP1118" s="48">
        <v>32</v>
      </c>
      <c r="AQ1118" s="20" t="s">
        <v>850</v>
      </c>
      <c r="AR1118" s="20" t="s">
        <v>850</v>
      </c>
      <c r="AS1118" s="20" t="s">
        <v>850</v>
      </c>
      <c r="AT1118" s="20"/>
      <c r="AU1118" s="20"/>
    </row>
    <row r="1119" spans="1:47" x14ac:dyDescent="0.25">
      <c r="A1119" s="20" t="s">
        <v>896</v>
      </c>
      <c r="B1119" s="20" t="s">
        <v>865</v>
      </c>
      <c r="C1119" s="18">
        <v>55391</v>
      </c>
      <c r="D1119" s="19" t="s">
        <v>0</v>
      </c>
      <c r="E1119" s="18">
        <v>4654</v>
      </c>
      <c r="F1119" s="17">
        <v>679880.72499999998</v>
      </c>
      <c r="G1119" s="17">
        <v>1278026.362</v>
      </c>
      <c r="H1119" s="17">
        <v>1310121.706</v>
      </c>
      <c r="I1119" s="17">
        <v>1121559.3770000001</v>
      </c>
      <c r="J1119" s="17">
        <v>1597779.969</v>
      </c>
      <c r="K1119" s="17">
        <v>1395309.34566666</v>
      </c>
      <c r="L1119" s="17">
        <v>1395309.34566666</v>
      </c>
      <c r="M1119" s="17">
        <v>1395309.34566666</v>
      </c>
      <c r="N1119" s="17">
        <v>226132612.110333</v>
      </c>
      <c r="O1119" s="17">
        <v>226113957.64333299</v>
      </c>
      <c r="P1119" s="17">
        <v>213956996.20699999</v>
      </c>
      <c r="Q1119" s="47">
        <v>6.1703145452805096E-3</v>
      </c>
      <c r="R1119" s="47">
        <v>6.1708235980177401E-3</v>
      </c>
      <c r="S1119" s="47">
        <v>6.5214476292082798E-3</v>
      </c>
      <c r="T1119" s="17">
        <v>6935.95</v>
      </c>
      <c r="U1119" s="17">
        <v>5980.25</v>
      </c>
      <c r="V1119" s="17">
        <v>5980.25</v>
      </c>
      <c r="W1119" s="17">
        <v>5688.6</v>
      </c>
      <c r="X1119" s="17">
        <v>42.796993170338297</v>
      </c>
      <c r="Y1119" s="17">
        <v>36.900023559413803</v>
      </c>
      <c r="Z1119" s="17">
        <v>36.9030678220456</v>
      </c>
      <c r="AA1119" s="17">
        <v>37.0979069835142</v>
      </c>
      <c r="AB1119" s="17">
        <v>12.695</v>
      </c>
      <c r="AC1119" s="17">
        <v>25.763000000000002</v>
      </c>
      <c r="AD1119" s="17">
        <v>24.042000000000002</v>
      </c>
      <c r="AE1119" s="17">
        <v>22.379000000000001</v>
      </c>
      <c r="AF1119" s="17">
        <v>40.848999999999997</v>
      </c>
      <c r="AG1119" s="17">
        <v>40.848999999999997</v>
      </c>
      <c r="AH1119" s="17"/>
      <c r="AI1119" s="17"/>
      <c r="AJ1119" s="17">
        <v>40.848999999999997</v>
      </c>
      <c r="AK1119" s="17">
        <v>40.848999999999997</v>
      </c>
      <c r="AL1119" s="17">
        <v>40.848999999999997</v>
      </c>
      <c r="AM1119" s="48">
        <v>41</v>
      </c>
      <c r="AN1119" s="48">
        <v>41</v>
      </c>
      <c r="AO1119" s="48">
        <v>41</v>
      </c>
      <c r="AP1119" s="48">
        <v>41</v>
      </c>
      <c r="AQ1119" s="20" t="s">
        <v>850</v>
      </c>
      <c r="AR1119" s="20" t="s">
        <v>850</v>
      </c>
      <c r="AS1119" s="20" t="s">
        <v>850</v>
      </c>
      <c r="AT1119" s="20"/>
      <c r="AU1119" s="20"/>
    </row>
    <row r="1120" spans="1:47" x14ac:dyDescent="0.25">
      <c r="A1120" s="20" t="s">
        <v>897</v>
      </c>
      <c r="B1120" s="20" t="s">
        <v>865</v>
      </c>
      <c r="C1120" s="18">
        <v>58124</v>
      </c>
      <c r="D1120" s="19" t="s">
        <v>95</v>
      </c>
      <c r="E1120" s="18">
        <v>90829</v>
      </c>
      <c r="F1120" s="17">
        <v>1071196.932</v>
      </c>
      <c r="G1120" s="17">
        <v>849734.05900000001</v>
      </c>
      <c r="H1120" s="17">
        <v>1134556.7</v>
      </c>
      <c r="I1120" s="17">
        <v>695851.10800000001</v>
      </c>
      <c r="J1120" s="17">
        <v>1451242.3540000001</v>
      </c>
      <c r="K1120" s="17">
        <v>1218998.662</v>
      </c>
      <c r="L1120" s="17">
        <v>1218998.662</v>
      </c>
      <c r="M1120" s="17">
        <v>1218998.662</v>
      </c>
      <c r="N1120" s="17">
        <v>226132612.110333</v>
      </c>
      <c r="O1120" s="17">
        <v>226113957.64333299</v>
      </c>
      <c r="P1120" s="17">
        <v>213956996.20699999</v>
      </c>
      <c r="Q1120" s="47">
        <v>5.3906362758735201E-3</v>
      </c>
      <c r="R1120" s="47">
        <v>5.39108100492769E-3</v>
      </c>
      <c r="S1120" s="47">
        <v>5.6974003356293004E-3</v>
      </c>
      <c r="T1120" s="17">
        <v>6935.95</v>
      </c>
      <c r="U1120" s="17">
        <v>5980.25</v>
      </c>
      <c r="V1120" s="17">
        <v>5980.25</v>
      </c>
      <c r="W1120" s="17">
        <v>5688.6</v>
      </c>
      <c r="X1120" s="17">
        <v>37.389183677644901</v>
      </c>
      <c r="Y1120" s="17">
        <v>32.237352588792596</v>
      </c>
      <c r="Z1120" s="17">
        <v>32.240012179718804</v>
      </c>
      <c r="AA1120" s="17">
        <v>32.4102315492608</v>
      </c>
      <c r="AB1120" s="17">
        <v>40.543999999999997</v>
      </c>
      <c r="AC1120" s="17">
        <v>29.266999999999999</v>
      </c>
      <c r="AD1120" s="17">
        <v>43.860999999999997</v>
      </c>
      <c r="AE1120" s="17">
        <v>26.373000000000001</v>
      </c>
      <c r="AF1120" s="17">
        <v>56.21</v>
      </c>
      <c r="AG1120" s="17">
        <v>56.21</v>
      </c>
      <c r="AH1120" s="17"/>
      <c r="AI1120" s="17"/>
      <c r="AJ1120" s="17">
        <v>56.21</v>
      </c>
      <c r="AK1120" s="17">
        <v>56.21</v>
      </c>
      <c r="AL1120" s="17">
        <v>56.21</v>
      </c>
      <c r="AM1120" s="48">
        <v>56</v>
      </c>
      <c r="AN1120" s="48">
        <v>46</v>
      </c>
      <c r="AO1120" s="48">
        <v>46</v>
      </c>
      <c r="AP1120" s="48">
        <v>49</v>
      </c>
      <c r="AQ1120" s="20" t="s">
        <v>850</v>
      </c>
      <c r="AR1120" s="20" t="s">
        <v>850</v>
      </c>
      <c r="AS1120" s="20" t="s">
        <v>850</v>
      </c>
      <c r="AT1120" s="20"/>
      <c r="AU1120" s="20"/>
    </row>
    <row r="1121" spans="1:47" x14ac:dyDescent="0.25">
      <c r="A1121" s="20" t="s">
        <v>898</v>
      </c>
      <c r="B1121" s="20" t="s">
        <v>865</v>
      </c>
      <c r="C1121" s="18">
        <v>56166</v>
      </c>
      <c r="D1121" s="19" t="s">
        <v>95</v>
      </c>
      <c r="E1121" s="18">
        <v>89520</v>
      </c>
      <c r="F1121" s="17">
        <v>938989.43900000001</v>
      </c>
      <c r="G1121" s="17">
        <v>1522134.4680000001</v>
      </c>
      <c r="H1121" s="17">
        <v>1375663.871</v>
      </c>
      <c r="I1121" s="17">
        <v>2141061.3319999999</v>
      </c>
      <c r="J1121" s="17">
        <v>1415495.2830000001</v>
      </c>
      <c r="K1121" s="17">
        <v>1692897.02766666</v>
      </c>
      <c r="L1121" s="17">
        <v>1692897.02766666</v>
      </c>
      <c r="M1121" s="17">
        <v>1692897.02766666</v>
      </c>
      <c r="N1121" s="17">
        <v>226132612.110333</v>
      </c>
      <c r="O1121" s="17">
        <v>226113957.64333299</v>
      </c>
      <c r="P1121" s="17">
        <v>213956996.20699999</v>
      </c>
      <c r="Q1121" s="47">
        <v>7.4863020060135198E-3</v>
      </c>
      <c r="R1121" s="47">
        <v>7.4869196280974402E-3</v>
      </c>
      <c r="S1121" s="47">
        <v>7.9123237738335708E-3</v>
      </c>
      <c r="T1121" s="17">
        <v>6935.95</v>
      </c>
      <c r="U1121" s="17">
        <v>5980.25</v>
      </c>
      <c r="V1121" s="17">
        <v>5980.25</v>
      </c>
      <c r="W1121" s="17">
        <v>5688.6</v>
      </c>
      <c r="X1121" s="17">
        <v>51.924616398609501</v>
      </c>
      <c r="Y1121" s="17">
        <v>44.769957571462299</v>
      </c>
      <c r="Z1121" s="17">
        <v>44.773651105929702</v>
      </c>
      <c r="AA1121" s="17">
        <v>45.010045019829597</v>
      </c>
      <c r="AB1121" s="17">
        <v>12.627000000000001</v>
      </c>
      <c r="AC1121" s="17">
        <v>20.582000000000001</v>
      </c>
      <c r="AD1121" s="17">
        <v>19.265000000000001</v>
      </c>
      <c r="AE1121" s="17">
        <v>28.744</v>
      </c>
      <c r="AF1121" s="17">
        <v>22.062999999999999</v>
      </c>
      <c r="AG1121" s="17">
        <v>28.744</v>
      </c>
      <c r="AH1121" s="17"/>
      <c r="AI1121" s="17"/>
      <c r="AJ1121" s="17">
        <v>28.744</v>
      </c>
      <c r="AK1121" s="17">
        <v>28.744</v>
      </c>
      <c r="AL1121" s="17">
        <v>28.744</v>
      </c>
      <c r="AM1121" s="48">
        <v>29</v>
      </c>
      <c r="AN1121" s="48">
        <v>29</v>
      </c>
      <c r="AO1121" s="48">
        <v>29</v>
      </c>
      <c r="AP1121" s="48">
        <v>29</v>
      </c>
      <c r="AQ1121" s="20" t="s">
        <v>850</v>
      </c>
      <c r="AR1121" s="20" t="s">
        <v>850</v>
      </c>
      <c r="AS1121" s="20" t="s">
        <v>850</v>
      </c>
      <c r="AT1121" s="20"/>
      <c r="AU1121" s="20"/>
    </row>
    <row r="1122" spans="1:47" x14ac:dyDescent="0.25">
      <c r="A1122" s="20" t="s">
        <v>898</v>
      </c>
      <c r="B1122" s="20" t="s">
        <v>865</v>
      </c>
      <c r="C1122" s="18">
        <v>56166</v>
      </c>
      <c r="D1122" s="19" t="s">
        <v>96</v>
      </c>
      <c r="E1122" s="18">
        <v>89521</v>
      </c>
      <c r="F1122" s="17">
        <v>759823.277</v>
      </c>
      <c r="G1122" s="17">
        <v>1204765.1310000001</v>
      </c>
      <c r="H1122" s="17">
        <v>1150219.175</v>
      </c>
      <c r="I1122" s="17">
        <v>1700664.906</v>
      </c>
      <c r="J1122" s="17">
        <v>1580235.2749999999</v>
      </c>
      <c r="K1122" s="17">
        <v>1495221.77066666</v>
      </c>
      <c r="L1122" s="17">
        <v>1495221.77066666</v>
      </c>
      <c r="M1122" s="17">
        <v>1495221.77066666</v>
      </c>
      <c r="N1122" s="17">
        <v>226132612.110333</v>
      </c>
      <c r="O1122" s="17">
        <v>226113957.64333299</v>
      </c>
      <c r="P1122" s="17">
        <v>213956996.20699999</v>
      </c>
      <c r="Q1122" s="47">
        <v>6.6121456640545299E-3</v>
      </c>
      <c r="R1122" s="47">
        <v>6.6126911679870396E-3</v>
      </c>
      <c r="S1122" s="47">
        <v>6.9884219594299303E-3</v>
      </c>
      <c r="T1122" s="17">
        <v>6935.95</v>
      </c>
      <c r="U1122" s="17">
        <v>5980.25</v>
      </c>
      <c r="V1122" s="17">
        <v>5980.25</v>
      </c>
      <c r="W1122" s="17">
        <v>5688.6</v>
      </c>
      <c r="X1122" s="17">
        <v>45.861511718598997</v>
      </c>
      <c r="Y1122" s="17">
        <v>39.542284107462102</v>
      </c>
      <c r="Z1122" s="17">
        <v>39.545546357354503</v>
      </c>
      <c r="AA1122" s="17">
        <v>39.754337158413101</v>
      </c>
      <c r="AB1122" s="17">
        <v>10.032999999999999</v>
      </c>
      <c r="AC1122" s="17">
        <v>15.819000000000001</v>
      </c>
      <c r="AD1122" s="17">
        <v>15.298999999999999</v>
      </c>
      <c r="AE1122" s="17">
        <v>23.425999999999998</v>
      </c>
      <c r="AF1122" s="17">
        <v>25.501000000000001</v>
      </c>
      <c r="AG1122" s="17">
        <v>25.501000000000001</v>
      </c>
      <c r="AH1122" s="17"/>
      <c r="AI1122" s="17"/>
      <c r="AJ1122" s="17">
        <v>25.501000000000001</v>
      </c>
      <c r="AK1122" s="17">
        <v>25.501000000000001</v>
      </c>
      <c r="AL1122" s="17">
        <v>25.501000000000001</v>
      </c>
      <c r="AM1122" s="48">
        <v>26</v>
      </c>
      <c r="AN1122" s="48">
        <v>26</v>
      </c>
      <c r="AO1122" s="48">
        <v>26</v>
      </c>
      <c r="AP1122" s="48">
        <v>26</v>
      </c>
      <c r="AQ1122" s="20" t="s">
        <v>850</v>
      </c>
      <c r="AR1122" s="20" t="s">
        <v>850</v>
      </c>
      <c r="AS1122" s="20" t="s">
        <v>850</v>
      </c>
      <c r="AT1122" s="20"/>
      <c r="AU1122" s="20"/>
    </row>
    <row r="1123" spans="1:47" x14ac:dyDescent="0.25">
      <c r="A1123" s="20" t="s">
        <v>899</v>
      </c>
      <c r="B1123" s="20" t="s">
        <v>865</v>
      </c>
      <c r="C1123" s="18">
        <v>7203</v>
      </c>
      <c r="D1123" s="19" t="s">
        <v>900</v>
      </c>
      <c r="E1123" s="18">
        <v>2999</v>
      </c>
      <c r="F1123" s="17">
        <v>71781.736000000004</v>
      </c>
      <c r="G1123" s="17">
        <v>203103.28700000001</v>
      </c>
      <c r="H1123" s="17">
        <v>69384.459000000003</v>
      </c>
      <c r="I1123" s="17">
        <v>103202.70699999999</v>
      </c>
      <c r="J1123" s="17">
        <v>187348.674</v>
      </c>
      <c r="K1123" s="17">
        <v>164551.55600000001</v>
      </c>
      <c r="L1123" s="17">
        <v>164551.55600000001</v>
      </c>
      <c r="M1123" s="17">
        <v>164551.55600000001</v>
      </c>
      <c r="N1123" s="17">
        <v>226132612.110333</v>
      </c>
      <c r="O1123" s="17">
        <v>226113957.64333299</v>
      </c>
      <c r="P1123" s="17">
        <v>213956996.20699999</v>
      </c>
      <c r="Q1123" s="47">
        <v>7.2767724418144897E-4</v>
      </c>
      <c r="R1123" s="47">
        <v>7.2773727776486699E-4</v>
      </c>
      <c r="S1123" s="47">
        <v>7.69087054488271E-4</v>
      </c>
      <c r="T1123" s="17">
        <v>6935.95</v>
      </c>
      <c r="U1123" s="17">
        <v>5980.25</v>
      </c>
      <c r="V1123" s="17">
        <v>5980.25</v>
      </c>
      <c r="W1123" s="17">
        <v>5688.6</v>
      </c>
      <c r="X1123" s="17">
        <v>5.0471329817803197</v>
      </c>
      <c r="Y1123" s="17">
        <v>4.3516918395161097</v>
      </c>
      <c r="Z1123" s="17">
        <v>4.3520508553533501</v>
      </c>
      <c r="AA1123" s="17">
        <v>4.3750286181619797</v>
      </c>
      <c r="AB1123" s="17">
        <v>2.5819999999999999</v>
      </c>
      <c r="AC1123" s="17">
        <v>7.21</v>
      </c>
      <c r="AD1123" s="17">
        <v>2.5350000000000001</v>
      </c>
      <c r="AE1123" s="17">
        <v>3.0110000000000001</v>
      </c>
      <c r="AF1123" s="17">
        <v>5.133</v>
      </c>
      <c r="AG1123" s="17">
        <v>7.21</v>
      </c>
      <c r="AH1123" s="17"/>
      <c r="AI1123" s="17"/>
      <c r="AJ1123" s="17">
        <v>7.21</v>
      </c>
      <c r="AK1123" s="17">
        <v>7.21</v>
      </c>
      <c r="AL1123" s="17">
        <v>7.21</v>
      </c>
      <c r="AM1123" s="48">
        <v>7</v>
      </c>
      <c r="AN1123" s="48">
        <v>6</v>
      </c>
      <c r="AO1123" s="48">
        <v>6</v>
      </c>
      <c r="AP1123" s="48">
        <v>7</v>
      </c>
      <c r="AQ1123" s="20" t="s">
        <v>850</v>
      </c>
      <c r="AR1123" s="20" t="s">
        <v>850</v>
      </c>
      <c r="AS1123" s="20" t="s">
        <v>850</v>
      </c>
      <c r="AT1123" s="20"/>
      <c r="AU1123" s="20"/>
    </row>
    <row r="1124" spans="1:47" x14ac:dyDescent="0.25">
      <c r="A1124" s="20" t="s">
        <v>899</v>
      </c>
      <c r="B1124" s="20" t="s">
        <v>865</v>
      </c>
      <c r="C1124" s="18">
        <v>7203</v>
      </c>
      <c r="D1124" s="19" t="s">
        <v>901</v>
      </c>
      <c r="E1124" s="18">
        <v>3000</v>
      </c>
      <c r="F1124" s="17">
        <v>66155.648000000001</v>
      </c>
      <c r="G1124" s="17">
        <v>190343.568</v>
      </c>
      <c r="H1124" s="17">
        <v>64114.296000000002</v>
      </c>
      <c r="I1124" s="17">
        <v>110554.44</v>
      </c>
      <c r="J1124" s="17">
        <v>218069.88800000001</v>
      </c>
      <c r="K1124" s="17">
        <v>172989.298666666</v>
      </c>
      <c r="L1124" s="17">
        <v>172989.298666666</v>
      </c>
      <c r="M1124" s="17">
        <v>172989.298666666</v>
      </c>
      <c r="N1124" s="17">
        <v>226132612.110333</v>
      </c>
      <c r="O1124" s="17">
        <v>226113957.64333299</v>
      </c>
      <c r="P1124" s="17">
        <v>213956996.20699999</v>
      </c>
      <c r="Q1124" s="47">
        <v>7.6499049408345699E-4</v>
      </c>
      <c r="R1124" s="47">
        <v>7.6505360602079997E-4</v>
      </c>
      <c r="S1124" s="47">
        <v>8.08523683419551E-4</v>
      </c>
      <c r="T1124" s="17">
        <v>6935.95</v>
      </c>
      <c r="U1124" s="17">
        <v>5980.25</v>
      </c>
      <c r="V1124" s="17">
        <v>5980.25</v>
      </c>
      <c r="W1124" s="17">
        <v>5688.6</v>
      </c>
      <c r="X1124" s="17">
        <v>5.3059358174381499</v>
      </c>
      <c r="Y1124" s="17">
        <v>4.5748344022425904</v>
      </c>
      <c r="Z1124" s="17">
        <v>4.5752118274058899</v>
      </c>
      <c r="AA1124" s="17">
        <v>4.59936782550046</v>
      </c>
      <c r="AB1124" s="17">
        <v>2.3029999999999999</v>
      </c>
      <c r="AC1124" s="17">
        <v>6.6879999999999997</v>
      </c>
      <c r="AD1124" s="17">
        <v>2.2240000000000002</v>
      </c>
      <c r="AE1124" s="17">
        <v>4.1130000000000004</v>
      </c>
      <c r="AF1124" s="17">
        <v>8.0030000000000001</v>
      </c>
      <c r="AG1124" s="17">
        <v>8.0030000000000001</v>
      </c>
      <c r="AH1124" s="17"/>
      <c r="AI1124" s="17"/>
      <c r="AJ1124" s="17">
        <v>8.0030000000000001</v>
      </c>
      <c r="AK1124" s="17">
        <v>8.0030000000000001</v>
      </c>
      <c r="AL1124" s="17">
        <v>8.0030000000000001</v>
      </c>
      <c r="AM1124" s="48">
        <v>8</v>
      </c>
      <c r="AN1124" s="48">
        <v>6</v>
      </c>
      <c r="AO1124" s="48">
        <v>6</v>
      </c>
      <c r="AP1124" s="48">
        <v>7</v>
      </c>
      <c r="AQ1124" s="20" t="s">
        <v>850</v>
      </c>
      <c r="AR1124" s="20" t="s">
        <v>850</v>
      </c>
      <c r="AS1124" s="20" t="s">
        <v>850</v>
      </c>
      <c r="AT1124" s="20"/>
      <c r="AU1124" s="20"/>
    </row>
    <row r="1125" spans="1:47" x14ac:dyDescent="0.25">
      <c r="A1125" s="20" t="s">
        <v>899</v>
      </c>
      <c r="B1125" s="20" t="s">
        <v>865</v>
      </c>
      <c r="C1125" s="18">
        <v>7203</v>
      </c>
      <c r="D1125" s="19" t="s">
        <v>902</v>
      </c>
      <c r="E1125" s="18">
        <v>3001</v>
      </c>
      <c r="F1125" s="17">
        <v>47572.506000000001</v>
      </c>
      <c r="G1125" s="17">
        <v>227341.79199999999</v>
      </c>
      <c r="H1125" s="17">
        <v>66799.385999999999</v>
      </c>
      <c r="I1125" s="17">
        <v>113594.34699999999</v>
      </c>
      <c r="J1125" s="17">
        <v>211905.04699999999</v>
      </c>
      <c r="K1125" s="17">
        <v>184280.395333333</v>
      </c>
      <c r="L1125" s="17">
        <v>184280.395333333</v>
      </c>
      <c r="M1125" s="17">
        <v>184280.395333333</v>
      </c>
      <c r="N1125" s="17">
        <v>226132612.110333</v>
      </c>
      <c r="O1125" s="17">
        <v>226113957.64333299</v>
      </c>
      <c r="P1125" s="17">
        <v>213956996.20699999</v>
      </c>
      <c r="Q1125" s="47">
        <v>8.1492180014893303E-4</v>
      </c>
      <c r="R1125" s="47">
        <v>8.1498903143348896E-4</v>
      </c>
      <c r="S1125" s="47">
        <v>8.6129642217936601E-4</v>
      </c>
      <c r="T1125" s="17">
        <v>6935.95</v>
      </c>
      <c r="U1125" s="17">
        <v>5980.25</v>
      </c>
      <c r="V1125" s="17">
        <v>5980.25</v>
      </c>
      <c r="W1125" s="17">
        <v>5688.6</v>
      </c>
      <c r="X1125" s="17">
        <v>5.6522568597429901</v>
      </c>
      <c r="Y1125" s="17">
        <v>4.8734360953406499</v>
      </c>
      <c r="Z1125" s="17">
        <v>4.8738381552301204</v>
      </c>
      <c r="AA1125" s="17">
        <v>4.8995708272095397</v>
      </c>
      <c r="AB1125" s="17">
        <v>1.498</v>
      </c>
      <c r="AC1125" s="17">
        <v>7.0679999999999996</v>
      </c>
      <c r="AD1125" s="17">
        <v>2.1120000000000001</v>
      </c>
      <c r="AE1125" s="17">
        <v>3.4689999999999999</v>
      </c>
      <c r="AF1125" s="17">
        <v>6.3090000000000002</v>
      </c>
      <c r="AG1125" s="17">
        <v>7.0679999999999996</v>
      </c>
      <c r="AH1125" s="17"/>
      <c r="AI1125" s="17"/>
      <c r="AJ1125" s="17">
        <v>7.0679999999999996</v>
      </c>
      <c r="AK1125" s="17">
        <v>7.0679999999999996</v>
      </c>
      <c r="AL1125" s="17">
        <v>7.0679999999999996</v>
      </c>
      <c r="AM1125" s="48">
        <v>7</v>
      </c>
      <c r="AN1125" s="48">
        <v>7</v>
      </c>
      <c r="AO1125" s="48">
        <v>7</v>
      </c>
      <c r="AP1125" s="48">
        <v>7</v>
      </c>
      <c r="AQ1125" s="20" t="s">
        <v>850</v>
      </c>
      <c r="AR1125" s="20" t="s">
        <v>850</v>
      </c>
      <c r="AS1125" s="20" t="s">
        <v>850</v>
      </c>
      <c r="AT1125" s="20"/>
      <c r="AU1125" s="20"/>
    </row>
    <row r="1126" spans="1:47" x14ac:dyDescent="0.25">
      <c r="A1126" s="20" t="s">
        <v>899</v>
      </c>
      <c r="B1126" s="20" t="s">
        <v>865</v>
      </c>
      <c r="C1126" s="18">
        <v>7203</v>
      </c>
      <c r="D1126" s="19" t="s">
        <v>903</v>
      </c>
      <c r="E1126" s="18">
        <v>3002</v>
      </c>
      <c r="F1126" s="17">
        <v>64520.707999999999</v>
      </c>
      <c r="G1126" s="17">
        <v>202765.41800000001</v>
      </c>
      <c r="H1126" s="17">
        <v>61027.64</v>
      </c>
      <c r="I1126" s="17">
        <v>111855.76300000001</v>
      </c>
      <c r="J1126" s="17">
        <v>212165.72399999999</v>
      </c>
      <c r="K1126" s="17">
        <v>175595.63500000001</v>
      </c>
      <c r="L1126" s="17">
        <v>175595.63500000001</v>
      </c>
      <c r="M1126" s="17">
        <v>175595.63500000001</v>
      </c>
      <c r="N1126" s="17">
        <v>226132612.110333</v>
      </c>
      <c r="O1126" s="17">
        <v>226113957.64333299</v>
      </c>
      <c r="P1126" s="17">
        <v>213956996.20699999</v>
      </c>
      <c r="Q1126" s="47">
        <v>7.7651619269459595E-4</v>
      </c>
      <c r="R1126" s="47">
        <v>7.7658025550541296E-4</v>
      </c>
      <c r="S1126" s="47">
        <v>8.2070527308260495E-4</v>
      </c>
      <c r="T1126" s="17">
        <v>6935.95</v>
      </c>
      <c r="U1126" s="17">
        <v>5980.25</v>
      </c>
      <c r="V1126" s="17">
        <v>5980.25</v>
      </c>
      <c r="W1126" s="17">
        <v>5688.6</v>
      </c>
      <c r="X1126" s="17">
        <v>5.38587748672008</v>
      </c>
      <c r="Y1126" s="17">
        <v>4.64376096136185</v>
      </c>
      <c r="Z1126" s="17">
        <v>4.64414407298624</v>
      </c>
      <c r="AA1126" s="17">
        <v>4.6686640164577096</v>
      </c>
      <c r="AB1126" s="17">
        <v>2.1989999999999998</v>
      </c>
      <c r="AC1126" s="17">
        <v>6.7439999999999998</v>
      </c>
      <c r="AD1126" s="17">
        <v>2.085</v>
      </c>
      <c r="AE1126" s="17">
        <v>3.6840000000000002</v>
      </c>
      <c r="AF1126" s="17">
        <v>6.7359999999999998</v>
      </c>
      <c r="AG1126" s="17">
        <v>6.7439999999999998</v>
      </c>
      <c r="AH1126" s="17"/>
      <c r="AI1126" s="17"/>
      <c r="AJ1126" s="17">
        <v>6.7439999999999998</v>
      </c>
      <c r="AK1126" s="17">
        <v>6.7439999999999998</v>
      </c>
      <c r="AL1126" s="17">
        <v>6.7439999999999998</v>
      </c>
      <c r="AM1126" s="48">
        <v>7</v>
      </c>
      <c r="AN1126" s="48">
        <v>7</v>
      </c>
      <c r="AO1126" s="48">
        <v>7</v>
      </c>
      <c r="AP1126" s="48">
        <v>7</v>
      </c>
      <c r="AQ1126" s="20" t="s">
        <v>850</v>
      </c>
      <c r="AR1126" s="20" t="s">
        <v>850</v>
      </c>
      <c r="AS1126" s="20" t="s">
        <v>850</v>
      </c>
      <c r="AT1126" s="20"/>
      <c r="AU1126" s="20"/>
    </row>
    <row r="1127" spans="1:47" x14ac:dyDescent="0.25">
      <c r="A1127" s="20" t="s">
        <v>904</v>
      </c>
      <c r="B1127" s="20" t="s">
        <v>865</v>
      </c>
      <c r="C1127" s="18">
        <v>4041</v>
      </c>
      <c r="D1127" s="19" t="s">
        <v>99</v>
      </c>
      <c r="E1127" s="18">
        <v>2590</v>
      </c>
      <c r="F1127" s="17">
        <v>5924045.1129999999</v>
      </c>
      <c r="G1127" s="17">
        <v>5394696.7769999998</v>
      </c>
      <c r="H1127" s="17">
        <v>5087861.642</v>
      </c>
      <c r="I1127" s="17"/>
      <c r="J1127" s="17">
        <v>988664.21299999999</v>
      </c>
      <c r="K1127" s="17">
        <v>5468867.8439999996</v>
      </c>
      <c r="L1127" s="17">
        <v>5468867.8439999996</v>
      </c>
      <c r="M1127" s="17"/>
      <c r="N1127" s="17">
        <v>226132612.110333</v>
      </c>
      <c r="O1127" s="17">
        <v>226113957.64333299</v>
      </c>
      <c r="P1127" s="17">
        <v>213956996.20699999</v>
      </c>
      <c r="Q1127" s="47">
        <v>2.4184339414660101E-2</v>
      </c>
      <c r="R1127" s="47">
        <v>2.4186334629666899E-2</v>
      </c>
      <c r="S1127" s="47"/>
      <c r="T1127" s="17">
        <v>6935.95</v>
      </c>
      <c r="U1127" s="17">
        <v>5980.25</v>
      </c>
      <c r="V1127" s="17">
        <v>5980.25</v>
      </c>
      <c r="W1127" s="17">
        <v>5688.6</v>
      </c>
      <c r="X1127" s="17">
        <v>167.741368963112</v>
      </c>
      <c r="Y1127" s="17">
        <v>144.62839578452099</v>
      </c>
      <c r="Z1127" s="17">
        <v>144.64032766906499</v>
      </c>
      <c r="AA1127" s="17"/>
      <c r="AB1127" s="17">
        <v>194.59</v>
      </c>
      <c r="AC1127" s="17">
        <v>171.36500000000001</v>
      </c>
      <c r="AD1127" s="17">
        <v>171.30799999999999</v>
      </c>
      <c r="AE1127" s="17"/>
      <c r="AF1127" s="17">
        <v>39.557000000000002</v>
      </c>
      <c r="AG1127" s="17">
        <v>194.59</v>
      </c>
      <c r="AH1127" s="17">
        <v>236.96180451999999</v>
      </c>
      <c r="AI1127" s="17">
        <v>236.96180451999999</v>
      </c>
      <c r="AJ1127" s="17">
        <v>194.59</v>
      </c>
      <c r="AK1127" s="17">
        <v>194.59</v>
      </c>
      <c r="AL1127" s="17">
        <v>194.59</v>
      </c>
      <c r="AM1127" s="48">
        <v>195</v>
      </c>
      <c r="AN1127" s="48">
        <v>195</v>
      </c>
      <c r="AO1127" s="48">
        <v>195</v>
      </c>
      <c r="AP1127" s="48"/>
      <c r="AQ1127" s="20" t="s">
        <v>850</v>
      </c>
      <c r="AR1127" s="20" t="s">
        <v>850</v>
      </c>
      <c r="AS1127" s="20" t="s">
        <v>832</v>
      </c>
      <c r="AT1127" s="20"/>
      <c r="AU1127" s="20"/>
    </row>
    <row r="1128" spans="1:47" x14ac:dyDescent="0.25">
      <c r="A1128" s="20" t="s">
        <v>904</v>
      </c>
      <c r="B1128" s="20" t="s">
        <v>865</v>
      </c>
      <c r="C1128" s="18">
        <v>4041</v>
      </c>
      <c r="D1128" s="19" t="s">
        <v>101</v>
      </c>
      <c r="E1128" s="18">
        <v>2591</v>
      </c>
      <c r="F1128" s="17">
        <v>6847571.3789999997</v>
      </c>
      <c r="G1128" s="17">
        <v>6451525.8909999998</v>
      </c>
      <c r="H1128" s="17">
        <v>3979062.773</v>
      </c>
      <c r="I1128" s="17">
        <v>2594977.1120000002</v>
      </c>
      <c r="J1128" s="17">
        <v>6765183.5070000002</v>
      </c>
      <c r="K1128" s="17">
        <v>6688093.5923333298</v>
      </c>
      <c r="L1128" s="17">
        <v>6688093.5923333298</v>
      </c>
      <c r="M1128" s="17"/>
      <c r="N1128" s="17">
        <v>226132612.110333</v>
      </c>
      <c r="O1128" s="17">
        <v>226113957.64333299</v>
      </c>
      <c r="P1128" s="17">
        <v>213956996.20699999</v>
      </c>
      <c r="Q1128" s="47">
        <v>2.95759799080643E-2</v>
      </c>
      <c r="R1128" s="47">
        <v>2.95784199349735E-2</v>
      </c>
      <c r="S1128" s="47"/>
      <c r="T1128" s="17">
        <v>6935.95</v>
      </c>
      <c r="U1128" s="17">
        <v>5980.25</v>
      </c>
      <c r="V1128" s="17">
        <v>5980.25</v>
      </c>
      <c r="W1128" s="17">
        <v>5688.6</v>
      </c>
      <c r="X1128" s="17">
        <v>205.137517843339</v>
      </c>
      <c r="Y1128" s="17">
        <v>176.871753845201</v>
      </c>
      <c r="Z1128" s="17">
        <v>176.88634581612499</v>
      </c>
      <c r="AA1128" s="17"/>
      <c r="AB1128" s="17">
        <v>227.35599999999999</v>
      </c>
      <c r="AC1128" s="17">
        <v>207.339</v>
      </c>
      <c r="AD1128" s="17">
        <v>130.84100000000001</v>
      </c>
      <c r="AE1128" s="17">
        <v>92.134</v>
      </c>
      <c r="AF1128" s="17">
        <v>267.625</v>
      </c>
      <c r="AG1128" s="17">
        <v>267.625</v>
      </c>
      <c r="AH1128" s="17">
        <v>273.90285516</v>
      </c>
      <c r="AI1128" s="17">
        <v>273.90285516</v>
      </c>
      <c r="AJ1128" s="17">
        <v>267.625</v>
      </c>
      <c r="AK1128" s="17">
        <v>267.625</v>
      </c>
      <c r="AL1128" s="17">
        <v>267.625</v>
      </c>
      <c r="AM1128" s="48">
        <v>268</v>
      </c>
      <c r="AN1128" s="48">
        <v>250</v>
      </c>
      <c r="AO1128" s="48">
        <v>250</v>
      </c>
      <c r="AP1128" s="48"/>
      <c r="AQ1128" s="20" t="s">
        <v>850</v>
      </c>
      <c r="AR1128" s="20" t="s">
        <v>850</v>
      </c>
      <c r="AS1128" s="20" t="s">
        <v>832</v>
      </c>
      <c r="AT1128" s="20"/>
      <c r="AU1128" s="20"/>
    </row>
    <row r="1129" spans="1:47" x14ac:dyDescent="0.25">
      <c r="A1129" s="20" t="s">
        <v>904</v>
      </c>
      <c r="B1129" s="20" t="s">
        <v>865</v>
      </c>
      <c r="C1129" s="18">
        <v>4041</v>
      </c>
      <c r="D1129" s="19" t="s">
        <v>102</v>
      </c>
      <c r="E1129" s="18">
        <v>2592</v>
      </c>
      <c r="F1129" s="17">
        <v>9229507.1449999996</v>
      </c>
      <c r="G1129" s="17">
        <v>5716640.8430000003</v>
      </c>
      <c r="H1129" s="17">
        <v>6924260.8339999998</v>
      </c>
      <c r="I1129" s="17">
        <v>7651937.7350000003</v>
      </c>
      <c r="J1129" s="17">
        <v>6681842.4869999997</v>
      </c>
      <c r="K1129" s="17">
        <v>7935235.2379999999</v>
      </c>
      <c r="L1129" s="17">
        <v>7935235.2379999999</v>
      </c>
      <c r="M1129" s="17">
        <v>7935235.2379999999</v>
      </c>
      <c r="N1129" s="17">
        <v>226132612.110333</v>
      </c>
      <c r="O1129" s="17">
        <v>226113957.64333299</v>
      </c>
      <c r="P1129" s="17">
        <v>213956996.20699999</v>
      </c>
      <c r="Q1129" s="47">
        <v>3.5091069633637201E-2</v>
      </c>
      <c r="R1129" s="47">
        <v>3.50939646570462E-2</v>
      </c>
      <c r="S1129" s="47">
        <v>3.7087991412642497E-2</v>
      </c>
      <c r="T1129" s="17">
        <v>6935.95</v>
      </c>
      <c r="U1129" s="17">
        <v>5980.25</v>
      </c>
      <c r="V1129" s="17">
        <v>5980.25</v>
      </c>
      <c r="W1129" s="17">
        <v>5688.6</v>
      </c>
      <c r="X1129" s="17">
        <v>243.38990442542601</v>
      </c>
      <c r="Y1129" s="17">
        <v>209.853369176559</v>
      </c>
      <c r="Z1129" s="17">
        <v>209.870682140301</v>
      </c>
      <c r="AA1129" s="17">
        <v>210.97874794995801</v>
      </c>
      <c r="AB1129" s="17">
        <v>275.11399999999998</v>
      </c>
      <c r="AC1129" s="17">
        <v>186.34</v>
      </c>
      <c r="AD1129" s="17">
        <v>226.01900000000001</v>
      </c>
      <c r="AE1129" s="17">
        <v>254.52600000000001</v>
      </c>
      <c r="AF1129" s="17">
        <v>216.904</v>
      </c>
      <c r="AG1129" s="17">
        <v>275.11399999999998</v>
      </c>
      <c r="AH1129" s="17">
        <v>369.18028579999998</v>
      </c>
      <c r="AI1129" s="17">
        <v>369.18028579999998</v>
      </c>
      <c r="AJ1129" s="17">
        <v>275.11399999999998</v>
      </c>
      <c r="AK1129" s="17">
        <v>275.11399999999998</v>
      </c>
      <c r="AL1129" s="17">
        <v>275.11399999999998</v>
      </c>
      <c r="AM1129" s="48">
        <v>275</v>
      </c>
      <c r="AN1129" s="48">
        <v>275</v>
      </c>
      <c r="AO1129" s="48">
        <v>275</v>
      </c>
      <c r="AP1129" s="48">
        <v>275</v>
      </c>
      <c r="AQ1129" s="20" t="s">
        <v>850</v>
      </c>
      <c r="AR1129" s="20" t="s">
        <v>850</v>
      </c>
      <c r="AS1129" s="20" t="s">
        <v>850</v>
      </c>
      <c r="AT1129" s="20"/>
      <c r="AU1129" s="20"/>
    </row>
    <row r="1130" spans="1:47" x14ac:dyDescent="0.25">
      <c r="A1130" s="20" t="s">
        <v>904</v>
      </c>
      <c r="B1130" s="20" t="s">
        <v>865</v>
      </c>
      <c r="C1130" s="18">
        <v>4041</v>
      </c>
      <c r="D1130" s="19" t="s">
        <v>103</v>
      </c>
      <c r="E1130" s="18">
        <v>2593</v>
      </c>
      <c r="F1130" s="17">
        <v>3897416.46</v>
      </c>
      <c r="G1130" s="17">
        <v>6901450.6660000002</v>
      </c>
      <c r="H1130" s="17">
        <v>5008402.034</v>
      </c>
      <c r="I1130" s="17">
        <v>6216497.7869999995</v>
      </c>
      <c r="J1130" s="17">
        <v>6394861.5659999996</v>
      </c>
      <c r="K1130" s="17">
        <v>6504270.0063333297</v>
      </c>
      <c r="L1130" s="17">
        <v>6504270.0063333297</v>
      </c>
      <c r="M1130" s="17">
        <v>6504270.0063333297</v>
      </c>
      <c r="N1130" s="17">
        <v>226132612.110333</v>
      </c>
      <c r="O1130" s="17">
        <v>226113957.64333299</v>
      </c>
      <c r="P1130" s="17">
        <v>213956996.20699999</v>
      </c>
      <c r="Q1130" s="47">
        <v>2.8763078202801599E-2</v>
      </c>
      <c r="R1130" s="47">
        <v>2.87654511650846E-2</v>
      </c>
      <c r="S1130" s="47">
        <v>3.0399894005057701E-2</v>
      </c>
      <c r="T1130" s="17">
        <v>6935.95</v>
      </c>
      <c r="U1130" s="17">
        <v>5980.25</v>
      </c>
      <c r="V1130" s="17">
        <v>5980.25</v>
      </c>
      <c r="W1130" s="17">
        <v>5688.6</v>
      </c>
      <c r="X1130" s="17">
        <v>199.49927226072199</v>
      </c>
      <c r="Y1130" s="17">
        <v>172.01039842230401</v>
      </c>
      <c r="Z1130" s="17">
        <v>172.02458932999701</v>
      </c>
      <c r="AA1130" s="17">
        <v>172.932837037171</v>
      </c>
      <c r="AB1130" s="17">
        <v>117.518</v>
      </c>
      <c r="AC1130" s="17">
        <v>222.768</v>
      </c>
      <c r="AD1130" s="17">
        <v>165.131</v>
      </c>
      <c r="AE1130" s="17">
        <v>207.977</v>
      </c>
      <c r="AF1130" s="17">
        <v>206.84299999999999</v>
      </c>
      <c r="AG1130" s="17">
        <v>222.768</v>
      </c>
      <c r="AH1130" s="17">
        <v>276.05802663999998</v>
      </c>
      <c r="AI1130" s="17">
        <v>276.05802663999998</v>
      </c>
      <c r="AJ1130" s="17">
        <v>222.768</v>
      </c>
      <c r="AK1130" s="17">
        <v>222.768</v>
      </c>
      <c r="AL1130" s="17">
        <v>222.768</v>
      </c>
      <c r="AM1130" s="48">
        <v>223</v>
      </c>
      <c r="AN1130" s="48">
        <v>223</v>
      </c>
      <c r="AO1130" s="48">
        <v>223</v>
      </c>
      <c r="AP1130" s="48">
        <v>223</v>
      </c>
      <c r="AQ1130" s="20" t="s">
        <v>850</v>
      </c>
      <c r="AR1130" s="20" t="s">
        <v>850</v>
      </c>
      <c r="AS1130" s="20" t="s">
        <v>850</v>
      </c>
      <c r="AT1130" s="20"/>
      <c r="AU1130" s="20"/>
    </row>
    <row r="1131" spans="1:47" x14ac:dyDescent="0.25">
      <c r="A1131" s="20" t="s">
        <v>905</v>
      </c>
      <c r="B1131" s="20" t="s">
        <v>865</v>
      </c>
      <c r="C1131" s="18">
        <v>4042</v>
      </c>
      <c r="D1131" s="19" t="s">
        <v>95</v>
      </c>
      <c r="E1131" s="18">
        <v>2594</v>
      </c>
      <c r="F1131" s="17">
        <v>734070.76899999997</v>
      </c>
      <c r="G1131" s="17">
        <v>503707.14799999999</v>
      </c>
      <c r="H1131" s="17">
        <v>830358.41599999997</v>
      </c>
      <c r="I1131" s="17">
        <v>950456.69700000004</v>
      </c>
      <c r="J1131" s="17">
        <v>534712.28899999999</v>
      </c>
      <c r="K1131" s="17">
        <v>838295.29399999999</v>
      </c>
      <c r="L1131" s="17">
        <v>838295.29399999999</v>
      </c>
      <c r="M1131" s="17">
        <v>838295.29399999999</v>
      </c>
      <c r="N1131" s="17">
        <v>226132612.110333</v>
      </c>
      <c r="O1131" s="17">
        <v>226113957.64333299</v>
      </c>
      <c r="P1131" s="17">
        <v>213956996.20699999</v>
      </c>
      <c r="Q1131" s="47">
        <v>3.7070959654018501E-3</v>
      </c>
      <c r="R1131" s="47">
        <v>3.70740180189277E-3</v>
      </c>
      <c r="S1131" s="47">
        <v>3.9180550711646802E-3</v>
      </c>
      <c r="T1131" s="17">
        <v>6935.95</v>
      </c>
      <c r="U1131" s="17">
        <v>5980.25</v>
      </c>
      <c r="V1131" s="17">
        <v>5980.25</v>
      </c>
      <c r="W1131" s="17">
        <v>5688.6</v>
      </c>
      <c r="X1131" s="17">
        <v>25.712232261229001</v>
      </c>
      <c r="Y1131" s="17">
        <v>22.1693606470944</v>
      </c>
      <c r="Z1131" s="17">
        <v>22.171189625769198</v>
      </c>
      <c r="AA1131" s="17">
        <v>22.288248077827401</v>
      </c>
      <c r="AB1131" s="17">
        <v>24.26</v>
      </c>
      <c r="AC1131" s="17">
        <v>15.695</v>
      </c>
      <c r="AD1131" s="17">
        <v>25.95</v>
      </c>
      <c r="AE1131" s="17">
        <v>30.140999999999998</v>
      </c>
      <c r="AF1131" s="17">
        <v>17.137</v>
      </c>
      <c r="AG1131" s="17">
        <v>30.140999999999998</v>
      </c>
      <c r="AH1131" s="17"/>
      <c r="AI1131" s="17"/>
      <c r="AJ1131" s="17">
        <v>30.140999999999998</v>
      </c>
      <c r="AK1131" s="17">
        <v>30.140999999999998</v>
      </c>
      <c r="AL1131" s="17">
        <v>30.140999999999998</v>
      </c>
      <c r="AM1131" s="48">
        <v>30</v>
      </c>
      <c r="AN1131" s="48">
        <v>30</v>
      </c>
      <c r="AO1131" s="48">
        <v>30</v>
      </c>
      <c r="AP1131" s="48">
        <v>30</v>
      </c>
      <c r="AQ1131" s="20" t="s">
        <v>850</v>
      </c>
      <c r="AR1131" s="20" t="s">
        <v>850</v>
      </c>
      <c r="AS1131" s="20" t="s">
        <v>850</v>
      </c>
      <c r="AT1131" s="20"/>
      <c r="AU1131" s="20"/>
    </row>
    <row r="1132" spans="1:47" x14ac:dyDescent="0.25">
      <c r="A1132" s="20" t="s">
        <v>905</v>
      </c>
      <c r="B1132" s="20" t="s">
        <v>865</v>
      </c>
      <c r="C1132" s="18">
        <v>4042</v>
      </c>
      <c r="D1132" s="19" t="s">
        <v>96</v>
      </c>
      <c r="E1132" s="18">
        <v>2595</v>
      </c>
      <c r="F1132" s="17">
        <v>461970.35800000001</v>
      </c>
      <c r="G1132" s="17">
        <v>300995.78499999997</v>
      </c>
      <c r="H1132" s="17">
        <v>814204.43099999998</v>
      </c>
      <c r="I1132" s="17">
        <v>905239.8</v>
      </c>
      <c r="J1132" s="17">
        <v>554115.83400000003</v>
      </c>
      <c r="K1132" s="17">
        <v>757853.35499999998</v>
      </c>
      <c r="L1132" s="17">
        <v>757853.35499999998</v>
      </c>
      <c r="M1132" s="17">
        <v>757853.35499999998</v>
      </c>
      <c r="N1132" s="17">
        <v>226132612.110333</v>
      </c>
      <c r="O1132" s="17">
        <v>226113957.64333299</v>
      </c>
      <c r="P1132" s="17">
        <v>213956996.20699999</v>
      </c>
      <c r="Q1132" s="47">
        <v>3.3513669166401901E-3</v>
      </c>
      <c r="R1132" s="47">
        <v>3.35164340538154E-3</v>
      </c>
      <c r="S1132" s="47">
        <v>3.5420826074170002E-3</v>
      </c>
      <c r="T1132" s="17">
        <v>6935.95</v>
      </c>
      <c r="U1132" s="17">
        <v>5980.25</v>
      </c>
      <c r="V1132" s="17">
        <v>5980.25</v>
      </c>
      <c r="W1132" s="17">
        <v>5688.6</v>
      </c>
      <c r="X1132" s="17">
        <v>23.244913365470499</v>
      </c>
      <c r="Y1132" s="17">
        <v>20.042012003237399</v>
      </c>
      <c r="Z1132" s="17">
        <v>20.043665475032899</v>
      </c>
      <c r="AA1132" s="17">
        <v>20.149491120552302</v>
      </c>
      <c r="AB1132" s="17">
        <v>15.282999999999999</v>
      </c>
      <c r="AC1132" s="17">
        <v>9.3770000000000007</v>
      </c>
      <c r="AD1132" s="17">
        <v>25.5</v>
      </c>
      <c r="AE1132" s="17">
        <v>28.742000000000001</v>
      </c>
      <c r="AF1132" s="17">
        <v>17.658999999999999</v>
      </c>
      <c r="AG1132" s="17">
        <v>28.742000000000001</v>
      </c>
      <c r="AH1132" s="17"/>
      <c r="AI1132" s="17"/>
      <c r="AJ1132" s="17">
        <v>28.742000000000001</v>
      </c>
      <c r="AK1132" s="17">
        <v>28.742000000000001</v>
      </c>
      <c r="AL1132" s="17">
        <v>28.742000000000001</v>
      </c>
      <c r="AM1132" s="48">
        <v>29</v>
      </c>
      <c r="AN1132" s="48">
        <v>28</v>
      </c>
      <c r="AO1132" s="48">
        <v>28</v>
      </c>
      <c r="AP1132" s="48">
        <v>29</v>
      </c>
      <c r="AQ1132" s="20" t="s">
        <v>850</v>
      </c>
      <c r="AR1132" s="20" t="s">
        <v>850</v>
      </c>
      <c r="AS1132" s="20" t="s">
        <v>850</v>
      </c>
      <c r="AT1132" s="20"/>
      <c r="AU1132" s="20"/>
    </row>
    <row r="1133" spans="1:47" x14ac:dyDescent="0.25">
      <c r="A1133" s="20" t="s">
        <v>905</v>
      </c>
      <c r="B1133" s="20" t="s">
        <v>865</v>
      </c>
      <c r="C1133" s="18">
        <v>4042</v>
      </c>
      <c r="D1133" s="19" t="s">
        <v>97</v>
      </c>
      <c r="E1133" s="18">
        <v>2596</v>
      </c>
      <c r="F1133" s="17">
        <v>581422.23899999994</v>
      </c>
      <c r="G1133" s="17">
        <v>742709.41500000004</v>
      </c>
      <c r="H1133" s="17">
        <v>490503.72600000002</v>
      </c>
      <c r="I1133" s="17">
        <v>909223.12399999995</v>
      </c>
      <c r="J1133" s="17">
        <v>800859.31700000004</v>
      </c>
      <c r="K1133" s="17">
        <v>817597.28533333295</v>
      </c>
      <c r="L1133" s="17">
        <v>817597.28533333295</v>
      </c>
      <c r="M1133" s="17">
        <v>817597.28533333295</v>
      </c>
      <c r="N1133" s="17">
        <v>226132612.110333</v>
      </c>
      <c r="O1133" s="17">
        <v>226113957.64333299</v>
      </c>
      <c r="P1133" s="17">
        <v>213956996.20699999</v>
      </c>
      <c r="Q1133" s="47">
        <v>3.6155655643973E-3</v>
      </c>
      <c r="R1133" s="47">
        <v>3.6158638496036201E-3</v>
      </c>
      <c r="S1133" s="47">
        <v>3.8213159645516799E-3</v>
      </c>
      <c r="T1133" s="17">
        <v>6935.95</v>
      </c>
      <c r="U1133" s="17">
        <v>5980.25</v>
      </c>
      <c r="V1133" s="17">
        <v>5980.25</v>
      </c>
      <c r="W1133" s="17">
        <v>5688.6</v>
      </c>
      <c r="X1133" s="17">
        <v>25.0773819763814</v>
      </c>
      <c r="Y1133" s="17">
        <v>21.6219859664869</v>
      </c>
      <c r="Z1133" s="17">
        <v>21.623769786592</v>
      </c>
      <c r="AA1133" s="17">
        <v>21.737937995948698</v>
      </c>
      <c r="AB1133" s="17">
        <v>19.010999999999999</v>
      </c>
      <c r="AC1133" s="17">
        <v>24.265000000000001</v>
      </c>
      <c r="AD1133" s="17">
        <v>15.115</v>
      </c>
      <c r="AE1133" s="17">
        <v>30.571000000000002</v>
      </c>
      <c r="AF1133" s="17">
        <v>27.079000000000001</v>
      </c>
      <c r="AG1133" s="17">
        <v>30.571000000000002</v>
      </c>
      <c r="AH1133" s="17"/>
      <c r="AI1133" s="17"/>
      <c r="AJ1133" s="17">
        <v>30.571000000000002</v>
      </c>
      <c r="AK1133" s="17">
        <v>30.571000000000002</v>
      </c>
      <c r="AL1133" s="17">
        <v>30.571000000000002</v>
      </c>
      <c r="AM1133" s="48">
        <v>31</v>
      </c>
      <c r="AN1133" s="48">
        <v>31</v>
      </c>
      <c r="AO1133" s="48">
        <v>31</v>
      </c>
      <c r="AP1133" s="48">
        <v>31</v>
      </c>
      <c r="AQ1133" s="20" t="s">
        <v>850</v>
      </c>
      <c r="AR1133" s="20" t="s">
        <v>850</v>
      </c>
      <c r="AS1133" s="20" t="s">
        <v>850</v>
      </c>
      <c r="AT1133" s="20"/>
      <c r="AU1133" s="20"/>
    </row>
    <row r="1134" spans="1:47" x14ac:dyDescent="0.25">
      <c r="A1134" s="20" t="s">
        <v>905</v>
      </c>
      <c r="B1134" s="20" t="s">
        <v>865</v>
      </c>
      <c r="C1134" s="18">
        <v>4042</v>
      </c>
      <c r="D1134" s="19" t="s">
        <v>98</v>
      </c>
      <c r="E1134" s="18">
        <v>2597</v>
      </c>
      <c r="F1134" s="17">
        <v>606145.83600000001</v>
      </c>
      <c r="G1134" s="17">
        <v>761706.50300000003</v>
      </c>
      <c r="H1134" s="17">
        <v>485712.75699999998</v>
      </c>
      <c r="I1134" s="17">
        <v>892957.68299999996</v>
      </c>
      <c r="J1134" s="17">
        <v>805983.40700000001</v>
      </c>
      <c r="K1134" s="17">
        <v>820215.86433333298</v>
      </c>
      <c r="L1134" s="17">
        <v>820215.86433333298</v>
      </c>
      <c r="M1134" s="17">
        <v>820215.86433333298</v>
      </c>
      <c r="N1134" s="17">
        <v>226132612.110333</v>
      </c>
      <c r="O1134" s="17">
        <v>226113957.64333299</v>
      </c>
      <c r="P1134" s="17">
        <v>213956996.20699999</v>
      </c>
      <c r="Q1134" s="47">
        <v>3.6271454023320501E-3</v>
      </c>
      <c r="R1134" s="47">
        <v>3.62744464287835E-3</v>
      </c>
      <c r="S1134" s="47">
        <v>3.83355477443601E-3</v>
      </c>
      <c r="T1134" s="17">
        <v>6935.95</v>
      </c>
      <c r="U1134" s="17">
        <v>5980.25</v>
      </c>
      <c r="V1134" s="17">
        <v>5980.25</v>
      </c>
      <c r="W1134" s="17">
        <v>5688.6</v>
      </c>
      <c r="X1134" s="17">
        <v>25.157699153305</v>
      </c>
      <c r="Y1134" s="17">
        <v>21.6912362922962</v>
      </c>
      <c r="Z1134" s="17">
        <v>21.693025825573201</v>
      </c>
      <c r="AA1134" s="17">
        <v>21.807559689856699</v>
      </c>
      <c r="AB1134" s="17">
        <v>19.73</v>
      </c>
      <c r="AC1134" s="17">
        <v>24.673999999999999</v>
      </c>
      <c r="AD1134" s="17">
        <v>15.042</v>
      </c>
      <c r="AE1134" s="17">
        <v>30</v>
      </c>
      <c r="AF1134" s="17">
        <v>27.225000000000001</v>
      </c>
      <c r="AG1134" s="17">
        <v>30</v>
      </c>
      <c r="AH1134" s="17"/>
      <c r="AI1134" s="17"/>
      <c r="AJ1134" s="17">
        <v>30</v>
      </c>
      <c r="AK1134" s="17">
        <v>30</v>
      </c>
      <c r="AL1134" s="17">
        <v>30</v>
      </c>
      <c r="AM1134" s="48">
        <v>30</v>
      </c>
      <c r="AN1134" s="48">
        <v>30</v>
      </c>
      <c r="AO1134" s="48">
        <v>30</v>
      </c>
      <c r="AP1134" s="48">
        <v>30</v>
      </c>
      <c r="AQ1134" s="20" t="s">
        <v>850</v>
      </c>
      <c r="AR1134" s="20" t="s">
        <v>850</v>
      </c>
      <c r="AS1134" s="20" t="s">
        <v>850</v>
      </c>
      <c r="AT1134" s="20"/>
      <c r="AU1134" s="20"/>
    </row>
    <row r="1135" spans="1:47" x14ac:dyDescent="0.25">
      <c r="A1135" s="20" t="s">
        <v>906</v>
      </c>
      <c r="B1135" s="20" t="s">
        <v>865</v>
      </c>
      <c r="C1135" s="18">
        <v>7991</v>
      </c>
      <c r="D1135" s="19" t="s">
        <v>237</v>
      </c>
      <c r="E1135" s="18">
        <v>10043</v>
      </c>
      <c r="F1135" s="17">
        <v>734371.63399999996</v>
      </c>
      <c r="G1135" s="17">
        <v>902231.09499999997</v>
      </c>
      <c r="H1135" s="17">
        <v>1072541.213</v>
      </c>
      <c r="I1135" s="17">
        <v>872965.522</v>
      </c>
      <c r="J1135" s="17">
        <v>697707.53899999999</v>
      </c>
      <c r="K1135" s="17">
        <v>949245.94333333301</v>
      </c>
      <c r="L1135" s="17">
        <v>949245.94333333301</v>
      </c>
      <c r="M1135" s="17">
        <v>949245.94333333301</v>
      </c>
      <c r="N1135" s="17">
        <v>226132612.110333</v>
      </c>
      <c r="O1135" s="17">
        <v>226113957.64333299</v>
      </c>
      <c r="P1135" s="17">
        <v>213956996.20699999</v>
      </c>
      <c r="Q1135" s="47">
        <v>4.1977401422762604E-3</v>
      </c>
      <c r="R1135" s="47">
        <v>4.1980864570538802E-3</v>
      </c>
      <c r="S1135" s="47">
        <v>4.4366202562264E-3</v>
      </c>
      <c r="T1135" s="17">
        <v>6935.95</v>
      </c>
      <c r="U1135" s="17">
        <v>5980.25</v>
      </c>
      <c r="V1135" s="17">
        <v>5980.25</v>
      </c>
      <c r="W1135" s="17">
        <v>5688.6</v>
      </c>
      <c r="X1135" s="17">
        <v>29.115315739821</v>
      </c>
      <c r="Y1135" s="17">
        <v>25.103535485847601</v>
      </c>
      <c r="Z1135" s="17">
        <v>25.105606534796401</v>
      </c>
      <c r="AA1135" s="17">
        <v>25.238157989569501</v>
      </c>
      <c r="AB1135" s="17">
        <v>4.1369999999999996</v>
      </c>
      <c r="AC1135" s="17">
        <v>5.2320000000000002</v>
      </c>
      <c r="AD1135" s="17">
        <v>4.5720000000000001</v>
      </c>
      <c r="AE1135" s="17">
        <v>4.2359999999999998</v>
      </c>
      <c r="AF1135" s="17">
        <v>3.569</v>
      </c>
      <c r="AG1135" s="17">
        <v>5.2320000000000002</v>
      </c>
      <c r="AH1135" s="17"/>
      <c r="AI1135" s="17"/>
      <c r="AJ1135" s="17">
        <v>5.2320000000000002</v>
      </c>
      <c r="AK1135" s="17">
        <v>5.2320000000000002</v>
      </c>
      <c r="AL1135" s="17">
        <v>5.2320000000000002</v>
      </c>
      <c r="AM1135" s="48">
        <v>5</v>
      </c>
      <c r="AN1135" s="48">
        <v>5</v>
      </c>
      <c r="AO1135" s="48">
        <v>5</v>
      </c>
      <c r="AP1135" s="48">
        <v>5</v>
      </c>
      <c r="AQ1135" s="20" t="s">
        <v>850</v>
      </c>
      <c r="AR1135" s="20" t="s">
        <v>850</v>
      </c>
      <c r="AS1135" s="20" t="s">
        <v>850</v>
      </c>
      <c r="AT1135" s="20"/>
      <c r="AU1135" s="20"/>
    </row>
    <row r="1136" spans="1:47" x14ac:dyDescent="0.25">
      <c r="A1136" s="20" t="s">
        <v>906</v>
      </c>
      <c r="B1136" s="20" t="s">
        <v>865</v>
      </c>
      <c r="C1136" s="18">
        <v>7991</v>
      </c>
      <c r="D1136" s="19" t="s">
        <v>863</v>
      </c>
      <c r="E1136" s="18">
        <v>10044</v>
      </c>
      <c r="F1136" s="17">
        <v>739266.38199999998</v>
      </c>
      <c r="G1136" s="17">
        <v>774006.17700000003</v>
      </c>
      <c r="H1136" s="17">
        <v>843358.27899999998</v>
      </c>
      <c r="I1136" s="17">
        <v>1241952.3</v>
      </c>
      <c r="J1136" s="17">
        <v>727548.63500000001</v>
      </c>
      <c r="K1136" s="17">
        <v>953105.585333333</v>
      </c>
      <c r="L1136" s="17">
        <v>953105.585333333</v>
      </c>
      <c r="M1136" s="17">
        <v>953105.585333333</v>
      </c>
      <c r="N1136" s="17">
        <v>226132612.110333</v>
      </c>
      <c r="O1136" s="17">
        <v>226113957.64333299</v>
      </c>
      <c r="P1136" s="17">
        <v>213956996.20699999</v>
      </c>
      <c r="Q1136" s="47">
        <v>4.2148081890474899E-3</v>
      </c>
      <c r="R1136" s="47">
        <v>4.2151559119439101E-3</v>
      </c>
      <c r="S1136" s="47">
        <v>4.45465959155277E-3</v>
      </c>
      <c r="T1136" s="17">
        <v>6935.95</v>
      </c>
      <c r="U1136" s="17">
        <v>5980.25</v>
      </c>
      <c r="V1136" s="17">
        <v>5980.25</v>
      </c>
      <c r="W1136" s="17">
        <v>5688.6</v>
      </c>
      <c r="X1136" s="17">
        <v>29.2336988588239</v>
      </c>
      <c r="Y1136" s="17">
        <v>25.205606672551198</v>
      </c>
      <c r="Z1136" s="17">
        <v>25.207686142402601</v>
      </c>
      <c r="AA1136" s="17">
        <v>25.340776552507101</v>
      </c>
      <c r="AB1136" s="17">
        <v>4.1040000000000001</v>
      </c>
      <c r="AC1136" s="17">
        <v>3.6349999999999998</v>
      </c>
      <c r="AD1136" s="17">
        <v>3.8220000000000001</v>
      </c>
      <c r="AE1136" s="17">
        <v>5.9790000000000001</v>
      </c>
      <c r="AF1136" s="17">
        <v>3.504</v>
      </c>
      <c r="AG1136" s="17">
        <v>5.9790000000000001</v>
      </c>
      <c r="AH1136" s="17"/>
      <c r="AI1136" s="17"/>
      <c r="AJ1136" s="17">
        <v>5.9790000000000001</v>
      </c>
      <c r="AK1136" s="17">
        <v>5.9790000000000001</v>
      </c>
      <c r="AL1136" s="17">
        <v>5.9790000000000001</v>
      </c>
      <c r="AM1136" s="48">
        <v>6</v>
      </c>
      <c r="AN1136" s="48">
        <v>6</v>
      </c>
      <c r="AO1136" s="48">
        <v>6</v>
      </c>
      <c r="AP1136" s="48">
        <v>6</v>
      </c>
      <c r="AQ1136" s="20" t="s">
        <v>850</v>
      </c>
      <c r="AR1136" s="20" t="s">
        <v>850</v>
      </c>
      <c r="AS1136" s="20" t="s">
        <v>850</v>
      </c>
      <c r="AT1136" s="20"/>
      <c r="AU1136" s="20"/>
    </row>
    <row r="1137" spans="1:47" x14ac:dyDescent="0.25">
      <c r="A1137" s="20" t="s">
        <v>907</v>
      </c>
      <c r="B1137" s="20" t="s">
        <v>865</v>
      </c>
      <c r="C1137" s="18">
        <v>4076</v>
      </c>
      <c r="D1137" s="19" t="s">
        <v>908</v>
      </c>
      <c r="E1137" s="18">
        <v>2611</v>
      </c>
      <c r="F1137" s="17">
        <v>682468.38899999997</v>
      </c>
      <c r="G1137" s="17">
        <v>445384.15100000001</v>
      </c>
      <c r="H1137" s="17">
        <v>100944.47500000001</v>
      </c>
      <c r="I1137" s="17">
        <v>107480.556</v>
      </c>
      <c r="J1137" s="17">
        <v>280285.8</v>
      </c>
      <c r="K1137" s="17">
        <v>469379.44666666602</v>
      </c>
      <c r="L1137" s="17">
        <v>469379.44666666602</v>
      </c>
      <c r="M1137" s="17">
        <v>469379.44666666602</v>
      </c>
      <c r="N1137" s="17">
        <v>226132612.110333</v>
      </c>
      <c r="O1137" s="17">
        <v>226113957.64333299</v>
      </c>
      <c r="P1137" s="17">
        <v>213956996.20699999</v>
      </c>
      <c r="Q1137" s="47">
        <v>2.0756822392236302E-3</v>
      </c>
      <c r="R1137" s="47">
        <v>2.0758534836095902E-3</v>
      </c>
      <c r="S1137" s="47">
        <v>2.1938027500280899E-3</v>
      </c>
      <c r="T1137" s="17">
        <v>6935.95</v>
      </c>
      <c r="U1137" s="17">
        <v>5980.25</v>
      </c>
      <c r="V1137" s="17">
        <v>5980.25</v>
      </c>
      <c r="W1137" s="17">
        <v>5688.6</v>
      </c>
      <c r="X1137" s="17">
        <v>14.3968282271431</v>
      </c>
      <c r="Y1137" s="17">
        <v>12.413098711117099</v>
      </c>
      <c r="Z1137" s="17">
        <v>12.414122795356301</v>
      </c>
      <c r="AA1137" s="17">
        <v>12.4796663238098</v>
      </c>
      <c r="AB1137" s="17">
        <v>42.813000000000002</v>
      </c>
      <c r="AC1137" s="17">
        <v>27.702999999999999</v>
      </c>
      <c r="AD1137" s="17">
        <v>6.6909999999999998</v>
      </c>
      <c r="AE1137" s="17">
        <v>6.9589999999999996</v>
      </c>
      <c r="AF1137" s="17">
        <v>18</v>
      </c>
      <c r="AG1137" s="17">
        <v>42.813000000000002</v>
      </c>
      <c r="AH1137" s="17"/>
      <c r="AI1137" s="17"/>
      <c r="AJ1137" s="17">
        <v>42.813000000000002</v>
      </c>
      <c r="AK1137" s="17">
        <v>42.813000000000002</v>
      </c>
      <c r="AL1137" s="17">
        <v>42.813000000000002</v>
      </c>
      <c r="AM1137" s="48">
        <v>28</v>
      </c>
      <c r="AN1137" s="48">
        <v>18</v>
      </c>
      <c r="AO1137" s="48">
        <v>18</v>
      </c>
      <c r="AP1137" s="48">
        <v>19</v>
      </c>
      <c r="AQ1137" s="20" t="s">
        <v>850</v>
      </c>
      <c r="AR1137" s="20" t="s">
        <v>850</v>
      </c>
      <c r="AS1137" s="20" t="s">
        <v>850</v>
      </c>
      <c r="AT1137" s="20"/>
      <c r="AU1137" s="20"/>
    </row>
    <row r="1138" spans="1:47" x14ac:dyDescent="0.25">
      <c r="A1138" s="20" t="s">
        <v>907</v>
      </c>
      <c r="B1138" s="20" t="s">
        <v>865</v>
      </c>
      <c r="C1138" s="18">
        <v>4076</v>
      </c>
      <c r="D1138" s="19" t="s">
        <v>909</v>
      </c>
      <c r="E1138" s="18">
        <v>2612</v>
      </c>
      <c r="F1138" s="17">
        <v>418441.55800000002</v>
      </c>
      <c r="G1138" s="17">
        <v>1054112.327</v>
      </c>
      <c r="H1138" s="17">
        <v>283529.73499999999</v>
      </c>
      <c r="I1138" s="17">
        <v>665509.4</v>
      </c>
      <c r="J1138" s="17">
        <v>384835</v>
      </c>
      <c r="K1138" s="17">
        <v>712687.76166666602</v>
      </c>
      <c r="L1138" s="17">
        <v>712687.76166666602</v>
      </c>
      <c r="M1138" s="17">
        <v>712687.76166666602</v>
      </c>
      <c r="N1138" s="17">
        <v>226132612.110333</v>
      </c>
      <c r="O1138" s="17">
        <v>226113957.64333299</v>
      </c>
      <c r="P1138" s="17">
        <v>213956996.20699999</v>
      </c>
      <c r="Q1138" s="47">
        <v>3.1516363562763602E-3</v>
      </c>
      <c r="R1138" s="47">
        <v>3.1518963671886301E-3</v>
      </c>
      <c r="S1138" s="47">
        <v>3.3309860126151301E-3</v>
      </c>
      <c r="T1138" s="17">
        <v>6935.95</v>
      </c>
      <c r="U1138" s="17">
        <v>5980.25</v>
      </c>
      <c r="V1138" s="17">
        <v>5980.25</v>
      </c>
      <c r="W1138" s="17">
        <v>5688.6</v>
      </c>
      <c r="X1138" s="17">
        <v>21.859592185315002</v>
      </c>
      <c r="Y1138" s="17">
        <v>18.847573319621699</v>
      </c>
      <c r="Z1138" s="17">
        <v>18.849128249879801</v>
      </c>
      <c r="AA1138" s="17">
        <v>18.948647031362398</v>
      </c>
      <c r="AB1138" s="17">
        <v>5.9610000000000003</v>
      </c>
      <c r="AC1138" s="17">
        <v>16.300999999999998</v>
      </c>
      <c r="AD1138" s="17">
        <v>4.3559999999999999</v>
      </c>
      <c r="AE1138" s="17">
        <v>17.721</v>
      </c>
      <c r="AF1138" s="17">
        <v>12.829000000000001</v>
      </c>
      <c r="AG1138" s="17">
        <v>17.721</v>
      </c>
      <c r="AH1138" s="17"/>
      <c r="AI1138" s="17"/>
      <c r="AJ1138" s="17">
        <v>17.721</v>
      </c>
      <c r="AK1138" s="17">
        <v>17.721</v>
      </c>
      <c r="AL1138" s="17">
        <v>17.721</v>
      </c>
      <c r="AM1138" s="48">
        <v>18</v>
      </c>
      <c r="AN1138" s="48">
        <v>18</v>
      </c>
      <c r="AO1138" s="48">
        <v>18</v>
      </c>
      <c r="AP1138" s="48">
        <v>18</v>
      </c>
      <c r="AQ1138" s="20" t="s">
        <v>850</v>
      </c>
      <c r="AR1138" s="20" t="s">
        <v>850</v>
      </c>
      <c r="AS1138" s="20" t="s">
        <v>850</v>
      </c>
      <c r="AT1138" s="20"/>
      <c r="AU1138" s="20"/>
    </row>
    <row r="1139" spans="1:47" x14ac:dyDescent="0.25">
      <c r="A1139" s="20" t="s">
        <v>907</v>
      </c>
      <c r="B1139" s="20" t="s">
        <v>865</v>
      </c>
      <c r="C1139" s="18">
        <v>4076</v>
      </c>
      <c r="D1139" s="19" t="s">
        <v>910</v>
      </c>
      <c r="E1139" s="18">
        <v>89871</v>
      </c>
      <c r="F1139" s="17">
        <v>67322.729000000007</v>
      </c>
      <c r="G1139" s="17">
        <v>119028.683</v>
      </c>
      <c r="H1139" s="17">
        <v>25716.722000000002</v>
      </c>
      <c r="I1139" s="17">
        <v>11506.694</v>
      </c>
      <c r="J1139" s="17">
        <v>46563.482000000004</v>
      </c>
      <c r="K1139" s="17">
        <v>77638.297999999995</v>
      </c>
      <c r="L1139" s="17">
        <v>77638.297999999995</v>
      </c>
      <c r="M1139" s="17">
        <v>77638.297999999995</v>
      </c>
      <c r="N1139" s="17">
        <v>226132612.110333</v>
      </c>
      <c r="O1139" s="17">
        <v>226113957.64333299</v>
      </c>
      <c r="P1139" s="17">
        <v>213956996.20699999</v>
      </c>
      <c r="Q1139" s="47">
        <v>3.4333083262718002E-4</v>
      </c>
      <c r="R1139" s="47">
        <v>3.4335915752031797E-4</v>
      </c>
      <c r="S1139" s="47">
        <v>3.6286870434882202E-4</v>
      </c>
      <c r="T1139" s="17">
        <v>6935.95</v>
      </c>
      <c r="U1139" s="17">
        <v>5980.25</v>
      </c>
      <c r="V1139" s="17">
        <v>5980.25</v>
      </c>
      <c r="W1139" s="17">
        <v>5688.6</v>
      </c>
      <c r="X1139" s="17">
        <v>2.3813254885604902</v>
      </c>
      <c r="Y1139" s="17">
        <v>2.0532042118186902</v>
      </c>
      <c r="Z1139" s="17">
        <v>2.0533736017608799</v>
      </c>
      <c r="AA1139" s="17">
        <v>2.0642149115587101</v>
      </c>
      <c r="AB1139" s="17">
        <v>9.9359999999999999</v>
      </c>
      <c r="AC1139" s="17">
        <v>17.731000000000002</v>
      </c>
      <c r="AD1139" s="17">
        <v>3.7050000000000001</v>
      </c>
      <c r="AE1139" s="17">
        <v>1.7949999999999999</v>
      </c>
      <c r="AF1139" s="17">
        <v>6.851</v>
      </c>
      <c r="AG1139" s="17">
        <v>17.731000000000002</v>
      </c>
      <c r="AH1139" s="17"/>
      <c r="AI1139" s="17"/>
      <c r="AJ1139" s="17">
        <v>17.731000000000002</v>
      </c>
      <c r="AK1139" s="17">
        <v>17.731000000000002</v>
      </c>
      <c r="AL1139" s="17">
        <v>17.731000000000002</v>
      </c>
      <c r="AM1139" s="48">
        <v>5</v>
      </c>
      <c r="AN1139" s="48">
        <v>3</v>
      </c>
      <c r="AO1139" s="48">
        <v>3</v>
      </c>
      <c r="AP1139" s="48">
        <v>3</v>
      </c>
      <c r="AQ1139" s="20" t="s">
        <v>850</v>
      </c>
      <c r="AR1139" s="20" t="s">
        <v>850</v>
      </c>
      <c r="AS1139" s="20" t="s">
        <v>850</v>
      </c>
      <c r="AT1139" s="20"/>
      <c r="AU1139" s="20"/>
    </row>
    <row r="1140" spans="1:47" x14ac:dyDescent="0.25">
      <c r="A1140" s="20" t="s">
        <v>907</v>
      </c>
      <c r="B1140" s="20" t="s">
        <v>865</v>
      </c>
      <c r="C1140" s="18">
        <v>4076</v>
      </c>
      <c r="D1140" s="19" t="s">
        <v>911</v>
      </c>
      <c r="E1140" s="18">
        <v>89872</v>
      </c>
      <c r="F1140" s="17">
        <v>56551.718999999997</v>
      </c>
      <c r="G1140" s="17">
        <v>115876.61900000001</v>
      </c>
      <c r="H1140" s="17">
        <v>23839.702000000001</v>
      </c>
      <c r="I1140" s="17">
        <v>11069.454</v>
      </c>
      <c r="J1140" s="17">
        <v>45735.169000000002</v>
      </c>
      <c r="K1140" s="17">
        <v>72721.168999999994</v>
      </c>
      <c r="L1140" s="17">
        <v>72721.168999999994</v>
      </c>
      <c r="M1140" s="17">
        <v>72721.168999999994</v>
      </c>
      <c r="N1140" s="17">
        <v>226132612.110333</v>
      </c>
      <c r="O1140" s="17">
        <v>226113957.64333299</v>
      </c>
      <c r="P1140" s="17">
        <v>213956996.20699999</v>
      </c>
      <c r="Q1140" s="47">
        <v>3.2158638385390499E-4</v>
      </c>
      <c r="R1140" s="47">
        <v>3.2161291482372099E-4</v>
      </c>
      <c r="S1140" s="47">
        <v>3.3988684777404201E-4</v>
      </c>
      <c r="T1140" s="17">
        <v>6935.95</v>
      </c>
      <c r="U1140" s="17">
        <v>5980.25</v>
      </c>
      <c r="V1140" s="17">
        <v>5980.25</v>
      </c>
      <c r="W1140" s="17">
        <v>5688.6</v>
      </c>
      <c r="X1140" s="17">
        <v>2.23050707909149</v>
      </c>
      <c r="Y1140" s="17">
        <v>1.9231669720423099</v>
      </c>
      <c r="Z1140" s="17">
        <v>1.9233256338745599</v>
      </c>
      <c r="AA1140" s="17">
        <v>1.93348032224741</v>
      </c>
      <c r="AB1140" s="17">
        <v>8.8450000000000006</v>
      </c>
      <c r="AC1140" s="17">
        <v>19.815000000000001</v>
      </c>
      <c r="AD1140" s="17">
        <v>3.964</v>
      </c>
      <c r="AE1140" s="17">
        <v>1.9530000000000001</v>
      </c>
      <c r="AF1140" s="17">
        <v>6.3979999999999997</v>
      </c>
      <c r="AG1140" s="17">
        <v>19.815000000000001</v>
      </c>
      <c r="AH1140" s="17"/>
      <c r="AI1140" s="17"/>
      <c r="AJ1140" s="17">
        <v>19.815000000000001</v>
      </c>
      <c r="AK1140" s="17">
        <v>19.815000000000001</v>
      </c>
      <c r="AL1140" s="17">
        <v>19.815000000000001</v>
      </c>
      <c r="AM1140" s="48">
        <v>4</v>
      </c>
      <c r="AN1140" s="48">
        <v>3</v>
      </c>
      <c r="AO1140" s="48">
        <v>3</v>
      </c>
      <c r="AP1140" s="48">
        <v>3</v>
      </c>
      <c r="AQ1140" s="20" t="s">
        <v>850</v>
      </c>
      <c r="AR1140" s="20" t="s">
        <v>850</v>
      </c>
      <c r="AS1140" s="20" t="s">
        <v>850</v>
      </c>
      <c r="AT1140" s="20"/>
      <c r="AU1140" s="20"/>
    </row>
    <row r="1141" spans="1:47" x14ac:dyDescent="0.25">
      <c r="A1141" s="20" t="s">
        <v>907</v>
      </c>
      <c r="B1141" s="20" t="s">
        <v>865</v>
      </c>
      <c r="C1141" s="18">
        <v>4076</v>
      </c>
      <c r="D1141" s="19" t="s">
        <v>912</v>
      </c>
      <c r="E1141" s="18">
        <v>89873</v>
      </c>
      <c r="F1141" s="17">
        <v>37238.216</v>
      </c>
      <c r="G1141" s="17">
        <v>93238.767000000007</v>
      </c>
      <c r="H1141" s="17">
        <v>33884.141000000003</v>
      </c>
      <c r="I1141" s="17">
        <v>11313.134</v>
      </c>
      <c r="J1141" s="17">
        <v>74178.154999999999</v>
      </c>
      <c r="K1141" s="17">
        <v>68218.379333333301</v>
      </c>
      <c r="L1141" s="17">
        <v>68218.379333333301</v>
      </c>
      <c r="M1141" s="17">
        <v>68218.379333333301</v>
      </c>
      <c r="N1141" s="17">
        <v>226132612.110333</v>
      </c>
      <c r="O1141" s="17">
        <v>226113957.64333299</v>
      </c>
      <c r="P1141" s="17">
        <v>213956996.20699999</v>
      </c>
      <c r="Q1141" s="47">
        <v>3.0167421981597498E-4</v>
      </c>
      <c r="R1141" s="47">
        <v>3.0169910802648999E-4</v>
      </c>
      <c r="S1141" s="47">
        <v>3.1884154546333698E-4</v>
      </c>
      <c r="T1141" s="17">
        <v>6935.95</v>
      </c>
      <c r="U1141" s="17">
        <v>5980.25</v>
      </c>
      <c r="V1141" s="17">
        <v>5980.25</v>
      </c>
      <c r="W1141" s="17">
        <v>5688.6</v>
      </c>
      <c r="X1141" s="17">
        <v>2.0923973049326099</v>
      </c>
      <c r="Y1141" s="17">
        <v>1.80408725305448</v>
      </c>
      <c r="Z1141" s="17">
        <v>1.80423609077542</v>
      </c>
      <c r="AA1141" s="17">
        <v>1.8137620155227401</v>
      </c>
      <c r="AB1141" s="17">
        <v>7.2919999999999998</v>
      </c>
      <c r="AC1141" s="17">
        <v>18.138999999999999</v>
      </c>
      <c r="AD1141" s="17">
        <v>6.0380000000000003</v>
      </c>
      <c r="AE1141" s="17">
        <v>2.165</v>
      </c>
      <c r="AF1141" s="17">
        <v>11.835000000000001</v>
      </c>
      <c r="AG1141" s="17">
        <v>18.138999999999999</v>
      </c>
      <c r="AH1141" s="17"/>
      <c r="AI1141" s="17"/>
      <c r="AJ1141" s="17">
        <v>18.138999999999999</v>
      </c>
      <c r="AK1141" s="17">
        <v>18.138999999999999</v>
      </c>
      <c r="AL1141" s="17">
        <v>18.138999999999999</v>
      </c>
      <c r="AM1141" s="48">
        <v>4</v>
      </c>
      <c r="AN1141" s="48">
        <v>3</v>
      </c>
      <c r="AO1141" s="48">
        <v>3</v>
      </c>
      <c r="AP1141" s="48">
        <v>3</v>
      </c>
      <c r="AQ1141" s="20" t="s">
        <v>850</v>
      </c>
      <c r="AR1141" s="20" t="s">
        <v>850</v>
      </c>
      <c r="AS1141" s="20" t="s">
        <v>850</v>
      </c>
      <c r="AT1141" s="20"/>
      <c r="AU1141" s="20"/>
    </row>
    <row r="1142" spans="1:47" x14ac:dyDescent="0.25">
      <c r="A1142" s="20" t="s">
        <v>907</v>
      </c>
      <c r="B1142" s="20" t="s">
        <v>865</v>
      </c>
      <c r="C1142" s="18">
        <v>4076</v>
      </c>
      <c r="D1142" s="19" t="s">
        <v>913</v>
      </c>
      <c r="E1142" s="18">
        <v>89874</v>
      </c>
      <c r="F1142" s="17">
        <v>53215.512999999999</v>
      </c>
      <c r="G1142" s="17">
        <v>50426.292000000001</v>
      </c>
      <c r="H1142" s="17">
        <v>32189.204000000002</v>
      </c>
      <c r="I1142" s="17">
        <v>10694.671</v>
      </c>
      <c r="J1142" s="17">
        <v>70314.106</v>
      </c>
      <c r="K1142" s="17">
        <v>57985.303666666601</v>
      </c>
      <c r="L1142" s="17">
        <v>57985.303666666601</v>
      </c>
      <c r="M1142" s="17">
        <v>57985.303666666601</v>
      </c>
      <c r="N1142" s="17">
        <v>226132612.110333</v>
      </c>
      <c r="O1142" s="17">
        <v>226113957.64333299</v>
      </c>
      <c r="P1142" s="17">
        <v>213956996.20699999</v>
      </c>
      <c r="Q1142" s="47">
        <v>2.5642167719875199E-4</v>
      </c>
      <c r="R1142" s="47">
        <v>2.5644283206139402E-4</v>
      </c>
      <c r="S1142" s="47">
        <v>2.7101382378058201E-4</v>
      </c>
      <c r="T1142" s="17">
        <v>6935.95</v>
      </c>
      <c r="U1142" s="17">
        <v>5980.25</v>
      </c>
      <c r="V1142" s="17">
        <v>5980.25</v>
      </c>
      <c r="W1142" s="17">
        <v>5688.6</v>
      </c>
      <c r="X1142" s="17">
        <v>1.77852793196668</v>
      </c>
      <c r="Y1142" s="17">
        <v>1.53346573506784</v>
      </c>
      <c r="Z1142" s="17">
        <v>1.5335922464351499</v>
      </c>
      <c r="AA1142" s="17">
        <v>1.5416892379582201</v>
      </c>
      <c r="AB1142" s="17">
        <v>9.1039999999999992</v>
      </c>
      <c r="AC1142" s="17">
        <v>7.9969999999999999</v>
      </c>
      <c r="AD1142" s="17">
        <v>4.883</v>
      </c>
      <c r="AE1142" s="17">
        <v>1.7110000000000001</v>
      </c>
      <c r="AF1142" s="17">
        <v>11.465</v>
      </c>
      <c r="AG1142" s="17">
        <v>11.465</v>
      </c>
      <c r="AH1142" s="17"/>
      <c r="AI1142" s="17"/>
      <c r="AJ1142" s="17">
        <v>11.465</v>
      </c>
      <c r="AK1142" s="17">
        <v>11.465</v>
      </c>
      <c r="AL1142" s="17">
        <v>11.465</v>
      </c>
      <c r="AM1142" s="48">
        <v>3</v>
      </c>
      <c r="AN1142" s="48">
        <v>2</v>
      </c>
      <c r="AO1142" s="48">
        <v>2</v>
      </c>
      <c r="AP1142" s="48">
        <v>2</v>
      </c>
      <c r="AQ1142" s="20" t="s">
        <v>850</v>
      </c>
      <c r="AR1142" s="20" t="s">
        <v>850</v>
      </c>
      <c r="AS1142" s="20" t="s">
        <v>850</v>
      </c>
      <c r="AT1142" s="20"/>
      <c r="AU1142" s="20"/>
    </row>
    <row r="1143" spans="1:47" x14ac:dyDescent="0.25">
      <c r="A1143" s="20" t="s">
        <v>914</v>
      </c>
      <c r="B1143" s="20" t="s">
        <v>865</v>
      </c>
      <c r="C1143" s="18">
        <v>4078</v>
      </c>
      <c r="D1143" s="19" t="s">
        <v>96</v>
      </c>
      <c r="E1143" s="18">
        <v>2614</v>
      </c>
      <c r="F1143" s="17">
        <v>19412.508000000002</v>
      </c>
      <c r="G1143" s="17"/>
      <c r="H1143" s="17">
        <v>28492.888999999999</v>
      </c>
      <c r="I1143" s="17">
        <v>8058.0039999999999</v>
      </c>
      <c r="J1143" s="17">
        <v>2126.4259999999999</v>
      </c>
      <c r="K1143" s="17">
        <v>18654.467000000001</v>
      </c>
      <c r="L1143" s="17"/>
      <c r="M1143" s="17"/>
      <c r="N1143" s="17">
        <v>226132612.110333</v>
      </c>
      <c r="O1143" s="17">
        <v>226113957.64333299</v>
      </c>
      <c r="P1143" s="17">
        <v>213956996.20699999</v>
      </c>
      <c r="Q1143" s="47">
        <v>8.2493483915969698E-5</v>
      </c>
      <c r="R1143" s="47"/>
      <c r="S1143" s="47"/>
      <c r="T1143" s="17">
        <v>6935.95</v>
      </c>
      <c r="U1143" s="17">
        <v>5980.25</v>
      </c>
      <c r="V1143" s="17">
        <v>5980.25</v>
      </c>
      <c r="W1143" s="17">
        <v>5688.6</v>
      </c>
      <c r="X1143" s="17">
        <v>0.57217067976697</v>
      </c>
      <c r="Y1143" s="17">
        <v>0.49333165718847699</v>
      </c>
      <c r="Z1143" s="17"/>
      <c r="AA1143" s="17"/>
      <c r="AB1143" s="17">
        <v>1.139</v>
      </c>
      <c r="AC1143" s="17"/>
      <c r="AD1143" s="17">
        <v>1.6519999999999999</v>
      </c>
      <c r="AE1143" s="17">
        <v>0.32800000000000001</v>
      </c>
      <c r="AF1143" s="17">
        <v>5.2999999999999999E-2</v>
      </c>
      <c r="AG1143" s="17">
        <v>1.6519999999999999</v>
      </c>
      <c r="AH1143" s="17"/>
      <c r="AI1143" s="17"/>
      <c r="AJ1143" s="17">
        <v>1.6519999999999999</v>
      </c>
      <c r="AK1143" s="17">
        <v>1.6519999999999999</v>
      </c>
      <c r="AL1143" s="17">
        <v>1.6519999999999999</v>
      </c>
      <c r="AM1143" s="48">
        <v>1</v>
      </c>
      <c r="AN1143" s="48">
        <v>1</v>
      </c>
      <c r="AO1143" s="48"/>
      <c r="AP1143" s="48"/>
      <c r="AQ1143" s="20" t="s">
        <v>850</v>
      </c>
      <c r="AR1143" s="20" t="s">
        <v>832</v>
      </c>
      <c r="AS1143" s="20" t="s">
        <v>832</v>
      </c>
      <c r="AT1143" s="20"/>
      <c r="AU1143" s="20"/>
    </row>
    <row r="1144" spans="1:47" x14ac:dyDescent="0.25">
      <c r="A1144" s="20" t="s">
        <v>914</v>
      </c>
      <c r="B1144" s="20" t="s">
        <v>865</v>
      </c>
      <c r="C1144" s="18">
        <v>4078</v>
      </c>
      <c r="D1144" s="19" t="s">
        <v>97</v>
      </c>
      <c r="E1144" s="18">
        <v>2615</v>
      </c>
      <c r="F1144" s="17">
        <v>5424990.4529999997</v>
      </c>
      <c r="G1144" s="17">
        <v>6669464.4170000004</v>
      </c>
      <c r="H1144" s="17">
        <v>4240848.699</v>
      </c>
      <c r="I1144" s="17">
        <v>4434853.1679999996</v>
      </c>
      <c r="J1144" s="17">
        <v>8328866.2810000004</v>
      </c>
      <c r="K1144" s="17">
        <v>6807773.7170000002</v>
      </c>
      <c r="L1144" s="17">
        <v>6807773.7170000002</v>
      </c>
      <c r="M1144" s="17">
        <v>6807773.7170000002</v>
      </c>
      <c r="N1144" s="17">
        <v>226132612.110333</v>
      </c>
      <c r="O1144" s="17">
        <v>226113957.64333299</v>
      </c>
      <c r="P1144" s="17">
        <v>213956996.20699999</v>
      </c>
      <c r="Q1144" s="47">
        <v>3.0105227430346802E-2</v>
      </c>
      <c r="R1144" s="47">
        <v>3.0107711120329901E-2</v>
      </c>
      <c r="S1144" s="47">
        <v>3.1818420699894198E-2</v>
      </c>
      <c r="T1144" s="17">
        <v>6935.95</v>
      </c>
      <c r="U1144" s="17">
        <v>5980.25</v>
      </c>
      <c r="V1144" s="17">
        <v>5980.25</v>
      </c>
      <c r="W1144" s="17">
        <v>5688.6</v>
      </c>
      <c r="X1144" s="17">
        <v>208.808352195514</v>
      </c>
      <c r="Y1144" s="17">
        <v>180.03678634033099</v>
      </c>
      <c r="Z1144" s="17">
        <v>180.051639427353</v>
      </c>
      <c r="AA1144" s="17">
        <v>181.002267993418</v>
      </c>
      <c r="AB1144" s="17">
        <v>138.53</v>
      </c>
      <c r="AC1144" s="17">
        <v>134.511</v>
      </c>
      <c r="AD1144" s="17">
        <v>118.02500000000001</v>
      </c>
      <c r="AE1144" s="17">
        <v>129.12299999999999</v>
      </c>
      <c r="AF1144" s="17">
        <v>235.97499999999999</v>
      </c>
      <c r="AG1144" s="17">
        <v>235.97499999999999</v>
      </c>
      <c r="AH1144" s="17"/>
      <c r="AI1144" s="17"/>
      <c r="AJ1144" s="17">
        <v>235.97499999999999</v>
      </c>
      <c r="AK1144" s="17">
        <v>235.97499999999999</v>
      </c>
      <c r="AL1144" s="17">
        <v>235.97499999999999</v>
      </c>
      <c r="AM1144" s="48">
        <v>236</v>
      </c>
      <c r="AN1144" s="48">
        <v>236</v>
      </c>
      <c r="AO1144" s="48">
        <v>236</v>
      </c>
      <c r="AP1144" s="48">
        <v>236</v>
      </c>
      <c r="AQ1144" s="20" t="s">
        <v>850</v>
      </c>
      <c r="AR1144" s="20" t="s">
        <v>850</v>
      </c>
      <c r="AS1144" s="20" t="s">
        <v>850</v>
      </c>
      <c r="AT1144" s="20"/>
      <c r="AU1144" s="20"/>
    </row>
    <row r="1145" spans="1:47" x14ac:dyDescent="0.25">
      <c r="A1145" s="20" t="s">
        <v>914</v>
      </c>
      <c r="B1145" s="20" t="s">
        <v>865</v>
      </c>
      <c r="C1145" s="18">
        <v>4078</v>
      </c>
      <c r="D1145" s="19" t="s">
        <v>912</v>
      </c>
      <c r="E1145" s="18">
        <v>89867</v>
      </c>
      <c r="F1145" s="17">
        <v>90987.805999999997</v>
      </c>
      <c r="G1145" s="17">
        <v>46873.023999999998</v>
      </c>
      <c r="H1145" s="17"/>
      <c r="I1145" s="17"/>
      <c r="J1145" s="17">
        <v>61525.945</v>
      </c>
      <c r="K1145" s="17">
        <v>66462.258333333302</v>
      </c>
      <c r="L1145" s="17">
        <v>66462.258333333302</v>
      </c>
      <c r="M1145" s="17">
        <v>66462.258333333302</v>
      </c>
      <c r="N1145" s="17">
        <v>226132612.110333</v>
      </c>
      <c r="O1145" s="17">
        <v>226113957.64333299</v>
      </c>
      <c r="P1145" s="17">
        <v>213956996.20699999</v>
      </c>
      <c r="Q1145" s="47">
        <v>2.9390832977644699E-4</v>
      </c>
      <c r="R1145" s="47">
        <v>2.9393257729878501E-4</v>
      </c>
      <c r="S1145" s="47">
        <v>3.1063372318534499E-4</v>
      </c>
      <c r="T1145" s="17">
        <v>6935.95</v>
      </c>
      <c r="U1145" s="17">
        <v>5980.25</v>
      </c>
      <c r="V1145" s="17">
        <v>5980.25</v>
      </c>
      <c r="W1145" s="17">
        <v>5688.6</v>
      </c>
      <c r="X1145" s="17">
        <v>2.03853347991295</v>
      </c>
      <c r="Y1145" s="17">
        <v>1.7576452891456</v>
      </c>
      <c r="Z1145" s="17">
        <v>1.75779029539106</v>
      </c>
      <c r="AA1145" s="17">
        <v>1.7670709977121499</v>
      </c>
      <c r="AB1145" s="17">
        <v>15.824</v>
      </c>
      <c r="AC1145" s="17">
        <v>9.3230000000000004</v>
      </c>
      <c r="AD1145" s="17"/>
      <c r="AE1145" s="17"/>
      <c r="AF1145" s="17">
        <v>11.878</v>
      </c>
      <c r="AG1145" s="17">
        <v>15.824</v>
      </c>
      <c r="AH1145" s="17"/>
      <c r="AI1145" s="17"/>
      <c r="AJ1145" s="17">
        <v>15.824</v>
      </c>
      <c r="AK1145" s="17">
        <v>15.824</v>
      </c>
      <c r="AL1145" s="17">
        <v>15.824</v>
      </c>
      <c r="AM1145" s="48">
        <v>4</v>
      </c>
      <c r="AN1145" s="48">
        <v>2</v>
      </c>
      <c r="AO1145" s="48">
        <v>2</v>
      </c>
      <c r="AP1145" s="48">
        <v>3</v>
      </c>
      <c r="AQ1145" s="20" t="s">
        <v>850</v>
      </c>
      <c r="AR1145" s="20" t="s">
        <v>850</v>
      </c>
      <c r="AS1145" s="20" t="s">
        <v>850</v>
      </c>
      <c r="AT1145" s="20"/>
      <c r="AU1145" s="20"/>
    </row>
    <row r="1146" spans="1:47" x14ac:dyDescent="0.25">
      <c r="A1146" s="20" t="s">
        <v>914</v>
      </c>
      <c r="B1146" s="20" t="s">
        <v>865</v>
      </c>
      <c r="C1146" s="18">
        <v>4078</v>
      </c>
      <c r="D1146" s="19" t="s">
        <v>913</v>
      </c>
      <c r="E1146" s="18">
        <v>89875</v>
      </c>
      <c r="F1146" s="17">
        <v>88558.532000000007</v>
      </c>
      <c r="G1146" s="17">
        <v>83168.842999999993</v>
      </c>
      <c r="H1146" s="17">
        <v>8501.6659999999993</v>
      </c>
      <c r="I1146" s="17">
        <v>4505.9949999999999</v>
      </c>
      <c r="J1146" s="17">
        <v>61192.046999999999</v>
      </c>
      <c r="K1146" s="17">
        <v>77639.807333333301</v>
      </c>
      <c r="L1146" s="17">
        <v>77639.807333333301</v>
      </c>
      <c r="M1146" s="17">
        <v>77639.807333333301</v>
      </c>
      <c r="N1146" s="17">
        <v>226132612.110333</v>
      </c>
      <c r="O1146" s="17">
        <v>226113957.64333299</v>
      </c>
      <c r="P1146" s="17">
        <v>213956996.20699999</v>
      </c>
      <c r="Q1146" s="47">
        <v>3.4333750717677002E-4</v>
      </c>
      <c r="R1146" s="47">
        <v>3.4336583262056E-4</v>
      </c>
      <c r="S1146" s="47">
        <v>3.6287575872591703E-4</v>
      </c>
      <c r="T1146" s="17">
        <v>6935.95</v>
      </c>
      <c r="U1146" s="17">
        <v>5980.25</v>
      </c>
      <c r="V1146" s="17">
        <v>5980.25</v>
      </c>
      <c r="W1146" s="17">
        <v>5688.6</v>
      </c>
      <c r="X1146" s="17">
        <v>2.3813717829027099</v>
      </c>
      <c r="Y1146" s="17">
        <v>2.05324412729387</v>
      </c>
      <c r="Z1146" s="17">
        <v>2.0534135205291002</v>
      </c>
      <c r="AA1146" s="17">
        <v>2.0642550410882499</v>
      </c>
      <c r="AB1146" s="17">
        <v>16.343</v>
      </c>
      <c r="AC1146" s="17">
        <v>16.515999999999998</v>
      </c>
      <c r="AD1146" s="17">
        <v>1.6759999999999999</v>
      </c>
      <c r="AE1146" s="17">
        <v>0.86099999999999999</v>
      </c>
      <c r="AF1146" s="17">
        <v>11.555</v>
      </c>
      <c r="AG1146" s="17">
        <v>16.515999999999998</v>
      </c>
      <c r="AH1146" s="17"/>
      <c r="AI1146" s="17"/>
      <c r="AJ1146" s="17">
        <v>16.515999999999998</v>
      </c>
      <c r="AK1146" s="17">
        <v>16.515999999999998</v>
      </c>
      <c r="AL1146" s="17">
        <v>16.515999999999998</v>
      </c>
      <c r="AM1146" s="48">
        <v>5</v>
      </c>
      <c r="AN1146" s="48">
        <v>3</v>
      </c>
      <c r="AO1146" s="48">
        <v>3</v>
      </c>
      <c r="AP1146" s="48">
        <v>3</v>
      </c>
      <c r="AQ1146" s="20" t="s">
        <v>850</v>
      </c>
      <c r="AR1146" s="20" t="s">
        <v>850</v>
      </c>
      <c r="AS1146" s="20" t="s">
        <v>850</v>
      </c>
      <c r="AT1146" s="20"/>
      <c r="AU1146" s="20"/>
    </row>
    <row r="1147" spans="1:47" x14ac:dyDescent="0.25">
      <c r="A1147" s="20" t="s">
        <v>914</v>
      </c>
      <c r="B1147" s="20" t="s">
        <v>865</v>
      </c>
      <c r="C1147" s="18">
        <v>4078</v>
      </c>
      <c r="D1147" s="19" t="s">
        <v>98</v>
      </c>
      <c r="E1147" s="18">
        <v>89565</v>
      </c>
      <c r="F1147" s="17">
        <v>13871565.423</v>
      </c>
      <c r="G1147" s="17">
        <v>11434557.136</v>
      </c>
      <c r="H1147" s="17">
        <v>13834325.084000001</v>
      </c>
      <c r="I1147" s="17">
        <v>14819389.5</v>
      </c>
      <c r="J1147" s="17">
        <v>12998136.206</v>
      </c>
      <c r="K1147" s="17">
        <v>14175093.335666601</v>
      </c>
      <c r="L1147" s="17">
        <v>14175093.335666601</v>
      </c>
      <c r="M1147" s="17">
        <v>14175093.335666601</v>
      </c>
      <c r="N1147" s="17">
        <v>226132612.110333</v>
      </c>
      <c r="O1147" s="17">
        <v>226113957.64333299</v>
      </c>
      <c r="P1147" s="17">
        <v>213956996.20699999</v>
      </c>
      <c r="Q1147" s="47">
        <v>6.2684869746918295E-2</v>
      </c>
      <c r="R1147" s="47">
        <v>6.2690041266829297E-2</v>
      </c>
      <c r="S1147" s="47">
        <v>6.6252067410558002E-2</v>
      </c>
      <c r="T1147" s="17">
        <v>6935.95</v>
      </c>
      <c r="U1147" s="17">
        <v>5980.25</v>
      </c>
      <c r="V1147" s="17">
        <v>5980.25</v>
      </c>
      <c r="W1147" s="17">
        <v>5688.6</v>
      </c>
      <c r="X1147" s="17">
        <v>434.779122321138</v>
      </c>
      <c r="Y1147" s="17">
        <v>374.87119230400799</v>
      </c>
      <c r="Z1147" s="17">
        <v>374.90211928595602</v>
      </c>
      <c r="AA1147" s="17">
        <v>376.88151067170003</v>
      </c>
      <c r="AB1147" s="17">
        <v>366.91199999999998</v>
      </c>
      <c r="AC1147" s="17">
        <v>310.14699999999999</v>
      </c>
      <c r="AD1147" s="17">
        <v>369.67599999999999</v>
      </c>
      <c r="AE1147" s="17">
        <v>400.87900000000002</v>
      </c>
      <c r="AF1147" s="17">
        <v>355.62099999999998</v>
      </c>
      <c r="AG1147" s="17">
        <v>400.87900000000002</v>
      </c>
      <c r="AH1147" s="17">
        <v>592.77557999999999</v>
      </c>
      <c r="AI1147" s="17">
        <v>592.77557999999999</v>
      </c>
      <c r="AJ1147" s="17">
        <v>400.87900000000002</v>
      </c>
      <c r="AK1147" s="17">
        <v>400.87900000000002</v>
      </c>
      <c r="AL1147" s="17">
        <v>400.87900000000002</v>
      </c>
      <c r="AM1147" s="48">
        <v>401</v>
      </c>
      <c r="AN1147" s="48">
        <v>401</v>
      </c>
      <c r="AO1147" s="48">
        <v>401</v>
      </c>
      <c r="AP1147" s="48">
        <v>401</v>
      </c>
      <c r="AQ1147" s="20" t="s">
        <v>850</v>
      </c>
      <c r="AR1147" s="20" t="s">
        <v>850</v>
      </c>
      <c r="AS1147" s="20" t="s">
        <v>850</v>
      </c>
      <c r="AT1147" s="20"/>
      <c r="AU1147" s="20"/>
    </row>
    <row r="1148" spans="1:47" x14ac:dyDescent="0.25">
      <c r="A1148" s="20" t="s">
        <v>915</v>
      </c>
      <c r="B1148" s="20" t="s">
        <v>865</v>
      </c>
      <c r="C1148" s="18">
        <v>4014</v>
      </c>
      <c r="D1148" s="19" t="s">
        <v>95</v>
      </c>
      <c r="E1148" s="18">
        <v>89998</v>
      </c>
      <c r="F1148" s="17">
        <v>200522.49</v>
      </c>
      <c r="G1148" s="17">
        <v>74417.2</v>
      </c>
      <c r="H1148" s="17">
        <v>30702.9</v>
      </c>
      <c r="I1148" s="17">
        <v>78201.2</v>
      </c>
      <c r="J1148" s="17">
        <v>292513.8</v>
      </c>
      <c r="K1148" s="17">
        <v>190412.496666666</v>
      </c>
      <c r="L1148" s="17">
        <v>190412.496666666</v>
      </c>
      <c r="M1148" s="17">
        <v>190412.496666666</v>
      </c>
      <c r="N1148" s="17">
        <v>226132612.110333</v>
      </c>
      <c r="O1148" s="17">
        <v>226113957.64333299</v>
      </c>
      <c r="P1148" s="17">
        <v>213956996.20699999</v>
      </c>
      <c r="Q1148" s="47">
        <v>8.4203908003221398E-4</v>
      </c>
      <c r="R1148" s="47">
        <v>8.4210854850021502E-4</v>
      </c>
      <c r="S1148" s="47">
        <v>8.8995686068823597E-4</v>
      </c>
      <c r="T1148" s="17">
        <v>6935.95</v>
      </c>
      <c r="U1148" s="17">
        <v>5980.25</v>
      </c>
      <c r="V1148" s="17">
        <v>5980.25</v>
      </c>
      <c r="W1148" s="17">
        <v>5688.6</v>
      </c>
      <c r="X1148" s="17">
        <v>5.8403409571494302</v>
      </c>
      <c r="Y1148" s="17">
        <v>5.03560420836265</v>
      </c>
      <c r="Z1148" s="17">
        <v>5.03601964716841</v>
      </c>
      <c r="AA1148" s="17">
        <v>5.0626085977111002</v>
      </c>
      <c r="AB1148" s="17">
        <v>27.29</v>
      </c>
      <c r="AC1148" s="17">
        <v>11.048</v>
      </c>
      <c r="AD1148" s="17">
        <v>4.5289999999999999</v>
      </c>
      <c r="AE1148" s="17">
        <v>11.535</v>
      </c>
      <c r="AF1148" s="17">
        <v>43.145000000000003</v>
      </c>
      <c r="AG1148" s="17">
        <v>43.145000000000003</v>
      </c>
      <c r="AH1148" s="17"/>
      <c r="AI1148" s="17"/>
      <c r="AJ1148" s="17">
        <v>43.145000000000003</v>
      </c>
      <c r="AK1148" s="17">
        <v>43.145000000000003</v>
      </c>
      <c r="AL1148" s="17">
        <v>43.145000000000003</v>
      </c>
      <c r="AM1148" s="48">
        <v>11</v>
      </c>
      <c r="AN1148" s="48">
        <v>7</v>
      </c>
      <c r="AO1148" s="48">
        <v>7</v>
      </c>
      <c r="AP1148" s="48">
        <v>8</v>
      </c>
      <c r="AQ1148" s="20" t="s">
        <v>850</v>
      </c>
      <c r="AR1148" s="20" t="s">
        <v>850</v>
      </c>
      <c r="AS1148" s="20" t="s">
        <v>850</v>
      </c>
      <c r="AT1148" s="20"/>
      <c r="AU1148" s="20"/>
    </row>
    <row r="1149" spans="1:47" x14ac:dyDescent="0.25">
      <c r="A1149" s="20" t="s">
        <v>915</v>
      </c>
      <c r="B1149" s="20" t="s">
        <v>865</v>
      </c>
      <c r="C1149" s="18">
        <v>4014</v>
      </c>
      <c r="D1149" s="19" t="s">
        <v>96</v>
      </c>
      <c r="E1149" s="18">
        <v>89999</v>
      </c>
      <c r="F1149" s="17">
        <v>271816.65500000003</v>
      </c>
      <c r="G1149" s="17">
        <v>91519.4</v>
      </c>
      <c r="H1149" s="17">
        <v>69389.399999999994</v>
      </c>
      <c r="I1149" s="17">
        <v>100017.4</v>
      </c>
      <c r="J1149" s="17">
        <v>351000.5</v>
      </c>
      <c r="K1149" s="17">
        <v>240944.85166666601</v>
      </c>
      <c r="L1149" s="17">
        <v>240944.85166666601</v>
      </c>
      <c r="M1149" s="17">
        <v>240944.85166666601</v>
      </c>
      <c r="N1149" s="17">
        <v>226132612.110333</v>
      </c>
      <c r="O1149" s="17">
        <v>226113957.64333299</v>
      </c>
      <c r="P1149" s="17">
        <v>213956996.20699999</v>
      </c>
      <c r="Q1149" s="47">
        <v>1.0655024475156401E-3</v>
      </c>
      <c r="R1149" s="47">
        <v>1.0655903517761899E-3</v>
      </c>
      <c r="S1149" s="47">
        <v>1.1261368215954701E-3</v>
      </c>
      <c r="T1149" s="17">
        <v>6935.95</v>
      </c>
      <c r="U1149" s="17">
        <v>5980.25</v>
      </c>
      <c r="V1149" s="17">
        <v>5980.25</v>
      </c>
      <c r="W1149" s="17">
        <v>5688.6</v>
      </c>
      <c r="X1149" s="17">
        <v>7.3902717008461503</v>
      </c>
      <c r="Y1149" s="17">
        <v>6.3719710117554396</v>
      </c>
      <c r="Z1149" s="17">
        <v>6.3724967012095703</v>
      </c>
      <c r="AA1149" s="17">
        <v>6.4061419233280299</v>
      </c>
      <c r="AB1149" s="17">
        <v>40.841000000000001</v>
      </c>
      <c r="AC1149" s="17">
        <v>15.72</v>
      </c>
      <c r="AD1149" s="17">
        <v>11.935</v>
      </c>
      <c r="AE1149" s="17">
        <v>17.103000000000002</v>
      </c>
      <c r="AF1149" s="17">
        <v>60.021999999999998</v>
      </c>
      <c r="AG1149" s="17">
        <v>60.021999999999998</v>
      </c>
      <c r="AH1149" s="17"/>
      <c r="AI1149" s="17"/>
      <c r="AJ1149" s="17">
        <v>60.021999999999998</v>
      </c>
      <c r="AK1149" s="17">
        <v>60.021999999999998</v>
      </c>
      <c r="AL1149" s="17">
        <v>60.021999999999998</v>
      </c>
      <c r="AM1149" s="48">
        <v>14</v>
      </c>
      <c r="AN1149" s="48">
        <v>9</v>
      </c>
      <c r="AO1149" s="48">
        <v>9</v>
      </c>
      <c r="AP1149" s="48">
        <v>10</v>
      </c>
      <c r="AQ1149" s="20" t="s">
        <v>850</v>
      </c>
      <c r="AR1149" s="20" t="s">
        <v>850</v>
      </c>
      <c r="AS1149" s="20" t="s">
        <v>850</v>
      </c>
      <c r="AT1149" s="20"/>
      <c r="AU1149" s="20"/>
    </row>
    <row r="1150" spans="1:47" x14ac:dyDescent="0.25">
      <c r="A1150" s="20" t="s">
        <v>915</v>
      </c>
      <c r="B1150" s="20" t="s">
        <v>865</v>
      </c>
      <c r="C1150" s="18">
        <v>4014</v>
      </c>
      <c r="D1150" s="19" t="s">
        <v>97</v>
      </c>
      <c r="E1150" s="18">
        <v>90000</v>
      </c>
      <c r="F1150" s="17">
        <v>239177.05100000001</v>
      </c>
      <c r="G1150" s="17">
        <v>66230.100000000006</v>
      </c>
      <c r="H1150" s="17">
        <v>37094.300000000003</v>
      </c>
      <c r="I1150" s="17">
        <v>96441.1</v>
      </c>
      <c r="J1150" s="17">
        <v>320748.90000000002</v>
      </c>
      <c r="K1150" s="17">
        <v>218789.01699999999</v>
      </c>
      <c r="L1150" s="17">
        <v>218789.01699999999</v>
      </c>
      <c r="M1150" s="17">
        <v>218789.01699999999</v>
      </c>
      <c r="N1150" s="17">
        <v>226132612.110333</v>
      </c>
      <c r="O1150" s="17">
        <v>226113957.64333299</v>
      </c>
      <c r="P1150" s="17">
        <v>213956996.20699999</v>
      </c>
      <c r="Q1150" s="47">
        <v>9.6752527182257801E-4</v>
      </c>
      <c r="R1150" s="47">
        <v>9.6760509293774904E-4</v>
      </c>
      <c r="S1150" s="47">
        <v>1.0225840747377301E-3</v>
      </c>
      <c r="T1150" s="17">
        <v>6935.95</v>
      </c>
      <c r="U1150" s="17">
        <v>5980.25</v>
      </c>
      <c r="V1150" s="17">
        <v>5980.25</v>
      </c>
      <c r="W1150" s="17">
        <v>5688.6</v>
      </c>
      <c r="X1150" s="17">
        <v>6.7107069090978104</v>
      </c>
      <c r="Y1150" s="17">
        <v>5.7860430068169704</v>
      </c>
      <c r="Z1150" s="17">
        <v>5.7865203570409696</v>
      </c>
      <c r="AA1150" s="17">
        <v>5.8170717675530703</v>
      </c>
      <c r="AB1150" s="17">
        <v>34.308999999999997</v>
      </c>
      <c r="AC1150" s="17">
        <v>9.8249999999999993</v>
      </c>
      <c r="AD1150" s="17">
        <v>5.5380000000000003</v>
      </c>
      <c r="AE1150" s="17">
        <v>14.225</v>
      </c>
      <c r="AF1150" s="17">
        <v>47.311</v>
      </c>
      <c r="AG1150" s="17">
        <v>47.311</v>
      </c>
      <c r="AH1150" s="17"/>
      <c r="AI1150" s="17"/>
      <c r="AJ1150" s="17">
        <v>47.311</v>
      </c>
      <c r="AK1150" s="17">
        <v>47.311</v>
      </c>
      <c r="AL1150" s="17">
        <v>47.311</v>
      </c>
      <c r="AM1150" s="48">
        <v>13</v>
      </c>
      <c r="AN1150" s="48">
        <v>8</v>
      </c>
      <c r="AO1150" s="48">
        <v>8</v>
      </c>
      <c r="AP1150" s="48">
        <v>9</v>
      </c>
      <c r="AQ1150" s="20" t="s">
        <v>850</v>
      </c>
      <c r="AR1150" s="20" t="s">
        <v>850</v>
      </c>
      <c r="AS1150" s="20" t="s">
        <v>850</v>
      </c>
      <c r="AT1150" s="20"/>
      <c r="AU1150" s="20"/>
    </row>
    <row r="1151" spans="1:47" x14ac:dyDescent="0.25">
      <c r="A1151" s="20" t="s">
        <v>915</v>
      </c>
      <c r="B1151" s="20" t="s">
        <v>865</v>
      </c>
      <c r="C1151" s="18">
        <v>4014</v>
      </c>
      <c r="D1151" s="19" t="s">
        <v>98</v>
      </c>
      <c r="E1151" s="18">
        <v>90001</v>
      </c>
      <c r="F1151" s="17">
        <v>302600.56800000003</v>
      </c>
      <c r="G1151" s="17">
        <v>66080.100000000006</v>
      </c>
      <c r="H1151" s="17">
        <v>42324.6</v>
      </c>
      <c r="I1151" s="17">
        <v>122355.6</v>
      </c>
      <c r="J1151" s="17">
        <v>369323.7</v>
      </c>
      <c r="K1151" s="17">
        <v>264759.95600000001</v>
      </c>
      <c r="L1151" s="17">
        <v>264759.95600000001</v>
      </c>
      <c r="M1151" s="17">
        <v>264759.95600000001</v>
      </c>
      <c r="N1151" s="17">
        <v>226132612.110333</v>
      </c>
      <c r="O1151" s="17">
        <v>226113957.64333299</v>
      </c>
      <c r="P1151" s="17">
        <v>213956996.20699999</v>
      </c>
      <c r="Q1151" s="47">
        <v>1.1708172188398E-3</v>
      </c>
      <c r="R1151" s="47">
        <v>1.1709138115994801E-3</v>
      </c>
      <c r="S1151" s="47">
        <v>1.23744472344269E-3</v>
      </c>
      <c r="T1151" s="17">
        <v>6935.95</v>
      </c>
      <c r="U1151" s="17">
        <v>5980.25</v>
      </c>
      <c r="V1151" s="17">
        <v>5980.25</v>
      </c>
      <c r="W1151" s="17">
        <v>5688.6</v>
      </c>
      <c r="X1151" s="17">
        <v>8.1207296890119096</v>
      </c>
      <c r="Y1151" s="17">
        <v>7.0017796729667197</v>
      </c>
      <c r="Z1151" s="17">
        <v>7.0023573218178203</v>
      </c>
      <c r="AA1151" s="17">
        <v>7.0393280537760896</v>
      </c>
      <c r="AB1151" s="17">
        <v>41.834000000000003</v>
      </c>
      <c r="AC1151" s="17">
        <v>9.7469999999999999</v>
      </c>
      <c r="AD1151" s="17">
        <v>6.3019999999999996</v>
      </c>
      <c r="AE1151" s="17">
        <v>18.047000000000001</v>
      </c>
      <c r="AF1151" s="17">
        <v>54.475999999999999</v>
      </c>
      <c r="AG1151" s="17">
        <v>54.475999999999999</v>
      </c>
      <c r="AH1151" s="17"/>
      <c r="AI1151" s="17"/>
      <c r="AJ1151" s="17">
        <v>54.475999999999999</v>
      </c>
      <c r="AK1151" s="17">
        <v>54.475999999999999</v>
      </c>
      <c r="AL1151" s="17">
        <v>54.475999999999999</v>
      </c>
      <c r="AM1151" s="48">
        <v>16</v>
      </c>
      <c r="AN1151" s="48">
        <v>10</v>
      </c>
      <c r="AO1151" s="48">
        <v>10</v>
      </c>
      <c r="AP1151" s="48">
        <v>11</v>
      </c>
      <c r="AQ1151" s="20" t="s">
        <v>850</v>
      </c>
      <c r="AR1151" s="20" t="s">
        <v>850</v>
      </c>
      <c r="AS1151" s="20" t="s">
        <v>850</v>
      </c>
      <c r="AT1151" s="20"/>
      <c r="AU1151" s="20"/>
    </row>
    <row r="1152" spans="1:47" x14ac:dyDescent="0.25">
      <c r="A1152" s="20" t="s">
        <v>915</v>
      </c>
      <c r="B1152" s="20" t="s">
        <v>865</v>
      </c>
      <c r="C1152" s="18">
        <v>4014</v>
      </c>
      <c r="D1152" s="19" t="s">
        <v>101</v>
      </c>
      <c r="E1152" s="18">
        <v>90003</v>
      </c>
      <c r="F1152" s="17">
        <v>13327.714</v>
      </c>
      <c r="G1152" s="17">
        <v>4774.1000000000004</v>
      </c>
      <c r="H1152" s="17">
        <v>3490</v>
      </c>
      <c r="I1152" s="17">
        <v>3243.8</v>
      </c>
      <c r="J1152" s="17">
        <v>8148</v>
      </c>
      <c r="K1152" s="17">
        <v>8749.9380000000001</v>
      </c>
      <c r="L1152" s="17">
        <v>8749.9380000000001</v>
      </c>
      <c r="M1152" s="17">
        <v>8749.9380000000001</v>
      </c>
      <c r="N1152" s="17">
        <v>226132612.110333</v>
      </c>
      <c r="O1152" s="17">
        <v>226113957.64333299</v>
      </c>
      <c r="P1152" s="17">
        <v>213956996.20699999</v>
      </c>
      <c r="Q1152" s="47">
        <v>3.8693835083507401E-5</v>
      </c>
      <c r="R1152" s="47">
        <v>3.8697027336109598E-5</v>
      </c>
      <c r="S1152" s="47">
        <v>4.0895778848636302E-5</v>
      </c>
      <c r="T1152" s="17">
        <v>6935.95</v>
      </c>
      <c r="U1152" s="17">
        <v>5980.25</v>
      </c>
      <c r="V1152" s="17">
        <v>5980.25</v>
      </c>
      <c r="W1152" s="17">
        <v>5688.6</v>
      </c>
      <c r="X1152" s="17">
        <v>0.26837850544745301</v>
      </c>
      <c r="Y1152" s="17">
        <v>0.23139880725814499</v>
      </c>
      <c r="Z1152" s="17">
        <v>0.23141789772676899</v>
      </c>
      <c r="AA1152" s="17">
        <v>0.23263972755835199</v>
      </c>
      <c r="AB1152" s="17">
        <v>3.6709999999999998</v>
      </c>
      <c r="AC1152" s="17">
        <v>2.8639999999999999</v>
      </c>
      <c r="AD1152" s="17">
        <v>2.0939999999999999</v>
      </c>
      <c r="AE1152" s="17">
        <v>1.946</v>
      </c>
      <c r="AF1152" s="17">
        <v>4.8890000000000002</v>
      </c>
      <c r="AG1152" s="17">
        <v>4.8890000000000002</v>
      </c>
      <c r="AH1152" s="17"/>
      <c r="AI1152" s="17"/>
      <c r="AJ1152" s="17">
        <v>4.8890000000000002</v>
      </c>
      <c r="AK1152" s="17">
        <v>4.8890000000000002</v>
      </c>
      <c r="AL1152" s="17">
        <v>4.8890000000000002</v>
      </c>
      <c r="AM1152" s="48">
        <v>1</v>
      </c>
      <c r="AN1152" s="48">
        <v>0</v>
      </c>
      <c r="AO1152" s="48">
        <v>0</v>
      </c>
      <c r="AP1152" s="48">
        <v>0</v>
      </c>
      <c r="AQ1152" s="20" t="s">
        <v>850</v>
      </c>
      <c r="AR1152" s="20" t="s">
        <v>850</v>
      </c>
      <c r="AS1152" s="20" t="s">
        <v>850</v>
      </c>
      <c r="AT1152" s="20"/>
      <c r="AU1152" s="20"/>
    </row>
    <row r="1153" spans="1:47" x14ac:dyDescent="0.25">
      <c r="A1153" s="20" t="s">
        <v>916</v>
      </c>
      <c r="B1153" s="20" t="s">
        <v>865</v>
      </c>
      <c r="C1153" s="18">
        <v>55011</v>
      </c>
      <c r="D1153" s="19" t="s">
        <v>105</v>
      </c>
      <c r="E1153" s="18">
        <v>3813</v>
      </c>
      <c r="F1153" s="17">
        <v>2845340.29</v>
      </c>
      <c r="G1153" s="17">
        <v>3405523.6910000001</v>
      </c>
      <c r="H1153" s="17">
        <v>3502072.3769999999</v>
      </c>
      <c r="I1153" s="17">
        <v>2755564.9410000001</v>
      </c>
      <c r="J1153" s="17">
        <v>3003403.9309999999</v>
      </c>
      <c r="K1153" s="17">
        <v>3303666.6663333299</v>
      </c>
      <c r="L1153" s="17">
        <v>3303666.6663333299</v>
      </c>
      <c r="M1153" s="17">
        <v>3303666.6663333299</v>
      </c>
      <c r="N1153" s="17">
        <v>226132612.110333</v>
      </c>
      <c r="O1153" s="17">
        <v>226113957.64333299</v>
      </c>
      <c r="P1153" s="17">
        <v>213956996.20699999</v>
      </c>
      <c r="Q1153" s="47">
        <v>1.46094215933853E-2</v>
      </c>
      <c r="R1153" s="47">
        <v>1.46106268748984E-2</v>
      </c>
      <c r="S1153" s="47">
        <v>1.5440797566334701E-2</v>
      </c>
      <c r="T1153" s="17">
        <v>6935.95</v>
      </c>
      <c r="U1153" s="17">
        <v>5980.25</v>
      </c>
      <c r="V1153" s="17">
        <v>5980.25</v>
      </c>
      <c r="W1153" s="17">
        <v>5688.6</v>
      </c>
      <c r="X1153" s="17">
        <v>101.33021770064001</v>
      </c>
      <c r="Y1153" s="17">
        <v>87.367993483842596</v>
      </c>
      <c r="Z1153" s="17">
        <v>87.3752013686113</v>
      </c>
      <c r="AA1153" s="17">
        <v>87.836521035851703</v>
      </c>
      <c r="AB1153" s="17">
        <v>19.718</v>
      </c>
      <c r="AC1153" s="17">
        <v>19.733000000000001</v>
      </c>
      <c r="AD1153" s="17">
        <v>27.88</v>
      </c>
      <c r="AE1153" s="17">
        <v>23.004999999999999</v>
      </c>
      <c r="AF1153" s="17">
        <v>24.657</v>
      </c>
      <c r="AG1153" s="17">
        <v>27.88</v>
      </c>
      <c r="AH1153" s="17"/>
      <c r="AI1153" s="17"/>
      <c r="AJ1153" s="17">
        <v>27.88</v>
      </c>
      <c r="AK1153" s="17">
        <v>27.88</v>
      </c>
      <c r="AL1153" s="17">
        <v>27.88</v>
      </c>
      <c r="AM1153" s="48">
        <v>28</v>
      </c>
      <c r="AN1153" s="48">
        <v>28</v>
      </c>
      <c r="AO1153" s="48">
        <v>28</v>
      </c>
      <c r="AP1153" s="48">
        <v>28</v>
      </c>
      <c r="AQ1153" s="20" t="s">
        <v>850</v>
      </c>
      <c r="AR1153" s="20" t="s">
        <v>850</v>
      </c>
      <c r="AS1153" s="20" t="s">
        <v>850</v>
      </c>
      <c r="AT1153" s="20"/>
      <c r="AU1153" s="20"/>
    </row>
  </sheetData>
  <mergeCells count="10">
    <mergeCell ref="K3:M3"/>
    <mergeCell ref="N1:P1"/>
    <mergeCell ref="Q1:S1"/>
    <mergeCell ref="T1:AA1"/>
    <mergeCell ref="AG1:AL1"/>
    <mergeCell ref="AM1:AP1"/>
    <mergeCell ref="AQ1:AU1"/>
    <mergeCell ref="F1:J1"/>
    <mergeCell ref="AB1:AF1"/>
    <mergeCell ref="K1:M1"/>
  </mergeCells>
  <phoneticPr fontId="6" type="noConversion"/>
  <printOptions horizontalCentered="1"/>
  <pageMargins left="0.25" right="0.25" top="0.5" bottom="1" header="0.5" footer="0.5"/>
  <pageSetup pageOrder="overThenDown" orientation="landscape" r:id="rId1"/>
  <headerFooter alignWithMargins="0">
    <oddFooter>&amp;A&amp;RPage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V107"/>
  <sheetViews>
    <sheetView zoomScaleNormal="100" workbookViewId="0">
      <pane ySplit="3" topLeftCell="A4" activePane="bottomLeft" state="frozen"/>
      <selection activeCell="A4" sqref="A4"/>
      <selection pane="bottomLeft" activeCell="A4" sqref="A4"/>
    </sheetView>
  </sheetViews>
  <sheetFormatPr defaultColWidth="9.21875" defaultRowHeight="13.2" x14ac:dyDescent="0.25"/>
  <cols>
    <col min="1" max="1" width="32.77734375" style="39" bestFit="1" customWidth="1"/>
    <col min="2" max="2" width="6.5546875" style="39" bestFit="1" customWidth="1"/>
    <col min="3" max="3" width="5.77734375" style="37" bestFit="1" customWidth="1"/>
    <col min="4" max="4" width="7.77734375" style="38" bestFit="1" customWidth="1"/>
    <col min="5" max="5" width="6.109375" style="37" bestFit="1" customWidth="1"/>
    <col min="6" max="13" width="9.88671875" style="49" bestFit="1" customWidth="1"/>
    <col min="14" max="16" width="18.109375" style="49" bestFit="1" customWidth="1"/>
    <col min="17" max="19" width="18.77734375" style="49" bestFit="1" customWidth="1"/>
    <col min="20" max="20" width="14.33203125" style="50" bestFit="1" customWidth="1"/>
    <col min="21" max="21" width="14.5546875" style="50" bestFit="1" customWidth="1"/>
    <col min="22" max="22" width="14.21875" style="50" bestFit="1" customWidth="1"/>
    <col min="23" max="23" width="13.6640625" style="49" bestFit="1" customWidth="1"/>
    <col min="24" max="26" width="11.21875" style="49" bestFit="1" customWidth="1"/>
    <col min="27" max="27" width="14.77734375" style="49" bestFit="1" customWidth="1"/>
    <col min="28" max="28" width="13.6640625" style="49" bestFit="1" customWidth="1"/>
    <col min="29" max="30" width="13.33203125" style="49" customWidth="1"/>
    <col min="31" max="38" width="9.6640625" style="49" bestFit="1" customWidth="1"/>
    <col min="39" max="39" width="11.5546875" style="49" bestFit="1" customWidth="1"/>
    <col min="40" max="43" width="19.77734375" style="49" customWidth="1"/>
    <col min="44" max="46" width="11" style="39" bestFit="1" customWidth="1"/>
    <col min="47" max="47" width="9.88671875" style="39" bestFit="1" customWidth="1"/>
    <col min="48" max="48" width="10.21875" style="39" bestFit="1" customWidth="1"/>
    <col min="49" max="16384" width="9.21875" style="39"/>
  </cols>
  <sheetData>
    <row r="1" spans="1:48" x14ac:dyDescent="0.25">
      <c r="A1" s="36"/>
      <c r="B1" s="36"/>
      <c r="F1" s="84" t="s">
        <v>763</v>
      </c>
      <c r="G1" s="84"/>
      <c r="H1" s="84"/>
      <c r="I1" s="84"/>
      <c r="J1" s="84"/>
      <c r="K1" s="84"/>
      <c r="L1" s="84"/>
      <c r="M1" s="84"/>
      <c r="N1" s="86" t="s">
        <v>764</v>
      </c>
      <c r="O1" s="86"/>
      <c r="P1" s="86"/>
      <c r="Q1" s="90" t="s">
        <v>765</v>
      </c>
      <c r="R1" s="90"/>
      <c r="S1" s="90"/>
      <c r="T1" s="91" t="s">
        <v>92</v>
      </c>
      <c r="U1" s="91"/>
      <c r="V1" s="91"/>
      <c r="W1" s="92" t="s">
        <v>93</v>
      </c>
      <c r="X1" s="92"/>
      <c r="Y1" s="92"/>
      <c r="Z1" s="92"/>
      <c r="AA1" s="92"/>
      <c r="AB1" s="92"/>
      <c r="AC1" s="92"/>
      <c r="AD1" s="92"/>
      <c r="AE1" s="85" t="s">
        <v>766</v>
      </c>
      <c r="AF1" s="85"/>
      <c r="AG1" s="85"/>
      <c r="AH1" s="85"/>
      <c r="AI1" s="85"/>
      <c r="AJ1" s="85"/>
      <c r="AK1" s="85"/>
      <c r="AL1" s="85"/>
      <c r="AM1" s="14" t="s">
        <v>94</v>
      </c>
      <c r="AN1" s="82" t="s">
        <v>131</v>
      </c>
      <c r="AO1" s="82"/>
      <c r="AP1" s="82"/>
      <c r="AQ1" s="82"/>
      <c r="AR1" s="83" t="s">
        <v>831</v>
      </c>
      <c r="AS1" s="83"/>
      <c r="AT1" s="83"/>
      <c r="AU1" s="83"/>
      <c r="AV1" s="83"/>
    </row>
    <row r="2" spans="1:48" s="23" customFormat="1" ht="108" x14ac:dyDescent="0.25">
      <c r="A2" s="3" t="s">
        <v>89</v>
      </c>
      <c r="B2" s="3" t="s">
        <v>88</v>
      </c>
      <c r="C2" s="4" t="s">
        <v>87</v>
      </c>
      <c r="D2" s="12" t="s">
        <v>86</v>
      </c>
      <c r="E2" s="4" t="s">
        <v>91</v>
      </c>
      <c r="F2" s="5" t="s">
        <v>818</v>
      </c>
      <c r="G2" s="5" t="s">
        <v>767</v>
      </c>
      <c r="H2" s="5" t="s">
        <v>769</v>
      </c>
      <c r="I2" s="5" t="s">
        <v>770</v>
      </c>
      <c r="J2" s="5" t="s">
        <v>771</v>
      </c>
      <c r="K2" s="5" t="s">
        <v>772</v>
      </c>
      <c r="L2" s="5" t="s">
        <v>844</v>
      </c>
      <c r="M2" s="5" t="s">
        <v>845</v>
      </c>
      <c r="N2" s="40" t="s">
        <v>919</v>
      </c>
      <c r="O2" s="40" t="s">
        <v>920</v>
      </c>
      <c r="P2" s="40" t="s">
        <v>984</v>
      </c>
      <c r="Q2" s="41" t="s">
        <v>827</v>
      </c>
      <c r="R2" s="41" t="s">
        <v>828</v>
      </c>
      <c r="S2" s="41" t="s">
        <v>985</v>
      </c>
      <c r="T2" s="42" t="s">
        <v>829</v>
      </c>
      <c r="U2" s="42" t="s">
        <v>830</v>
      </c>
      <c r="V2" s="42" t="s">
        <v>987</v>
      </c>
      <c r="W2" s="43" t="s">
        <v>938</v>
      </c>
      <c r="X2" s="43" t="s">
        <v>821</v>
      </c>
      <c r="Y2" s="43" t="s">
        <v>822</v>
      </c>
      <c r="Z2" s="43" t="s">
        <v>991</v>
      </c>
      <c r="AA2" s="43" t="s">
        <v>939</v>
      </c>
      <c r="AB2" s="43" t="s">
        <v>842</v>
      </c>
      <c r="AC2" s="43" t="s">
        <v>843</v>
      </c>
      <c r="AD2" s="43" t="s">
        <v>992</v>
      </c>
      <c r="AE2" s="6" t="s">
        <v>768</v>
      </c>
      <c r="AF2" s="6" t="s">
        <v>710</v>
      </c>
      <c r="AG2" s="6" t="s">
        <v>751</v>
      </c>
      <c r="AH2" s="6" t="s">
        <v>752</v>
      </c>
      <c r="AI2" s="6" t="s">
        <v>753</v>
      </c>
      <c r="AJ2" s="6" t="s">
        <v>754</v>
      </c>
      <c r="AK2" s="6" t="s">
        <v>848</v>
      </c>
      <c r="AL2" s="6" t="s">
        <v>849</v>
      </c>
      <c r="AM2" s="8" t="s">
        <v>132</v>
      </c>
      <c r="AN2" s="10" t="s">
        <v>940</v>
      </c>
      <c r="AO2" s="10" t="s">
        <v>823</v>
      </c>
      <c r="AP2" s="10" t="s">
        <v>824</v>
      </c>
      <c r="AQ2" s="10" t="s">
        <v>981</v>
      </c>
      <c r="AR2" s="52" t="s">
        <v>917</v>
      </c>
      <c r="AS2" s="52" t="s">
        <v>918</v>
      </c>
      <c r="AT2" s="52" t="s">
        <v>982</v>
      </c>
      <c r="AU2" s="52" t="s">
        <v>972</v>
      </c>
      <c r="AV2" s="52" t="s">
        <v>973</v>
      </c>
    </row>
    <row r="3" spans="1:48" s="46" customFormat="1" ht="52.8" x14ac:dyDescent="0.25">
      <c r="A3" s="1" t="s">
        <v>90</v>
      </c>
      <c r="B3" s="1"/>
      <c r="C3" s="2"/>
      <c r="D3" s="13"/>
      <c r="E3" s="2"/>
      <c r="F3" s="44"/>
      <c r="G3" s="44"/>
      <c r="H3" s="44"/>
      <c r="I3" s="44"/>
      <c r="J3" s="44"/>
      <c r="K3" s="44"/>
      <c r="L3" s="44"/>
      <c r="M3" s="44"/>
      <c r="N3" s="87" t="s">
        <v>835</v>
      </c>
      <c r="O3" s="88"/>
      <c r="P3" s="89"/>
      <c r="Q3" s="57" t="s">
        <v>836</v>
      </c>
      <c r="R3" s="57" t="s">
        <v>838</v>
      </c>
      <c r="S3" s="57" t="s">
        <v>986</v>
      </c>
      <c r="T3" s="58" t="s">
        <v>988</v>
      </c>
      <c r="U3" s="58" t="s">
        <v>989</v>
      </c>
      <c r="V3" s="58" t="s">
        <v>990</v>
      </c>
      <c r="W3" s="45"/>
      <c r="X3" s="45"/>
      <c r="Y3" s="45"/>
      <c r="Z3" s="45"/>
      <c r="AA3" s="45" t="s">
        <v>993</v>
      </c>
      <c r="AB3" s="45" t="s">
        <v>994</v>
      </c>
      <c r="AC3" s="45" t="s">
        <v>995</v>
      </c>
      <c r="AD3" s="45" t="s">
        <v>996</v>
      </c>
      <c r="AE3" s="7"/>
      <c r="AF3" s="7"/>
      <c r="AG3" s="7"/>
      <c r="AH3" s="7"/>
      <c r="AI3" s="7"/>
      <c r="AJ3" s="7"/>
      <c r="AK3" s="7"/>
      <c r="AL3" s="7"/>
      <c r="AM3" s="9" t="s">
        <v>997</v>
      </c>
      <c r="AN3" s="11" t="s">
        <v>998</v>
      </c>
      <c r="AO3" s="11" t="s">
        <v>999</v>
      </c>
      <c r="AP3" s="11" t="s">
        <v>1000</v>
      </c>
      <c r="AQ3" s="11" t="s">
        <v>1001</v>
      </c>
      <c r="AR3" s="53"/>
      <c r="AS3" s="54"/>
      <c r="AT3" s="54"/>
      <c r="AU3" s="54"/>
      <c r="AV3" s="54"/>
    </row>
    <row r="4" spans="1:48" x14ac:dyDescent="0.25">
      <c r="A4" s="20" t="s">
        <v>277</v>
      </c>
      <c r="B4" s="20" t="s">
        <v>278</v>
      </c>
      <c r="C4" s="18">
        <v>6137</v>
      </c>
      <c r="D4" s="19" t="s">
        <v>95</v>
      </c>
      <c r="E4" s="18">
        <v>2797</v>
      </c>
      <c r="F4" s="17">
        <v>7053263.3339999998</v>
      </c>
      <c r="G4" s="17">
        <v>6895730.3210000005</v>
      </c>
      <c r="H4" s="17">
        <v>1807145.5449999999</v>
      </c>
      <c r="I4" s="17">
        <v>6384876.5930000003</v>
      </c>
      <c r="J4" s="17">
        <v>7111879.8590000002</v>
      </c>
      <c r="K4" s="17">
        <v>6903261.1900000004</v>
      </c>
      <c r="L4" s="17">
        <v>5945199.5779999997</v>
      </c>
      <c r="M4" s="17">
        <v>7730889.2750000004</v>
      </c>
      <c r="N4" s="17">
        <v>7298677.4893333297</v>
      </c>
      <c r="O4" s="17"/>
      <c r="P4" s="17"/>
      <c r="Q4" s="17">
        <v>462893850.14266598</v>
      </c>
      <c r="R4" s="17">
        <v>435375306.01266599</v>
      </c>
      <c r="S4" s="17">
        <v>435375306.01266599</v>
      </c>
      <c r="T4" s="47">
        <v>1.5767497207154101E-2</v>
      </c>
      <c r="U4" s="47"/>
      <c r="V4" s="47"/>
      <c r="W4" s="17">
        <v>11884.5</v>
      </c>
      <c r="X4" s="17">
        <v>11818</v>
      </c>
      <c r="Y4" s="17">
        <v>10842.35</v>
      </c>
      <c r="Z4" s="17">
        <v>10842.35</v>
      </c>
      <c r="AA4" s="17">
        <v>187.38882055842299</v>
      </c>
      <c r="AB4" s="17">
        <v>186.34028199414701</v>
      </c>
      <c r="AC4" s="17"/>
      <c r="AD4" s="17"/>
      <c r="AE4" s="17">
        <v>617.05600000000004</v>
      </c>
      <c r="AF4" s="17">
        <v>539.49699999999996</v>
      </c>
      <c r="AG4" s="17">
        <v>150.65100000000001</v>
      </c>
      <c r="AH4" s="17">
        <v>268.58199999999999</v>
      </c>
      <c r="AI4" s="17">
        <v>423.875</v>
      </c>
      <c r="AJ4" s="17">
        <v>537.26400000000001</v>
      </c>
      <c r="AK4" s="17">
        <v>524.71400000000006</v>
      </c>
      <c r="AL4" s="17">
        <v>319.11799999999999</v>
      </c>
      <c r="AM4" s="17">
        <v>617.05600000000004</v>
      </c>
      <c r="AN4" s="48">
        <v>220</v>
      </c>
      <c r="AO4" s="48">
        <v>219</v>
      </c>
      <c r="AP4" s="48"/>
      <c r="AQ4" s="48"/>
      <c r="AR4" s="20" t="s">
        <v>850</v>
      </c>
      <c r="AS4" s="20" t="s">
        <v>832</v>
      </c>
      <c r="AT4" s="20" t="s">
        <v>832</v>
      </c>
      <c r="AU4" s="20"/>
      <c r="AV4" s="20"/>
    </row>
    <row r="5" spans="1:48" x14ac:dyDescent="0.25">
      <c r="A5" s="20" t="s">
        <v>277</v>
      </c>
      <c r="B5" s="20" t="s">
        <v>278</v>
      </c>
      <c r="C5" s="18">
        <v>6137</v>
      </c>
      <c r="D5" s="19" t="s">
        <v>96</v>
      </c>
      <c r="E5" s="18">
        <v>2798</v>
      </c>
      <c r="F5" s="17">
        <v>7370109.5810000002</v>
      </c>
      <c r="G5" s="17">
        <v>6954522.5039999997</v>
      </c>
      <c r="H5" s="17">
        <v>7293655.9500000002</v>
      </c>
      <c r="I5" s="17">
        <v>5424699.2929999996</v>
      </c>
      <c r="J5" s="17">
        <v>6103665.2659999998</v>
      </c>
      <c r="K5" s="17">
        <v>7423412.6500000004</v>
      </c>
      <c r="L5" s="17">
        <v>6498848.2400000002</v>
      </c>
      <c r="M5" s="17">
        <v>8138493.2829999998</v>
      </c>
      <c r="N5" s="17">
        <v>7644005.1713333298</v>
      </c>
      <c r="O5" s="17"/>
      <c r="P5" s="17"/>
      <c r="Q5" s="17">
        <v>462893850.14266598</v>
      </c>
      <c r="R5" s="17">
        <v>435375306.01266599</v>
      </c>
      <c r="S5" s="17">
        <v>435375306.01266599</v>
      </c>
      <c r="T5" s="47">
        <v>1.6513516368768699E-2</v>
      </c>
      <c r="U5" s="47"/>
      <c r="V5" s="47"/>
      <c r="W5" s="17">
        <v>11884.5</v>
      </c>
      <c r="X5" s="17">
        <v>11818</v>
      </c>
      <c r="Y5" s="17">
        <v>10842.35</v>
      </c>
      <c r="Z5" s="17">
        <v>10842.35</v>
      </c>
      <c r="AA5" s="17">
        <v>196.254885284632</v>
      </c>
      <c r="AB5" s="17">
        <v>195.15673644610899</v>
      </c>
      <c r="AC5" s="17"/>
      <c r="AD5" s="17"/>
      <c r="AE5" s="17">
        <v>606.71900000000005</v>
      </c>
      <c r="AF5" s="17">
        <v>465.39400000000001</v>
      </c>
      <c r="AG5" s="17">
        <v>452.13600000000002</v>
      </c>
      <c r="AH5" s="17">
        <v>312.82799999999997</v>
      </c>
      <c r="AI5" s="17">
        <v>405.72</v>
      </c>
      <c r="AJ5" s="17">
        <v>639.36300000000006</v>
      </c>
      <c r="AK5" s="17">
        <v>523.06299999999999</v>
      </c>
      <c r="AL5" s="17">
        <v>316.99599999999998</v>
      </c>
      <c r="AM5" s="17">
        <v>639.36300000000006</v>
      </c>
      <c r="AN5" s="48">
        <v>230</v>
      </c>
      <c r="AO5" s="48">
        <v>229</v>
      </c>
      <c r="AP5" s="48"/>
      <c r="AQ5" s="48"/>
      <c r="AR5" s="20" t="s">
        <v>850</v>
      </c>
      <c r="AS5" s="20" t="s">
        <v>832</v>
      </c>
      <c r="AT5" s="20" t="s">
        <v>832</v>
      </c>
      <c r="AU5" s="20"/>
      <c r="AV5" s="20"/>
    </row>
    <row r="6" spans="1:48" x14ac:dyDescent="0.25">
      <c r="A6" s="20" t="s">
        <v>277</v>
      </c>
      <c r="B6" s="20" t="s">
        <v>278</v>
      </c>
      <c r="C6" s="18">
        <v>6137</v>
      </c>
      <c r="D6" s="19" t="s">
        <v>97</v>
      </c>
      <c r="E6" s="18">
        <v>2799</v>
      </c>
      <c r="F6" s="17">
        <v>8486.4339999999993</v>
      </c>
      <c r="G6" s="17">
        <v>35007.995000000003</v>
      </c>
      <c r="H6" s="17">
        <v>110571.88099999999</v>
      </c>
      <c r="I6" s="17">
        <v>80993.396999999997</v>
      </c>
      <c r="J6" s="17">
        <v>103834.519</v>
      </c>
      <c r="K6" s="17">
        <v>53804.298999999999</v>
      </c>
      <c r="L6" s="17">
        <v>82884.803</v>
      </c>
      <c r="M6" s="17">
        <v>157920.766</v>
      </c>
      <c r="N6" s="17">
        <v>124109.055333333</v>
      </c>
      <c r="O6" s="17">
        <v>124109.055333333</v>
      </c>
      <c r="P6" s="17">
        <v>124109.055333333</v>
      </c>
      <c r="Q6" s="17">
        <v>462893850.14266598</v>
      </c>
      <c r="R6" s="17">
        <v>435375306.01266599</v>
      </c>
      <c r="S6" s="17">
        <v>435375306.01266599</v>
      </c>
      <c r="T6" s="47">
        <v>2.6811558480433899E-4</v>
      </c>
      <c r="U6" s="47">
        <v>2.8506222934408299E-4</v>
      </c>
      <c r="V6" s="47">
        <v>2.8506222934408299E-4</v>
      </c>
      <c r="W6" s="17">
        <v>11884.5</v>
      </c>
      <c r="X6" s="17">
        <v>11818</v>
      </c>
      <c r="Y6" s="17">
        <v>10842.35</v>
      </c>
      <c r="Z6" s="17">
        <v>10842.35</v>
      </c>
      <c r="AA6" s="17">
        <v>3.1864196676071699</v>
      </c>
      <c r="AB6" s="17">
        <v>3.1685899812176799</v>
      </c>
      <c r="AC6" s="17">
        <v>3.0907444623288201</v>
      </c>
      <c r="AD6" s="17">
        <v>3.0907444623288201</v>
      </c>
      <c r="AE6" s="17">
        <v>0.91200000000000003</v>
      </c>
      <c r="AF6" s="17">
        <v>3.7629999999999999</v>
      </c>
      <c r="AG6" s="17">
        <v>11.887</v>
      </c>
      <c r="AH6" s="17">
        <v>8.1760000000000002</v>
      </c>
      <c r="AI6" s="17">
        <v>8.7729999999999997</v>
      </c>
      <c r="AJ6" s="17">
        <v>4.202</v>
      </c>
      <c r="AK6" s="17">
        <v>6.54</v>
      </c>
      <c r="AL6" s="17">
        <v>12.492000000000001</v>
      </c>
      <c r="AM6" s="17">
        <v>12.492000000000001</v>
      </c>
      <c r="AN6" s="48">
        <v>4</v>
      </c>
      <c r="AO6" s="48">
        <v>4</v>
      </c>
      <c r="AP6" s="48">
        <v>4</v>
      </c>
      <c r="AQ6" s="48">
        <v>4</v>
      </c>
      <c r="AR6" s="20" t="s">
        <v>850</v>
      </c>
      <c r="AS6" s="20" t="s">
        <v>850</v>
      </c>
      <c r="AT6" s="20" t="s">
        <v>850</v>
      </c>
      <c r="AU6" s="20"/>
      <c r="AV6" s="20"/>
    </row>
    <row r="7" spans="1:48" x14ac:dyDescent="0.25">
      <c r="A7" s="20" t="s">
        <v>277</v>
      </c>
      <c r="B7" s="20" t="s">
        <v>278</v>
      </c>
      <c r="C7" s="18">
        <v>6137</v>
      </c>
      <c r="D7" s="19" t="s">
        <v>98</v>
      </c>
      <c r="E7" s="18">
        <v>10210</v>
      </c>
      <c r="F7" s="17">
        <v>44277.625</v>
      </c>
      <c r="G7" s="17">
        <v>172001.64199999999</v>
      </c>
      <c r="H7" s="17">
        <v>142833.91500000001</v>
      </c>
      <c r="I7" s="17">
        <v>133713.014</v>
      </c>
      <c r="J7" s="17">
        <v>228708.54699999999</v>
      </c>
      <c r="K7" s="17">
        <v>66035.703999999998</v>
      </c>
      <c r="L7" s="17">
        <v>84828.308000000005</v>
      </c>
      <c r="M7" s="17">
        <v>180183.23</v>
      </c>
      <c r="N7" s="17">
        <v>193631.13966666599</v>
      </c>
      <c r="O7" s="17">
        <v>193631.13966666599</v>
      </c>
      <c r="P7" s="17">
        <v>193631.13966666599</v>
      </c>
      <c r="Q7" s="17">
        <v>462893850.14266598</v>
      </c>
      <c r="R7" s="17">
        <v>435375306.01266599</v>
      </c>
      <c r="S7" s="17">
        <v>435375306.01266599</v>
      </c>
      <c r="T7" s="47">
        <v>4.1830570790039298E-4</v>
      </c>
      <c r="U7" s="47">
        <v>4.4474534267920302E-4</v>
      </c>
      <c r="V7" s="47">
        <v>4.4474534267920302E-4</v>
      </c>
      <c r="W7" s="17">
        <v>11884.5</v>
      </c>
      <c r="X7" s="17">
        <v>11818</v>
      </c>
      <c r="Y7" s="17">
        <v>10842.35</v>
      </c>
      <c r="Z7" s="17">
        <v>10842.35</v>
      </c>
      <c r="AA7" s="17">
        <v>4.9713541855422196</v>
      </c>
      <c r="AB7" s="17">
        <v>4.9435368559668396</v>
      </c>
      <c r="AC7" s="17">
        <v>4.8220846661978598</v>
      </c>
      <c r="AD7" s="17">
        <v>4.8220846661978598</v>
      </c>
      <c r="AE7" s="17">
        <v>0.46800000000000003</v>
      </c>
      <c r="AF7" s="17">
        <v>1.708</v>
      </c>
      <c r="AG7" s="17">
        <v>1.778</v>
      </c>
      <c r="AH7" s="17">
        <v>1.8540000000000001</v>
      </c>
      <c r="AI7" s="17">
        <v>3.0510000000000002</v>
      </c>
      <c r="AJ7" s="17">
        <v>0.88900000000000001</v>
      </c>
      <c r="AK7" s="17">
        <v>0.70499999999999996</v>
      </c>
      <c r="AL7" s="17">
        <v>1.7210000000000001</v>
      </c>
      <c r="AM7" s="17">
        <v>3.0510000000000002</v>
      </c>
      <c r="AN7" s="48">
        <v>3</v>
      </c>
      <c r="AO7" s="48">
        <v>3</v>
      </c>
      <c r="AP7" s="48">
        <v>3</v>
      </c>
      <c r="AQ7" s="48">
        <v>3</v>
      </c>
      <c r="AR7" s="20" t="s">
        <v>850</v>
      </c>
      <c r="AS7" s="20" t="s">
        <v>850</v>
      </c>
      <c r="AT7" s="20" t="s">
        <v>850</v>
      </c>
      <c r="AU7" s="20"/>
      <c r="AV7" s="20"/>
    </row>
    <row r="8" spans="1:48" x14ac:dyDescent="0.25">
      <c r="A8" s="20" t="s">
        <v>279</v>
      </c>
      <c r="B8" s="20" t="s">
        <v>278</v>
      </c>
      <c r="C8" s="18">
        <v>6705</v>
      </c>
      <c r="D8" s="19" t="s">
        <v>98</v>
      </c>
      <c r="E8" s="18">
        <v>2905</v>
      </c>
      <c r="F8" s="17">
        <v>9257162.7939999998</v>
      </c>
      <c r="G8" s="17">
        <v>9132100.4389999993</v>
      </c>
      <c r="H8" s="17">
        <v>9835483.9299999997</v>
      </c>
      <c r="I8" s="17">
        <v>8161099.3899999997</v>
      </c>
      <c r="J8" s="17">
        <v>9244812.9869999997</v>
      </c>
      <c r="K8" s="17">
        <v>6807159.2280000001</v>
      </c>
      <c r="L8" s="17">
        <v>9867546.0810000002</v>
      </c>
      <c r="M8" s="17">
        <v>7942112.0669999998</v>
      </c>
      <c r="N8" s="17">
        <v>9653397.6016666591</v>
      </c>
      <c r="O8" s="17">
        <v>9653397.6016666591</v>
      </c>
      <c r="P8" s="17">
        <v>9653397.6016666591</v>
      </c>
      <c r="Q8" s="17">
        <v>462893850.14266598</v>
      </c>
      <c r="R8" s="17">
        <v>435375306.01266599</v>
      </c>
      <c r="S8" s="17">
        <v>435375306.01266599</v>
      </c>
      <c r="T8" s="47">
        <v>2.0854452049193201E-2</v>
      </c>
      <c r="U8" s="47">
        <v>2.21725887259802E-2</v>
      </c>
      <c r="V8" s="47">
        <v>2.21725887259802E-2</v>
      </c>
      <c r="W8" s="17">
        <v>11884.5</v>
      </c>
      <c r="X8" s="17">
        <v>11818</v>
      </c>
      <c r="Y8" s="17">
        <v>10842.35</v>
      </c>
      <c r="Z8" s="17">
        <v>10842.35</v>
      </c>
      <c r="AA8" s="17">
        <v>247.84473537863599</v>
      </c>
      <c r="AB8" s="17">
        <v>246.45791431736501</v>
      </c>
      <c r="AC8" s="17">
        <v>240.40296737313199</v>
      </c>
      <c r="AD8" s="17">
        <v>240.40296737313199</v>
      </c>
      <c r="AE8" s="17">
        <v>1320.4359999999999</v>
      </c>
      <c r="AF8" s="17">
        <v>1306.954</v>
      </c>
      <c r="AG8" s="17">
        <v>1452.104</v>
      </c>
      <c r="AH8" s="17">
        <v>327.61099999999999</v>
      </c>
      <c r="AI8" s="17">
        <v>1162.299</v>
      </c>
      <c r="AJ8" s="17">
        <v>1118.5070000000001</v>
      </c>
      <c r="AK8" s="17">
        <v>1514.1469999999999</v>
      </c>
      <c r="AL8" s="17">
        <v>644.85500000000002</v>
      </c>
      <c r="AM8" s="17">
        <v>1514.1469999999999</v>
      </c>
      <c r="AN8" s="48">
        <v>291</v>
      </c>
      <c r="AO8" s="48">
        <v>289</v>
      </c>
      <c r="AP8" s="48">
        <v>285</v>
      </c>
      <c r="AQ8" s="48">
        <v>285</v>
      </c>
      <c r="AR8" s="20" t="s">
        <v>850</v>
      </c>
      <c r="AS8" s="20" t="s">
        <v>850</v>
      </c>
      <c r="AT8" s="20" t="s">
        <v>850</v>
      </c>
      <c r="AU8" s="20"/>
      <c r="AV8" s="20"/>
    </row>
    <row r="9" spans="1:48" x14ac:dyDescent="0.25">
      <c r="A9" s="20" t="s">
        <v>280</v>
      </c>
      <c r="B9" s="20" t="s">
        <v>278</v>
      </c>
      <c r="C9" s="18">
        <v>7336</v>
      </c>
      <c r="D9" s="19" t="s">
        <v>164</v>
      </c>
      <c r="E9" s="18">
        <v>3099</v>
      </c>
      <c r="F9" s="17">
        <v>3478.5250000000001</v>
      </c>
      <c r="G9" s="17">
        <v>34421.4</v>
      </c>
      <c r="H9" s="17">
        <v>17279.474999999999</v>
      </c>
      <c r="I9" s="17">
        <v>16034.475</v>
      </c>
      <c r="J9" s="17">
        <v>17657.599999999999</v>
      </c>
      <c r="K9" s="17">
        <v>4708.1499999999996</v>
      </c>
      <c r="L9" s="17">
        <v>18436.503000000001</v>
      </c>
      <c r="M9" s="17">
        <v>34119.453999999998</v>
      </c>
      <c r="N9" s="17">
        <v>28992.452333333302</v>
      </c>
      <c r="O9" s="17">
        <v>28992.452333333302</v>
      </c>
      <c r="P9" s="17">
        <v>28992.452333333302</v>
      </c>
      <c r="Q9" s="17">
        <v>462893850.14266598</v>
      </c>
      <c r="R9" s="17">
        <v>435375306.01266599</v>
      </c>
      <c r="S9" s="17">
        <v>435375306.01266599</v>
      </c>
      <c r="T9" s="47">
        <v>6.2633047132507093E-5</v>
      </c>
      <c r="U9" s="47">
        <v>6.6591862085282799E-5</v>
      </c>
      <c r="V9" s="47">
        <v>6.6591862085282799E-5</v>
      </c>
      <c r="W9" s="17">
        <v>11884.5</v>
      </c>
      <c r="X9" s="17">
        <v>11818</v>
      </c>
      <c r="Y9" s="17">
        <v>10842.35</v>
      </c>
      <c r="Z9" s="17">
        <v>10842.35</v>
      </c>
      <c r="AA9" s="17">
        <v>0.74436244864627998</v>
      </c>
      <c r="AB9" s="17">
        <v>0.74019735101196904</v>
      </c>
      <c r="AC9" s="17">
        <v>0.72201227588036598</v>
      </c>
      <c r="AD9" s="17">
        <v>0.72201227588036598</v>
      </c>
      <c r="AE9" s="17">
        <v>0.23</v>
      </c>
      <c r="AF9" s="17">
        <v>2.2989999999999999</v>
      </c>
      <c r="AG9" s="17">
        <v>1.1479999999999999</v>
      </c>
      <c r="AH9" s="17">
        <v>1.071</v>
      </c>
      <c r="AI9" s="17">
        <v>1.1639999999999999</v>
      </c>
      <c r="AJ9" s="17">
        <v>0.28899999999999998</v>
      </c>
      <c r="AK9" s="17">
        <v>1.204</v>
      </c>
      <c r="AL9" s="17">
        <v>2.1989999999999998</v>
      </c>
      <c r="AM9" s="17">
        <v>2.2989999999999999</v>
      </c>
      <c r="AN9" s="48">
        <v>1</v>
      </c>
      <c r="AO9" s="48">
        <v>1</v>
      </c>
      <c r="AP9" s="48">
        <v>1</v>
      </c>
      <c r="AQ9" s="48">
        <v>1</v>
      </c>
      <c r="AR9" s="20" t="s">
        <v>850</v>
      </c>
      <c r="AS9" s="20" t="s">
        <v>850</v>
      </c>
      <c r="AT9" s="20" t="s">
        <v>850</v>
      </c>
      <c r="AU9" s="20"/>
      <c r="AV9" s="20"/>
    </row>
    <row r="10" spans="1:48" x14ac:dyDescent="0.25">
      <c r="A10" s="20" t="s">
        <v>280</v>
      </c>
      <c r="B10" s="20" t="s">
        <v>278</v>
      </c>
      <c r="C10" s="18">
        <v>7336</v>
      </c>
      <c r="D10" s="19" t="s">
        <v>165</v>
      </c>
      <c r="E10" s="18">
        <v>3100</v>
      </c>
      <c r="F10" s="17">
        <v>3295.1750000000002</v>
      </c>
      <c r="G10" s="17">
        <v>33263.474999999999</v>
      </c>
      <c r="H10" s="17">
        <v>17197.8</v>
      </c>
      <c r="I10" s="17">
        <v>13853.725</v>
      </c>
      <c r="J10" s="17">
        <v>17161.25</v>
      </c>
      <c r="K10" s="17">
        <v>4568.3999999999996</v>
      </c>
      <c r="L10" s="17">
        <v>25526.576000000001</v>
      </c>
      <c r="M10" s="17">
        <v>35537.428999999996</v>
      </c>
      <c r="N10" s="17">
        <v>31442.493333333299</v>
      </c>
      <c r="O10" s="17">
        <v>31442.493333333299</v>
      </c>
      <c r="P10" s="17">
        <v>31442.493333333299</v>
      </c>
      <c r="Q10" s="17">
        <v>462893850.14266598</v>
      </c>
      <c r="R10" s="17">
        <v>435375306.01266599</v>
      </c>
      <c r="S10" s="17">
        <v>435375306.01266599</v>
      </c>
      <c r="T10" s="47">
        <v>6.79259258329799E-5</v>
      </c>
      <c r="U10" s="47">
        <v>7.2219285060734601E-5</v>
      </c>
      <c r="V10" s="47">
        <v>7.2219285060734601E-5</v>
      </c>
      <c r="W10" s="17">
        <v>11884.5</v>
      </c>
      <c r="X10" s="17">
        <v>11818</v>
      </c>
      <c r="Y10" s="17">
        <v>10842.35</v>
      </c>
      <c r="Z10" s="17">
        <v>10842.35</v>
      </c>
      <c r="AA10" s="17">
        <v>0.80726566556205004</v>
      </c>
      <c r="AB10" s="17">
        <v>0.802748591494157</v>
      </c>
      <c r="AC10" s="17">
        <v>0.783026765378255</v>
      </c>
      <c r="AD10" s="17">
        <v>0.783026765378255</v>
      </c>
      <c r="AE10" s="17">
        <v>0.21299999999999999</v>
      </c>
      <c r="AF10" s="17">
        <v>2.1179999999999999</v>
      </c>
      <c r="AG10" s="17">
        <v>1.1120000000000001</v>
      </c>
      <c r="AH10" s="17">
        <v>0.89</v>
      </c>
      <c r="AI10" s="17">
        <v>1.0900000000000001</v>
      </c>
      <c r="AJ10" s="17">
        <v>0.311</v>
      </c>
      <c r="AK10" s="17">
        <v>1.853</v>
      </c>
      <c r="AL10" s="17">
        <v>2.5190000000000001</v>
      </c>
      <c r="AM10" s="17">
        <v>2.5190000000000001</v>
      </c>
      <c r="AN10" s="48">
        <v>1</v>
      </c>
      <c r="AO10" s="48">
        <v>1</v>
      </c>
      <c r="AP10" s="48">
        <v>1</v>
      </c>
      <c r="AQ10" s="48">
        <v>1</v>
      </c>
      <c r="AR10" s="20" t="s">
        <v>850</v>
      </c>
      <c r="AS10" s="20" t="s">
        <v>850</v>
      </c>
      <c r="AT10" s="20" t="s">
        <v>850</v>
      </c>
      <c r="AU10" s="20"/>
      <c r="AV10" s="20"/>
    </row>
    <row r="11" spans="1:48" x14ac:dyDescent="0.25">
      <c r="A11" s="20" t="s">
        <v>280</v>
      </c>
      <c r="B11" s="20" t="s">
        <v>278</v>
      </c>
      <c r="C11" s="18">
        <v>7336</v>
      </c>
      <c r="D11" s="19" t="s">
        <v>281</v>
      </c>
      <c r="E11" s="18">
        <v>9578</v>
      </c>
      <c r="F11" s="17">
        <v>8142.95</v>
      </c>
      <c r="G11" s="17">
        <v>65519.199999999997</v>
      </c>
      <c r="H11" s="17">
        <v>45366.425000000003</v>
      </c>
      <c r="I11" s="17">
        <v>29291.375</v>
      </c>
      <c r="J11" s="17">
        <v>82775.425000000003</v>
      </c>
      <c r="K11" s="17">
        <v>15031.5</v>
      </c>
      <c r="L11" s="17">
        <v>68089.936000000002</v>
      </c>
      <c r="M11" s="17">
        <v>131156.85399999999</v>
      </c>
      <c r="N11" s="17">
        <v>94007.404999999999</v>
      </c>
      <c r="O11" s="17">
        <v>94007.404999999999</v>
      </c>
      <c r="P11" s="17">
        <v>94007.404999999999</v>
      </c>
      <c r="Q11" s="17">
        <v>462893850.14266598</v>
      </c>
      <c r="R11" s="17">
        <v>435375306.01266599</v>
      </c>
      <c r="S11" s="17">
        <v>435375306.01266599</v>
      </c>
      <c r="T11" s="47">
        <v>2.03086312274458E-4</v>
      </c>
      <c r="U11" s="47">
        <v>2.1592268486918901E-4</v>
      </c>
      <c r="V11" s="47">
        <v>2.1592268486918901E-4</v>
      </c>
      <c r="W11" s="17">
        <v>11884.5</v>
      </c>
      <c r="X11" s="17">
        <v>11818</v>
      </c>
      <c r="Y11" s="17">
        <v>10842.35</v>
      </c>
      <c r="Z11" s="17">
        <v>10842.35</v>
      </c>
      <c r="AA11" s="17">
        <v>2.4135792782258001</v>
      </c>
      <c r="AB11" s="17">
        <v>2.4000740384595498</v>
      </c>
      <c r="AC11" s="17">
        <v>2.3411093222914499</v>
      </c>
      <c r="AD11" s="17">
        <v>2.3411093222914499</v>
      </c>
      <c r="AE11" s="17">
        <v>0.13400000000000001</v>
      </c>
      <c r="AF11" s="17">
        <v>1.034</v>
      </c>
      <c r="AG11" s="17">
        <v>0.74</v>
      </c>
      <c r="AH11" s="17">
        <v>0.47499999999999998</v>
      </c>
      <c r="AI11" s="17">
        <v>1.835</v>
      </c>
      <c r="AJ11" s="17">
        <v>0.25600000000000001</v>
      </c>
      <c r="AK11" s="17">
        <v>1.157</v>
      </c>
      <c r="AL11" s="17">
        <v>2.1909999999999998</v>
      </c>
      <c r="AM11" s="17">
        <v>2.1909999999999998</v>
      </c>
      <c r="AN11" s="48">
        <v>2</v>
      </c>
      <c r="AO11" s="48">
        <v>2</v>
      </c>
      <c r="AP11" s="48">
        <v>2</v>
      </c>
      <c r="AQ11" s="48">
        <v>2</v>
      </c>
      <c r="AR11" s="20" t="s">
        <v>850</v>
      </c>
      <c r="AS11" s="20" t="s">
        <v>850</v>
      </c>
      <c r="AT11" s="20" t="s">
        <v>850</v>
      </c>
      <c r="AU11" s="20"/>
      <c r="AV11" s="20"/>
    </row>
    <row r="12" spans="1:48" x14ac:dyDescent="0.25">
      <c r="A12" s="20" t="s">
        <v>282</v>
      </c>
      <c r="B12" s="20" t="s">
        <v>278</v>
      </c>
      <c r="C12" s="18">
        <v>1001</v>
      </c>
      <c r="D12" s="19" t="s">
        <v>95</v>
      </c>
      <c r="E12" s="18">
        <v>706</v>
      </c>
      <c r="F12" s="17">
        <v>13270827.595000001</v>
      </c>
      <c r="G12" s="17">
        <v>14180006.037</v>
      </c>
      <c r="H12" s="17">
        <v>10363169.66</v>
      </c>
      <c r="I12" s="17">
        <v>14794650.881999999</v>
      </c>
      <c r="J12" s="17">
        <v>10055334.471999999</v>
      </c>
      <c r="K12" s="17">
        <v>10369735.213</v>
      </c>
      <c r="L12" s="17">
        <v>12925229.916999999</v>
      </c>
      <c r="M12" s="17">
        <v>12612483.547</v>
      </c>
      <c r="N12" s="17">
        <v>14081828.1713333</v>
      </c>
      <c r="O12" s="17">
        <v>14081828.1713333</v>
      </c>
      <c r="P12" s="17">
        <v>14081828.1713333</v>
      </c>
      <c r="Q12" s="17">
        <v>462893850.14266598</v>
      </c>
      <c r="R12" s="17">
        <v>435375306.01266599</v>
      </c>
      <c r="S12" s="17">
        <v>435375306.01266599</v>
      </c>
      <c r="T12" s="47">
        <v>3.04212902525994E-2</v>
      </c>
      <c r="U12" s="47">
        <v>3.2344113175136302E-2</v>
      </c>
      <c r="V12" s="47">
        <v>3.2344113175136302E-2</v>
      </c>
      <c r="W12" s="17">
        <v>11884.5</v>
      </c>
      <c r="X12" s="17">
        <v>11818</v>
      </c>
      <c r="Y12" s="17">
        <v>10842.35</v>
      </c>
      <c r="Z12" s="17">
        <v>10842.35</v>
      </c>
      <c r="AA12" s="17">
        <v>361.54182400701802</v>
      </c>
      <c r="AB12" s="17">
        <v>359.51880820522001</v>
      </c>
      <c r="AC12" s="17">
        <v>350.68619548444002</v>
      </c>
      <c r="AD12" s="17">
        <v>350.68619548444002</v>
      </c>
      <c r="AE12" s="17">
        <v>2282.018</v>
      </c>
      <c r="AF12" s="17">
        <v>2655.4639999999999</v>
      </c>
      <c r="AG12" s="17">
        <v>1690.3230000000001</v>
      </c>
      <c r="AH12" s="17">
        <v>624.92899999999997</v>
      </c>
      <c r="AI12" s="17">
        <v>740.15499999999997</v>
      </c>
      <c r="AJ12" s="17">
        <v>426.565</v>
      </c>
      <c r="AK12" s="17">
        <v>645.80600000000004</v>
      </c>
      <c r="AL12" s="17">
        <v>420.36900000000003</v>
      </c>
      <c r="AM12" s="17">
        <v>2655.4639999999999</v>
      </c>
      <c r="AN12" s="48">
        <v>424</v>
      </c>
      <c r="AO12" s="48">
        <v>422</v>
      </c>
      <c r="AP12" s="48">
        <v>415</v>
      </c>
      <c r="AQ12" s="48">
        <v>415</v>
      </c>
      <c r="AR12" s="20" t="s">
        <v>850</v>
      </c>
      <c r="AS12" s="20" t="s">
        <v>850</v>
      </c>
      <c r="AT12" s="20" t="s">
        <v>850</v>
      </c>
      <c r="AU12" s="20"/>
      <c r="AV12" s="20"/>
    </row>
    <row r="13" spans="1:48" x14ac:dyDescent="0.25">
      <c r="A13" s="20" t="s">
        <v>282</v>
      </c>
      <c r="B13" s="20" t="s">
        <v>278</v>
      </c>
      <c r="C13" s="18">
        <v>1001</v>
      </c>
      <c r="D13" s="19" t="s">
        <v>96</v>
      </c>
      <c r="E13" s="18">
        <v>707</v>
      </c>
      <c r="F13" s="17">
        <v>10751160.498</v>
      </c>
      <c r="G13" s="17">
        <v>10536756.663000001</v>
      </c>
      <c r="H13" s="17">
        <v>15407920.338</v>
      </c>
      <c r="I13" s="17">
        <v>11057751.959000001</v>
      </c>
      <c r="J13" s="17">
        <v>13730373.963</v>
      </c>
      <c r="K13" s="17">
        <v>6136971.7989999996</v>
      </c>
      <c r="L13" s="17">
        <v>8429380.8220000006</v>
      </c>
      <c r="M13" s="17">
        <v>12414302.577</v>
      </c>
      <c r="N13" s="17">
        <v>13850865.626</v>
      </c>
      <c r="O13" s="17">
        <v>13850865.626</v>
      </c>
      <c r="P13" s="17">
        <v>13850865.626</v>
      </c>
      <c r="Q13" s="17">
        <v>462893850.14266598</v>
      </c>
      <c r="R13" s="17">
        <v>435375306.01266599</v>
      </c>
      <c r="S13" s="17">
        <v>435375306.01266599</v>
      </c>
      <c r="T13" s="47">
        <v>2.9922336669046399E-2</v>
      </c>
      <c r="U13" s="47">
        <v>3.1813622487805997E-2</v>
      </c>
      <c r="V13" s="47">
        <v>3.1813622487805997E-2</v>
      </c>
      <c r="W13" s="17">
        <v>11884.5</v>
      </c>
      <c r="X13" s="17">
        <v>11818</v>
      </c>
      <c r="Y13" s="17">
        <v>10842.35</v>
      </c>
      <c r="Z13" s="17">
        <v>10842.35</v>
      </c>
      <c r="AA13" s="17">
        <v>355.61201014328202</v>
      </c>
      <c r="AB13" s="17">
        <v>353.62217475479002</v>
      </c>
      <c r="AC13" s="17">
        <v>344.93442978066298</v>
      </c>
      <c r="AD13" s="17">
        <v>344.93442978066298</v>
      </c>
      <c r="AE13" s="17">
        <v>1751.5930000000001</v>
      </c>
      <c r="AF13" s="17">
        <v>1705.8119999999999</v>
      </c>
      <c r="AG13" s="17">
        <v>2319.7779999999998</v>
      </c>
      <c r="AH13" s="17">
        <v>498.17399999999998</v>
      </c>
      <c r="AI13" s="17">
        <v>596.32500000000005</v>
      </c>
      <c r="AJ13" s="17">
        <v>306.13400000000001</v>
      </c>
      <c r="AK13" s="17">
        <v>457.75099999999998</v>
      </c>
      <c r="AL13" s="17">
        <v>434.59699999999998</v>
      </c>
      <c r="AM13" s="17">
        <v>2319.7779999999998</v>
      </c>
      <c r="AN13" s="48">
        <v>417</v>
      </c>
      <c r="AO13" s="48">
        <v>415</v>
      </c>
      <c r="AP13" s="48">
        <v>409</v>
      </c>
      <c r="AQ13" s="48">
        <v>409</v>
      </c>
      <c r="AR13" s="20" t="s">
        <v>850</v>
      </c>
      <c r="AS13" s="20" t="s">
        <v>850</v>
      </c>
      <c r="AT13" s="20" t="s">
        <v>850</v>
      </c>
      <c r="AU13" s="20"/>
      <c r="AV13" s="20"/>
    </row>
    <row r="14" spans="1:48" x14ac:dyDescent="0.25">
      <c r="A14" s="20" t="s">
        <v>282</v>
      </c>
      <c r="B14" s="20" t="s">
        <v>278</v>
      </c>
      <c r="C14" s="18">
        <v>1001</v>
      </c>
      <c r="D14" s="19" t="s">
        <v>98</v>
      </c>
      <c r="E14" s="18">
        <v>708</v>
      </c>
      <c r="F14" s="17">
        <v>25991.505000000001</v>
      </c>
      <c r="G14" s="17">
        <v>72987.7</v>
      </c>
      <c r="H14" s="17">
        <v>5998.1279999999997</v>
      </c>
      <c r="I14" s="17">
        <v>3469.8719999999998</v>
      </c>
      <c r="J14" s="17">
        <v>1982.0909999999999</v>
      </c>
      <c r="K14" s="17">
        <v>110189.14200000001</v>
      </c>
      <c r="L14" s="17">
        <v>152087.84400000001</v>
      </c>
      <c r="M14" s="17">
        <v>65135.786</v>
      </c>
      <c r="N14" s="17">
        <v>111754.895333333</v>
      </c>
      <c r="O14" s="17">
        <v>111754.895333333</v>
      </c>
      <c r="P14" s="17">
        <v>111754.895333333</v>
      </c>
      <c r="Q14" s="17">
        <v>462893850.14266598</v>
      </c>
      <c r="R14" s="17">
        <v>435375306.01266599</v>
      </c>
      <c r="S14" s="17">
        <v>435375306.01266599</v>
      </c>
      <c r="T14" s="47">
        <v>2.4142661497639201E-4</v>
      </c>
      <c r="U14" s="47">
        <v>2.56686343460375E-4</v>
      </c>
      <c r="V14" s="47">
        <v>2.56686343460375E-4</v>
      </c>
      <c r="W14" s="17">
        <v>11884.5</v>
      </c>
      <c r="X14" s="17">
        <v>11818</v>
      </c>
      <c r="Y14" s="17">
        <v>10842.35</v>
      </c>
      <c r="Z14" s="17">
        <v>10842.35</v>
      </c>
      <c r="AA14" s="17">
        <v>2.86923460568693</v>
      </c>
      <c r="AB14" s="17">
        <v>2.853179735791</v>
      </c>
      <c r="AC14" s="17">
        <v>2.7830831760175898</v>
      </c>
      <c r="AD14" s="17">
        <v>2.7830831760175898</v>
      </c>
      <c r="AE14" s="17">
        <v>1.4610000000000001</v>
      </c>
      <c r="AF14" s="17">
        <v>1.7589999999999999</v>
      </c>
      <c r="AG14" s="17">
        <v>0.155</v>
      </c>
      <c r="AH14" s="17">
        <v>0.14599999999999999</v>
      </c>
      <c r="AI14" s="17">
        <v>0.104</v>
      </c>
      <c r="AJ14" s="17">
        <v>2.8159999999999998</v>
      </c>
      <c r="AK14" s="17">
        <v>3.5590000000000002</v>
      </c>
      <c r="AL14" s="17">
        <v>1.484</v>
      </c>
      <c r="AM14" s="17">
        <v>3.5590000000000002</v>
      </c>
      <c r="AN14" s="48">
        <v>3</v>
      </c>
      <c r="AO14" s="48">
        <v>3</v>
      </c>
      <c r="AP14" s="48">
        <v>3</v>
      </c>
      <c r="AQ14" s="48">
        <v>3</v>
      </c>
      <c r="AR14" s="20" t="s">
        <v>850</v>
      </c>
      <c r="AS14" s="20" t="s">
        <v>850</v>
      </c>
      <c r="AT14" s="20" t="s">
        <v>850</v>
      </c>
      <c r="AU14" s="20"/>
      <c r="AV14" s="20"/>
    </row>
    <row r="15" spans="1:48" x14ac:dyDescent="0.25">
      <c r="A15" s="20" t="s">
        <v>283</v>
      </c>
      <c r="B15" s="20" t="s">
        <v>278</v>
      </c>
      <c r="C15" s="18">
        <v>983</v>
      </c>
      <c r="D15" s="19" t="s">
        <v>95</v>
      </c>
      <c r="E15" s="18">
        <v>658</v>
      </c>
      <c r="F15" s="17">
        <v>4728690.5559999999</v>
      </c>
      <c r="G15" s="17">
        <v>4634124.784</v>
      </c>
      <c r="H15" s="17">
        <v>5000633.9220000003</v>
      </c>
      <c r="I15" s="17">
        <v>4837169.8650000002</v>
      </c>
      <c r="J15" s="17">
        <v>6056450.2110000001</v>
      </c>
      <c r="K15" s="17">
        <v>4315400.727</v>
      </c>
      <c r="L15" s="17">
        <v>4288965.3039999995</v>
      </c>
      <c r="M15" s="17">
        <v>4847950.9560000002</v>
      </c>
      <c r="N15" s="17">
        <v>5301678.3629999999</v>
      </c>
      <c r="O15" s="17">
        <v>5301678.3629999999</v>
      </c>
      <c r="P15" s="17">
        <v>5301678.3629999999</v>
      </c>
      <c r="Q15" s="17">
        <v>462893850.14266598</v>
      </c>
      <c r="R15" s="17">
        <v>435375306.01266599</v>
      </c>
      <c r="S15" s="17">
        <v>435375306.01266599</v>
      </c>
      <c r="T15" s="47">
        <v>1.1453335060221601E-2</v>
      </c>
      <c r="U15" s="47">
        <v>1.21772601472389E-2</v>
      </c>
      <c r="V15" s="47">
        <v>1.21772601472389E-2</v>
      </c>
      <c r="W15" s="17">
        <v>11884.5</v>
      </c>
      <c r="X15" s="17">
        <v>11818</v>
      </c>
      <c r="Y15" s="17">
        <v>10842.35</v>
      </c>
      <c r="Z15" s="17">
        <v>10842.35</v>
      </c>
      <c r="AA15" s="17">
        <v>136.11716052320401</v>
      </c>
      <c r="AB15" s="17">
        <v>135.35551374169901</v>
      </c>
      <c r="AC15" s="17">
        <v>132.03011655741599</v>
      </c>
      <c r="AD15" s="17">
        <v>132.03011655741599</v>
      </c>
      <c r="AE15" s="17">
        <v>504.83600000000001</v>
      </c>
      <c r="AF15" s="17">
        <v>474.82600000000002</v>
      </c>
      <c r="AG15" s="17">
        <v>653.19600000000003</v>
      </c>
      <c r="AH15" s="17">
        <v>178.52</v>
      </c>
      <c r="AI15" s="17">
        <v>208.86199999999999</v>
      </c>
      <c r="AJ15" s="17">
        <v>143.965</v>
      </c>
      <c r="AK15" s="17">
        <v>191.999</v>
      </c>
      <c r="AL15" s="17">
        <v>157.06800000000001</v>
      </c>
      <c r="AM15" s="17">
        <v>653.19600000000003</v>
      </c>
      <c r="AN15" s="48">
        <v>160</v>
      </c>
      <c r="AO15" s="48">
        <v>159</v>
      </c>
      <c r="AP15" s="48">
        <v>156</v>
      </c>
      <c r="AQ15" s="48">
        <v>156</v>
      </c>
      <c r="AR15" s="20" t="s">
        <v>850</v>
      </c>
      <c r="AS15" s="20" t="s">
        <v>850</v>
      </c>
      <c r="AT15" s="20" t="s">
        <v>850</v>
      </c>
      <c r="AU15" s="20"/>
      <c r="AV15" s="20"/>
    </row>
    <row r="16" spans="1:48" x14ac:dyDescent="0.25">
      <c r="A16" s="20" t="s">
        <v>283</v>
      </c>
      <c r="B16" s="20" t="s">
        <v>278</v>
      </c>
      <c r="C16" s="18">
        <v>983</v>
      </c>
      <c r="D16" s="19" t="s">
        <v>96</v>
      </c>
      <c r="E16" s="18">
        <v>659</v>
      </c>
      <c r="F16" s="17">
        <v>4353277.6210000003</v>
      </c>
      <c r="G16" s="17">
        <v>4837825.5329999998</v>
      </c>
      <c r="H16" s="17">
        <v>5009274.38</v>
      </c>
      <c r="I16" s="17">
        <v>4715705.1560000004</v>
      </c>
      <c r="J16" s="17">
        <v>5007376.3940000003</v>
      </c>
      <c r="K16" s="17">
        <v>4626719.341</v>
      </c>
      <c r="L16" s="17">
        <v>3687738.983</v>
      </c>
      <c r="M16" s="17">
        <v>4746953.9000000004</v>
      </c>
      <c r="N16" s="17">
        <v>4951492.1023333296</v>
      </c>
      <c r="O16" s="17">
        <v>4951492.1023333296</v>
      </c>
      <c r="P16" s="17">
        <v>4951492.1023333296</v>
      </c>
      <c r="Q16" s="17">
        <v>462893850.14266598</v>
      </c>
      <c r="R16" s="17">
        <v>435375306.01266599</v>
      </c>
      <c r="S16" s="17">
        <v>435375306.01266599</v>
      </c>
      <c r="T16" s="47">
        <v>1.0696819801790901E-2</v>
      </c>
      <c r="U16" s="47">
        <v>1.1372928216074E-2</v>
      </c>
      <c r="V16" s="47">
        <v>1.1372928216074E-2</v>
      </c>
      <c r="W16" s="17">
        <v>11884.5</v>
      </c>
      <c r="X16" s="17">
        <v>11818</v>
      </c>
      <c r="Y16" s="17">
        <v>10842.35</v>
      </c>
      <c r="Z16" s="17">
        <v>10842.35</v>
      </c>
      <c r="AA16" s="17">
        <v>127.126354934384</v>
      </c>
      <c r="AB16" s="17">
        <v>126.415016417565</v>
      </c>
      <c r="AC16" s="17">
        <v>123.30926824354999</v>
      </c>
      <c r="AD16" s="17">
        <v>123.30926824354999</v>
      </c>
      <c r="AE16" s="17">
        <v>487.56</v>
      </c>
      <c r="AF16" s="17">
        <v>497.82499999999999</v>
      </c>
      <c r="AG16" s="17">
        <v>668.55899999999997</v>
      </c>
      <c r="AH16" s="17">
        <v>172.66200000000001</v>
      </c>
      <c r="AI16" s="17">
        <v>164.96299999999999</v>
      </c>
      <c r="AJ16" s="17">
        <v>156.51900000000001</v>
      </c>
      <c r="AK16" s="17">
        <v>162.86000000000001</v>
      </c>
      <c r="AL16" s="17">
        <v>156.053</v>
      </c>
      <c r="AM16" s="17">
        <v>668.55899999999997</v>
      </c>
      <c r="AN16" s="48">
        <v>149</v>
      </c>
      <c r="AO16" s="48">
        <v>148</v>
      </c>
      <c r="AP16" s="48">
        <v>146</v>
      </c>
      <c r="AQ16" s="48">
        <v>146</v>
      </c>
      <c r="AR16" s="20" t="s">
        <v>850</v>
      </c>
      <c r="AS16" s="20" t="s">
        <v>850</v>
      </c>
      <c r="AT16" s="20" t="s">
        <v>850</v>
      </c>
      <c r="AU16" s="20"/>
      <c r="AV16" s="20"/>
    </row>
    <row r="17" spans="1:48" x14ac:dyDescent="0.25">
      <c r="A17" s="20" t="s">
        <v>283</v>
      </c>
      <c r="B17" s="20" t="s">
        <v>278</v>
      </c>
      <c r="C17" s="18">
        <v>983</v>
      </c>
      <c r="D17" s="19" t="s">
        <v>97</v>
      </c>
      <c r="E17" s="18">
        <v>660</v>
      </c>
      <c r="F17" s="17">
        <v>3820084.568</v>
      </c>
      <c r="G17" s="17">
        <v>4047899.66</v>
      </c>
      <c r="H17" s="17">
        <v>5398977.8720000004</v>
      </c>
      <c r="I17" s="17">
        <v>4116726.5440000002</v>
      </c>
      <c r="J17" s="17">
        <v>6017952.9340000004</v>
      </c>
      <c r="K17" s="17">
        <v>4958905.3329999996</v>
      </c>
      <c r="L17" s="17">
        <v>3405561.0920000002</v>
      </c>
      <c r="M17" s="17">
        <v>4571961.6330000004</v>
      </c>
      <c r="N17" s="17">
        <v>5458612.0463333298</v>
      </c>
      <c r="O17" s="17">
        <v>5458612.0463333298</v>
      </c>
      <c r="P17" s="17">
        <v>5458612.0463333298</v>
      </c>
      <c r="Q17" s="17">
        <v>462893850.14266598</v>
      </c>
      <c r="R17" s="17">
        <v>435375306.01266599</v>
      </c>
      <c r="S17" s="17">
        <v>435375306.01266599</v>
      </c>
      <c r="T17" s="47">
        <v>1.17923624274786E-2</v>
      </c>
      <c r="U17" s="47">
        <v>1.25377162437745E-2</v>
      </c>
      <c r="V17" s="47">
        <v>1.25377162437745E-2</v>
      </c>
      <c r="W17" s="17">
        <v>11884.5</v>
      </c>
      <c r="X17" s="17">
        <v>11818</v>
      </c>
      <c r="Y17" s="17">
        <v>10842.35</v>
      </c>
      <c r="Z17" s="17">
        <v>10842.35</v>
      </c>
      <c r="AA17" s="17">
        <v>140.14633126936999</v>
      </c>
      <c r="AB17" s="17">
        <v>139.36213916794301</v>
      </c>
      <c r="AC17" s="17">
        <v>135.93830771568901</v>
      </c>
      <c r="AD17" s="17">
        <v>135.93830771568901</v>
      </c>
      <c r="AE17" s="17">
        <v>410.86500000000001</v>
      </c>
      <c r="AF17" s="17">
        <v>418.94</v>
      </c>
      <c r="AG17" s="17">
        <v>678.21</v>
      </c>
      <c r="AH17" s="17">
        <v>149.12799999999999</v>
      </c>
      <c r="AI17" s="17">
        <v>201.75899999999999</v>
      </c>
      <c r="AJ17" s="17">
        <v>167.04400000000001</v>
      </c>
      <c r="AK17" s="17">
        <v>154.63</v>
      </c>
      <c r="AL17" s="17">
        <v>148.643</v>
      </c>
      <c r="AM17" s="17">
        <v>678.21</v>
      </c>
      <c r="AN17" s="48">
        <v>164</v>
      </c>
      <c r="AO17" s="48">
        <v>163</v>
      </c>
      <c r="AP17" s="48">
        <v>161</v>
      </c>
      <c r="AQ17" s="48">
        <v>161</v>
      </c>
      <c r="AR17" s="20" t="s">
        <v>850</v>
      </c>
      <c r="AS17" s="20" t="s">
        <v>850</v>
      </c>
      <c r="AT17" s="20" t="s">
        <v>850</v>
      </c>
      <c r="AU17" s="20"/>
      <c r="AV17" s="20"/>
    </row>
    <row r="18" spans="1:48" x14ac:dyDescent="0.25">
      <c r="A18" s="20" t="s">
        <v>283</v>
      </c>
      <c r="B18" s="20" t="s">
        <v>278</v>
      </c>
      <c r="C18" s="18">
        <v>983</v>
      </c>
      <c r="D18" s="19" t="s">
        <v>98</v>
      </c>
      <c r="E18" s="18">
        <v>661</v>
      </c>
      <c r="F18" s="17">
        <v>5330320.1380000003</v>
      </c>
      <c r="G18" s="17">
        <v>3726851.41</v>
      </c>
      <c r="H18" s="17">
        <v>4947507.0829999996</v>
      </c>
      <c r="I18" s="17">
        <v>4684859.7180000003</v>
      </c>
      <c r="J18" s="17">
        <v>5076259.7240000004</v>
      </c>
      <c r="K18" s="17">
        <v>4791311.2120000003</v>
      </c>
      <c r="L18" s="17">
        <v>3687365.3130000001</v>
      </c>
      <c r="M18" s="17">
        <v>4716716.28</v>
      </c>
      <c r="N18" s="17">
        <v>5118028.9816666599</v>
      </c>
      <c r="O18" s="17">
        <v>5118028.9816666599</v>
      </c>
      <c r="P18" s="17">
        <v>5118028.9816666599</v>
      </c>
      <c r="Q18" s="17">
        <v>462893850.14266598</v>
      </c>
      <c r="R18" s="17">
        <v>435375306.01266599</v>
      </c>
      <c r="S18" s="17">
        <v>435375306.01266599</v>
      </c>
      <c r="T18" s="47">
        <v>1.1056593169447499E-2</v>
      </c>
      <c r="U18" s="47">
        <v>1.1755441594838E-2</v>
      </c>
      <c r="V18" s="47">
        <v>1.1755441594838E-2</v>
      </c>
      <c r="W18" s="17">
        <v>11884.5</v>
      </c>
      <c r="X18" s="17">
        <v>11818</v>
      </c>
      <c r="Y18" s="17">
        <v>10842.35</v>
      </c>
      <c r="Z18" s="17">
        <v>10842.35</v>
      </c>
      <c r="AA18" s="17">
        <v>131.402081522298</v>
      </c>
      <c r="AB18" s="17">
        <v>130.66681807653001</v>
      </c>
      <c r="AC18" s="17">
        <v>127.456612175792</v>
      </c>
      <c r="AD18" s="17">
        <v>127.456612175792</v>
      </c>
      <c r="AE18" s="17">
        <v>952.83699999999999</v>
      </c>
      <c r="AF18" s="17">
        <v>550.51800000000003</v>
      </c>
      <c r="AG18" s="17">
        <v>1004.878</v>
      </c>
      <c r="AH18" s="17">
        <v>239.53</v>
      </c>
      <c r="AI18" s="17">
        <v>298.16199999999998</v>
      </c>
      <c r="AJ18" s="17">
        <v>286.19499999999999</v>
      </c>
      <c r="AK18" s="17">
        <v>270.22399999999999</v>
      </c>
      <c r="AL18" s="17">
        <v>237.77500000000001</v>
      </c>
      <c r="AM18" s="17">
        <v>1004.878</v>
      </c>
      <c r="AN18" s="48">
        <v>154</v>
      </c>
      <c r="AO18" s="48">
        <v>153</v>
      </c>
      <c r="AP18" s="48">
        <v>151</v>
      </c>
      <c r="AQ18" s="48">
        <v>151</v>
      </c>
      <c r="AR18" s="20" t="s">
        <v>850</v>
      </c>
      <c r="AS18" s="20" t="s">
        <v>850</v>
      </c>
      <c r="AT18" s="20" t="s">
        <v>850</v>
      </c>
      <c r="AU18" s="20"/>
      <c r="AV18" s="20"/>
    </row>
    <row r="19" spans="1:48" x14ac:dyDescent="0.25">
      <c r="A19" s="20" t="s">
        <v>283</v>
      </c>
      <c r="B19" s="20" t="s">
        <v>278</v>
      </c>
      <c r="C19" s="18">
        <v>983</v>
      </c>
      <c r="D19" s="19" t="s">
        <v>99</v>
      </c>
      <c r="E19" s="18">
        <v>662</v>
      </c>
      <c r="F19" s="17">
        <v>4870228.67</v>
      </c>
      <c r="G19" s="17">
        <v>4704460.8739999998</v>
      </c>
      <c r="H19" s="17">
        <v>3907767.0529999998</v>
      </c>
      <c r="I19" s="17">
        <v>4762479.8059999999</v>
      </c>
      <c r="J19" s="17">
        <v>5368564.3090000004</v>
      </c>
      <c r="K19" s="17">
        <v>4338348.4160000002</v>
      </c>
      <c r="L19" s="17">
        <v>3368261.7760000001</v>
      </c>
      <c r="M19" s="17">
        <v>4587263.0109999999</v>
      </c>
      <c r="N19" s="17">
        <v>5000424.2616666602</v>
      </c>
      <c r="O19" s="17">
        <v>5000424.2616666602</v>
      </c>
      <c r="P19" s="17">
        <v>5000424.2616666602</v>
      </c>
      <c r="Q19" s="17">
        <v>462893850.14266598</v>
      </c>
      <c r="R19" s="17">
        <v>435375306.01266599</v>
      </c>
      <c r="S19" s="17">
        <v>435375306.01266599</v>
      </c>
      <c r="T19" s="47">
        <v>1.08025290466172E-2</v>
      </c>
      <c r="U19" s="47">
        <v>1.14853189710332E-2</v>
      </c>
      <c r="V19" s="47">
        <v>1.14853189710332E-2</v>
      </c>
      <c r="W19" s="17">
        <v>11884.5</v>
      </c>
      <c r="X19" s="17">
        <v>11818</v>
      </c>
      <c r="Y19" s="17">
        <v>10842.35</v>
      </c>
      <c r="Z19" s="17">
        <v>10842.35</v>
      </c>
      <c r="AA19" s="17">
        <v>128.38265645452299</v>
      </c>
      <c r="AB19" s="17">
        <v>127.664288272923</v>
      </c>
      <c r="AC19" s="17">
        <v>124.527848145581</v>
      </c>
      <c r="AD19" s="17">
        <v>124.527848145581</v>
      </c>
      <c r="AE19" s="17">
        <v>887.49</v>
      </c>
      <c r="AF19" s="17">
        <v>677.09299999999996</v>
      </c>
      <c r="AG19" s="17">
        <v>769.57799999999997</v>
      </c>
      <c r="AH19" s="17">
        <v>226.77600000000001</v>
      </c>
      <c r="AI19" s="17">
        <v>321.14</v>
      </c>
      <c r="AJ19" s="17">
        <v>260.73200000000003</v>
      </c>
      <c r="AK19" s="17">
        <v>253.65299999999999</v>
      </c>
      <c r="AL19" s="17">
        <v>227.721</v>
      </c>
      <c r="AM19" s="17">
        <v>887.49</v>
      </c>
      <c r="AN19" s="48">
        <v>151</v>
      </c>
      <c r="AO19" s="48">
        <v>150</v>
      </c>
      <c r="AP19" s="48">
        <v>148</v>
      </c>
      <c r="AQ19" s="48">
        <v>148</v>
      </c>
      <c r="AR19" s="20" t="s">
        <v>850</v>
      </c>
      <c r="AS19" s="20" t="s">
        <v>850</v>
      </c>
      <c r="AT19" s="20" t="s">
        <v>850</v>
      </c>
      <c r="AU19" s="20"/>
      <c r="AV19" s="20"/>
    </row>
    <row r="20" spans="1:48" x14ac:dyDescent="0.25">
      <c r="A20" s="20" t="s">
        <v>283</v>
      </c>
      <c r="B20" s="20" t="s">
        <v>278</v>
      </c>
      <c r="C20" s="18">
        <v>983</v>
      </c>
      <c r="D20" s="19" t="s">
        <v>101</v>
      </c>
      <c r="E20" s="18">
        <v>663</v>
      </c>
      <c r="F20" s="17">
        <v>4290393.9330000002</v>
      </c>
      <c r="G20" s="17">
        <v>2676283.9780000001</v>
      </c>
      <c r="H20" s="17">
        <v>4591688.0420000004</v>
      </c>
      <c r="I20" s="17">
        <v>552215.33900000004</v>
      </c>
      <c r="J20" s="17">
        <v>1347040.4129999999</v>
      </c>
      <c r="K20" s="17">
        <v>1710812.889</v>
      </c>
      <c r="L20" s="17">
        <v>1154354.497</v>
      </c>
      <c r="M20" s="17">
        <v>809248.38600000006</v>
      </c>
      <c r="N20" s="17">
        <v>3852788.6510000001</v>
      </c>
      <c r="O20" s="17">
        <v>3852788.6510000001</v>
      </c>
      <c r="P20" s="17">
        <v>3852788.6510000001</v>
      </c>
      <c r="Q20" s="17">
        <v>462893850.14266598</v>
      </c>
      <c r="R20" s="17">
        <v>435375306.01266599</v>
      </c>
      <c r="S20" s="17">
        <v>435375306.01266599</v>
      </c>
      <c r="T20" s="47">
        <v>8.32326601403874E-3</v>
      </c>
      <c r="U20" s="47">
        <v>8.8493504289099603E-3</v>
      </c>
      <c r="V20" s="47">
        <v>8.8493504289099603E-3</v>
      </c>
      <c r="W20" s="17">
        <v>11884.5</v>
      </c>
      <c r="X20" s="17">
        <v>11818</v>
      </c>
      <c r="Y20" s="17">
        <v>10842.35</v>
      </c>
      <c r="Z20" s="17">
        <v>10842.35</v>
      </c>
      <c r="AA20" s="17">
        <v>98.917854943843395</v>
      </c>
      <c r="AB20" s="17">
        <v>98.3643577539098</v>
      </c>
      <c r="AC20" s="17">
        <v>95.947754622891907</v>
      </c>
      <c r="AD20" s="17">
        <v>95.947754622891907</v>
      </c>
      <c r="AE20" s="17">
        <v>859.92700000000002</v>
      </c>
      <c r="AF20" s="17">
        <v>435.149</v>
      </c>
      <c r="AG20" s="17">
        <v>988.59699999999998</v>
      </c>
      <c r="AH20" s="17">
        <v>72.286000000000001</v>
      </c>
      <c r="AI20" s="17">
        <v>183.453</v>
      </c>
      <c r="AJ20" s="17">
        <v>179.72200000000001</v>
      </c>
      <c r="AK20" s="17">
        <v>131.55199999999999</v>
      </c>
      <c r="AL20" s="17">
        <v>80.686999999999998</v>
      </c>
      <c r="AM20" s="17">
        <v>988.59699999999998</v>
      </c>
      <c r="AN20" s="48">
        <v>116</v>
      </c>
      <c r="AO20" s="48">
        <v>115</v>
      </c>
      <c r="AP20" s="48">
        <v>114</v>
      </c>
      <c r="AQ20" s="48">
        <v>114</v>
      </c>
      <c r="AR20" s="20" t="s">
        <v>850</v>
      </c>
      <c r="AS20" s="20" t="s">
        <v>850</v>
      </c>
      <c r="AT20" s="20" t="s">
        <v>850</v>
      </c>
      <c r="AU20" s="20"/>
      <c r="AV20" s="20"/>
    </row>
    <row r="21" spans="1:48" x14ac:dyDescent="0.25">
      <c r="A21" s="20" t="s">
        <v>709</v>
      </c>
      <c r="B21" s="20" t="s">
        <v>278</v>
      </c>
      <c r="C21" s="18">
        <v>1004</v>
      </c>
      <c r="D21" s="19" t="s">
        <v>204</v>
      </c>
      <c r="E21" s="18">
        <v>90673</v>
      </c>
      <c r="F21" s="17">
        <v>5993425.0719999997</v>
      </c>
      <c r="G21" s="17">
        <v>5844956.4850000003</v>
      </c>
      <c r="H21" s="17">
        <v>6358023.0880000005</v>
      </c>
      <c r="I21" s="17">
        <v>6196078.5480000004</v>
      </c>
      <c r="J21" s="17">
        <v>5732049.6550000003</v>
      </c>
      <c r="K21" s="17">
        <v>5653704.2369999997</v>
      </c>
      <c r="L21" s="17">
        <v>2622513.1680000001</v>
      </c>
      <c r="M21" s="17">
        <v>6306615.6799999997</v>
      </c>
      <c r="N21" s="17">
        <v>6286905.7719999999</v>
      </c>
      <c r="O21" s="17">
        <v>6286905.7719999999</v>
      </c>
      <c r="P21" s="17">
        <v>6286905.7719999999</v>
      </c>
      <c r="Q21" s="17">
        <v>462893850.14266598</v>
      </c>
      <c r="R21" s="17">
        <v>435375306.01266599</v>
      </c>
      <c r="S21" s="17">
        <v>435375306.01266599</v>
      </c>
      <c r="T21" s="47">
        <v>1.3581744000406E-2</v>
      </c>
      <c r="U21" s="47">
        <v>1.4440198341926801E-2</v>
      </c>
      <c r="V21" s="47">
        <v>1.4440198341926801E-2</v>
      </c>
      <c r="W21" s="17">
        <v>11884.5</v>
      </c>
      <c r="X21" s="17">
        <v>11818</v>
      </c>
      <c r="Y21" s="17">
        <v>10842.35</v>
      </c>
      <c r="Z21" s="17">
        <v>10842.35</v>
      </c>
      <c r="AA21" s="17">
        <v>161.41223657282501</v>
      </c>
      <c r="AB21" s="17">
        <v>160.50905059679801</v>
      </c>
      <c r="AC21" s="17">
        <v>156.56568449259001</v>
      </c>
      <c r="AD21" s="17">
        <v>156.56568449259001</v>
      </c>
      <c r="AE21" s="17">
        <v>118.455</v>
      </c>
      <c r="AF21" s="17">
        <v>159.31299999999999</v>
      </c>
      <c r="AG21" s="17">
        <v>171.49799999999999</v>
      </c>
      <c r="AH21" s="17">
        <v>155.77500000000001</v>
      </c>
      <c r="AI21" s="17">
        <v>155.71100000000001</v>
      </c>
      <c r="AJ21" s="17">
        <v>148.00800000000001</v>
      </c>
      <c r="AK21" s="17">
        <v>100.331</v>
      </c>
      <c r="AL21" s="17">
        <v>187.26300000000001</v>
      </c>
      <c r="AM21" s="17">
        <v>187.26300000000001</v>
      </c>
      <c r="AN21" s="48">
        <v>187</v>
      </c>
      <c r="AO21" s="48">
        <v>187</v>
      </c>
      <c r="AP21" s="48">
        <v>185</v>
      </c>
      <c r="AQ21" s="48">
        <v>185</v>
      </c>
      <c r="AR21" s="20" t="s">
        <v>850</v>
      </c>
      <c r="AS21" s="20" t="s">
        <v>850</v>
      </c>
      <c r="AT21" s="20" t="s">
        <v>850</v>
      </c>
      <c r="AU21" s="20"/>
      <c r="AV21" s="20"/>
    </row>
    <row r="22" spans="1:48" x14ac:dyDescent="0.25">
      <c r="A22" s="20" t="s">
        <v>709</v>
      </c>
      <c r="B22" s="20" t="s">
        <v>278</v>
      </c>
      <c r="C22" s="18">
        <v>1004</v>
      </c>
      <c r="D22" s="19" t="s">
        <v>205</v>
      </c>
      <c r="E22" s="18">
        <v>90674</v>
      </c>
      <c r="F22" s="17">
        <v>5440459.9709999999</v>
      </c>
      <c r="G22" s="17">
        <v>6213428.3799999999</v>
      </c>
      <c r="H22" s="17">
        <v>5877298.2460000003</v>
      </c>
      <c r="I22" s="17">
        <v>5866900.8509999998</v>
      </c>
      <c r="J22" s="17">
        <v>6486783.0590000004</v>
      </c>
      <c r="K22" s="17">
        <v>5231061.2759999996</v>
      </c>
      <c r="L22" s="17">
        <v>2562561.5929999999</v>
      </c>
      <c r="M22" s="17">
        <v>6110848.057</v>
      </c>
      <c r="N22" s="17">
        <v>6270353.1653333297</v>
      </c>
      <c r="O22" s="17">
        <v>6270353.1653333297</v>
      </c>
      <c r="P22" s="17">
        <v>6270353.1653333297</v>
      </c>
      <c r="Q22" s="17">
        <v>462893850.14266598</v>
      </c>
      <c r="R22" s="17">
        <v>435375306.01266599</v>
      </c>
      <c r="S22" s="17">
        <v>435375306.01266599</v>
      </c>
      <c r="T22" s="47">
        <v>1.35459850317751E-2</v>
      </c>
      <c r="U22" s="47">
        <v>1.4402179174468101E-2</v>
      </c>
      <c r="V22" s="47">
        <v>1.4402179174468101E-2</v>
      </c>
      <c r="W22" s="17">
        <v>11884.5</v>
      </c>
      <c r="X22" s="17">
        <v>11818</v>
      </c>
      <c r="Y22" s="17">
        <v>10842.35</v>
      </c>
      <c r="Z22" s="17">
        <v>10842.35</v>
      </c>
      <c r="AA22" s="17">
        <v>160.98725911013099</v>
      </c>
      <c r="AB22" s="17">
        <v>160.08645110551799</v>
      </c>
      <c r="AC22" s="17">
        <v>156.15346737229399</v>
      </c>
      <c r="AD22" s="17">
        <v>156.15346737229399</v>
      </c>
      <c r="AE22" s="17">
        <v>125.355</v>
      </c>
      <c r="AF22" s="17">
        <v>184.43799999999999</v>
      </c>
      <c r="AG22" s="17">
        <v>146.24100000000001</v>
      </c>
      <c r="AH22" s="17">
        <v>144.59</v>
      </c>
      <c r="AI22" s="17">
        <v>155.66800000000001</v>
      </c>
      <c r="AJ22" s="17">
        <v>133.059</v>
      </c>
      <c r="AK22" s="17">
        <v>98.343000000000004</v>
      </c>
      <c r="AL22" s="17">
        <v>193.161</v>
      </c>
      <c r="AM22" s="17">
        <v>193.161</v>
      </c>
      <c r="AN22" s="48">
        <v>189</v>
      </c>
      <c r="AO22" s="48">
        <v>188</v>
      </c>
      <c r="AP22" s="48">
        <v>185</v>
      </c>
      <c r="AQ22" s="48">
        <v>185</v>
      </c>
      <c r="AR22" s="20" t="s">
        <v>850</v>
      </c>
      <c r="AS22" s="20" t="s">
        <v>850</v>
      </c>
      <c r="AT22" s="20" t="s">
        <v>850</v>
      </c>
      <c r="AU22" s="20"/>
      <c r="AV22" s="20"/>
    </row>
    <row r="23" spans="1:48" x14ac:dyDescent="0.25">
      <c r="A23" s="20" t="s">
        <v>284</v>
      </c>
      <c r="B23" s="20" t="s">
        <v>278</v>
      </c>
      <c r="C23" s="18">
        <v>1012</v>
      </c>
      <c r="D23" s="19" t="s">
        <v>96</v>
      </c>
      <c r="E23" s="18">
        <v>727</v>
      </c>
      <c r="F23" s="17">
        <v>906530.09400000004</v>
      </c>
      <c r="G23" s="17">
        <v>495697.49800000002</v>
      </c>
      <c r="H23" s="17">
        <v>1538898.523</v>
      </c>
      <c r="I23" s="17">
        <v>1253360.6950000001</v>
      </c>
      <c r="J23" s="17">
        <v>1905636.7379999999</v>
      </c>
      <c r="K23" s="17">
        <v>1210523.118</v>
      </c>
      <c r="L23" s="17">
        <v>672518.06499999994</v>
      </c>
      <c r="M23" s="17">
        <v>1727272.2990000001</v>
      </c>
      <c r="N23" s="17">
        <v>1723935.85333333</v>
      </c>
      <c r="O23" s="17">
        <v>1723935.85333333</v>
      </c>
      <c r="P23" s="17">
        <v>1723935.85333333</v>
      </c>
      <c r="Q23" s="17">
        <v>462893850.14266598</v>
      </c>
      <c r="R23" s="17">
        <v>435375306.01266599</v>
      </c>
      <c r="S23" s="17">
        <v>435375306.01266599</v>
      </c>
      <c r="T23" s="47">
        <v>3.7242574140961301E-3</v>
      </c>
      <c r="U23" s="47">
        <v>3.9596546462907899E-3</v>
      </c>
      <c r="V23" s="47">
        <v>3.9596546462907899E-3</v>
      </c>
      <c r="W23" s="17">
        <v>11884.5</v>
      </c>
      <c r="X23" s="17">
        <v>11818</v>
      </c>
      <c r="Y23" s="17">
        <v>10842.35</v>
      </c>
      <c r="Z23" s="17">
        <v>10842.35</v>
      </c>
      <c r="AA23" s="17">
        <v>44.260937237825502</v>
      </c>
      <c r="AB23" s="17">
        <v>44.0132741197881</v>
      </c>
      <c r="AC23" s="17">
        <v>42.931961554211</v>
      </c>
      <c r="AD23" s="17">
        <v>42.931961554211</v>
      </c>
      <c r="AE23" s="17">
        <v>81.91</v>
      </c>
      <c r="AF23" s="17">
        <v>43.185000000000002</v>
      </c>
      <c r="AG23" s="17">
        <v>255.94399999999999</v>
      </c>
      <c r="AH23" s="17">
        <v>98.432000000000002</v>
      </c>
      <c r="AI23" s="17">
        <v>156.51400000000001</v>
      </c>
      <c r="AJ23" s="17">
        <v>97.588999999999999</v>
      </c>
      <c r="AK23" s="17">
        <v>50.381</v>
      </c>
      <c r="AL23" s="17">
        <v>151.93199999999999</v>
      </c>
      <c r="AM23" s="17">
        <v>255.94399999999999</v>
      </c>
      <c r="AN23" s="48">
        <v>52</v>
      </c>
      <c r="AO23" s="48">
        <v>52</v>
      </c>
      <c r="AP23" s="48">
        <v>51</v>
      </c>
      <c r="AQ23" s="48">
        <v>51</v>
      </c>
      <c r="AR23" s="20" t="s">
        <v>850</v>
      </c>
      <c r="AS23" s="20" t="s">
        <v>850</v>
      </c>
      <c r="AT23" s="20" t="s">
        <v>850</v>
      </c>
      <c r="AU23" s="20"/>
      <c r="AV23" s="20"/>
    </row>
    <row r="24" spans="1:48" x14ac:dyDescent="0.25">
      <c r="A24" s="20" t="s">
        <v>284</v>
      </c>
      <c r="B24" s="20" t="s">
        <v>278</v>
      </c>
      <c r="C24" s="18">
        <v>1012</v>
      </c>
      <c r="D24" s="19" t="s">
        <v>97</v>
      </c>
      <c r="E24" s="18">
        <v>728</v>
      </c>
      <c r="F24" s="17">
        <v>8946132.9370000008</v>
      </c>
      <c r="G24" s="17">
        <v>7261571.2209999999</v>
      </c>
      <c r="H24" s="17">
        <v>4185938.105</v>
      </c>
      <c r="I24" s="17">
        <v>9457853.9000000004</v>
      </c>
      <c r="J24" s="17">
        <v>9193235.2630000003</v>
      </c>
      <c r="K24" s="17">
        <v>8431378.4729999993</v>
      </c>
      <c r="L24" s="17">
        <v>6145351.9270000001</v>
      </c>
      <c r="M24" s="17">
        <v>10200203.982000001</v>
      </c>
      <c r="N24" s="17">
        <v>9617097.7149999999</v>
      </c>
      <c r="O24" s="17">
        <v>9617097.7149999999</v>
      </c>
      <c r="P24" s="17">
        <v>9617097.7149999999</v>
      </c>
      <c r="Q24" s="17">
        <v>462893850.14266598</v>
      </c>
      <c r="R24" s="17">
        <v>435375306.01266599</v>
      </c>
      <c r="S24" s="17">
        <v>435375306.01266599</v>
      </c>
      <c r="T24" s="47">
        <v>2.0776032587246401E-2</v>
      </c>
      <c r="U24" s="47">
        <v>2.2089212645239401E-2</v>
      </c>
      <c r="V24" s="47">
        <v>2.2089212645239401E-2</v>
      </c>
      <c r="W24" s="17">
        <v>11884.5</v>
      </c>
      <c r="X24" s="17">
        <v>11818</v>
      </c>
      <c r="Y24" s="17">
        <v>10842.35</v>
      </c>
      <c r="Z24" s="17">
        <v>10842.35</v>
      </c>
      <c r="AA24" s="17">
        <v>246.91275928312899</v>
      </c>
      <c r="AB24" s="17">
        <v>245.531153116078</v>
      </c>
      <c r="AC24" s="17">
        <v>239.498974724112</v>
      </c>
      <c r="AD24" s="17">
        <v>239.498974724112</v>
      </c>
      <c r="AE24" s="17">
        <v>482.017</v>
      </c>
      <c r="AF24" s="17">
        <v>347.47399999999999</v>
      </c>
      <c r="AG24" s="17">
        <v>261.51799999999997</v>
      </c>
      <c r="AH24" s="17">
        <v>522.72900000000004</v>
      </c>
      <c r="AI24" s="17">
        <v>591.33699999999999</v>
      </c>
      <c r="AJ24" s="17">
        <v>461.62400000000002</v>
      </c>
      <c r="AK24" s="17">
        <v>346.31700000000001</v>
      </c>
      <c r="AL24" s="17">
        <v>649.94899999999996</v>
      </c>
      <c r="AM24" s="17">
        <v>649.94899999999996</v>
      </c>
      <c r="AN24" s="48">
        <v>290</v>
      </c>
      <c r="AO24" s="48">
        <v>288</v>
      </c>
      <c r="AP24" s="48">
        <v>284</v>
      </c>
      <c r="AQ24" s="48">
        <v>284</v>
      </c>
      <c r="AR24" s="20" t="s">
        <v>850</v>
      </c>
      <c r="AS24" s="20" t="s">
        <v>850</v>
      </c>
      <c r="AT24" s="20" t="s">
        <v>850</v>
      </c>
      <c r="AU24" s="20"/>
      <c r="AV24" s="20"/>
    </row>
    <row r="25" spans="1:48" x14ac:dyDescent="0.25">
      <c r="A25" s="20" t="s">
        <v>287</v>
      </c>
      <c r="B25" s="20" t="s">
        <v>278</v>
      </c>
      <c r="C25" s="18">
        <v>7759</v>
      </c>
      <c r="D25" s="19" t="s">
        <v>156</v>
      </c>
      <c r="E25" s="18">
        <v>3163</v>
      </c>
      <c r="F25" s="17">
        <v>43300.18</v>
      </c>
      <c r="G25" s="17">
        <v>136657.92300000001</v>
      </c>
      <c r="H25" s="17">
        <v>302581.00900000002</v>
      </c>
      <c r="I25" s="17">
        <v>197961.38800000001</v>
      </c>
      <c r="J25" s="17">
        <v>477025.48499999999</v>
      </c>
      <c r="K25" s="17">
        <v>177782.155</v>
      </c>
      <c r="L25" s="17">
        <v>393603.10200000001</v>
      </c>
      <c r="M25" s="17">
        <v>483284.18800000002</v>
      </c>
      <c r="N25" s="17">
        <v>451304.25833333301</v>
      </c>
      <c r="O25" s="17">
        <v>451304.25833333301</v>
      </c>
      <c r="P25" s="17">
        <v>451304.25833333301</v>
      </c>
      <c r="Q25" s="17">
        <v>462893850.14266598</v>
      </c>
      <c r="R25" s="17">
        <v>435375306.01266599</v>
      </c>
      <c r="S25" s="17">
        <v>435375306.01266599</v>
      </c>
      <c r="T25" s="47">
        <v>9.7496274403783602E-4</v>
      </c>
      <c r="U25" s="47">
        <v>1.03658671518729E-3</v>
      </c>
      <c r="V25" s="47">
        <v>1.03658671518729E-3</v>
      </c>
      <c r="W25" s="17">
        <v>11884.5</v>
      </c>
      <c r="X25" s="17">
        <v>11818</v>
      </c>
      <c r="Y25" s="17">
        <v>10842.35</v>
      </c>
      <c r="Z25" s="17">
        <v>10842.35</v>
      </c>
      <c r="AA25" s="17">
        <v>11.586944731517599</v>
      </c>
      <c r="AB25" s="17">
        <v>11.5221097090391</v>
      </c>
      <c r="AC25" s="17">
        <v>11.2390359714109</v>
      </c>
      <c r="AD25" s="17">
        <v>11.2390359714109</v>
      </c>
      <c r="AE25" s="17">
        <v>0.51900000000000002</v>
      </c>
      <c r="AF25" s="17">
        <v>1.508</v>
      </c>
      <c r="AG25" s="17">
        <v>3.39</v>
      </c>
      <c r="AH25" s="17">
        <v>2.2719999999999998</v>
      </c>
      <c r="AI25" s="17">
        <v>5.5309999999999997</v>
      </c>
      <c r="AJ25" s="17">
        <v>2.0510000000000002</v>
      </c>
      <c r="AK25" s="17">
        <v>4.617</v>
      </c>
      <c r="AL25" s="17">
        <v>5.6689999999999996</v>
      </c>
      <c r="AM25" s="17">
        <v>5.6689999999999996</v>
      </c>
      <c r="AN25" s="48">
        <v>6</v>
      </c>
      <c r="AO25" s="48">
        <v>6</v>
      </c>
      <c r="AP25" s="48">
        <v>6</v>
      </c>
      <c r="AQ25" s="48">
        <v>6</v>
      </c>
      <c r="AR25" s="20" t="s">
        <v>850</v>
      </c>
      <c r="AS25" s="20" t="s">
        <v>850</v>
      </c>
      <c r="AT25" s="20" t="s">
        <v>850</v>
      </c>
      <c r="AU25" s="20"/>
      <c r="AV25" s="20"/>
    </row>
    <row r="26" spans="1:48" x14ac:dyDescent="0.25">
      <c r="A26" s="20" t="s">
        <v>287</v>
      </c>
      <c r="B26" s="20" t="s">
        <v>278</v>
      </c>
      <c r="C26" s="18">
        <v>7759</v>
      </c>
      <c r="D26" s="19" t="s">
        <v>24</v>
      </c>
      <c r="E26" s="18">
        <v>3164</v>
      </c>
      <c r="F26" s="17">
        <v>56192.504000000001</v>
      </c>
      <c r="G26" s="17">
        <v>281413.408</v>
      </c>
      <c r="H26" s="17">
        <v>417102.64600000001</v>
      </c>
      <c r="I26" s="17">
        <v>218713.49900000001</v>
      </c>
      <c r="J26" s="17">
        <v>478044.39799999999</v>
      </c>
      <c r="K26" s="17">
        <v>224859.35200000001</v>
      </c>
      <c r="L26" s="17">
        <v>544118.13500000001</v>
      </c>
      <c r="M26" s="17">
        <v>545452.37</v>
      </c>
      <c r="N26" s="17">
        <v>522538.30099999998</v>
      </c>
      <c r="O26" s="17">
        <v>522538.30099999998</v>
      </c>
      <c r="P26" s="17">
        <v>522538.30099999998</v>
      </c>
      <c r="Q26" s="17">
        <v>462893850.14266598</v>
      </c>
      <c r="R26" s="17">
        <v>435375306.01266599</v>
      </c>
      <c r="S26" s="17">
        <v>435375306.01266599</v>
      </c>
      <c r="T26" s="47">
        <v>1.12885124924202E-3</v>
      </c>
      <c r="U26" s="47">
        <v>1.2002019723755201E-3</v>
      </c>
      <c r="V26" s="47">
        <v>1.2002019723755201E-3</v>
      </c>
      <c r="W26" s="17">
        <v>11884.5</v>
      </c>
      <c r="X26" s="17">
        <v>11818</v>
      </c>
      <c r="Y26" s="17">
        <v>10842.35</v>
      </c>
      <c r="Z26" s="17">
        <v>10842.35</v>
      </c>
      <c r="AA26" s="17">
        <v>13.415832671616799</v>
      </c>
      <c r="AB26" s="17">
        <v>13.340764063542199</v>
      </c>
      <c r="AC26" s="17">
        <v>13.0130098551857</v>
      </c>
      <c r="AD26" s="17">
        <v>13.0130098551857</v>
      </c>
      <c r="AE26" s="17">
        <v>0.69199999999999995</v>
      </c>
      <c r="AF26" s="17">
        <v>3.4239999999999999</v>
      </c>
      <c r="AG26" s="17">
        <v>5.28</v>
      </c>
      <c r="AH26" s="17">
        <v>2.726</v>
      </c>
      <c r="AI26" s="17">
        <v>6.3230000000000004</v>
      </c>
      <c r="AJ26" s="17">
        <v>2.871</v>
      </c>
      <c r="AK26" s="17">
        <v>6.9770000000000003</v>
      </c>
      <c r="AL26" s="17">
        <v>6.9290000000000003</v>
      </c>
      <c r="AM26" s="17">
        <v>6.9770000000000003</v>
      </c>
      <c r="AN26" s="48">
        <v>7</v>
      </c>
      <c r="AO26" s="48">
        <v>7</v>
      </c>
      <c r="AP26" s="48">
        <v>7</v>
      </c>
      <c r="AQ26" s="48">
        <v>7</v>
      </c>
      <c r="AR26" s="20" t="s">
        <v>850</v>
      </c>
      <c r="AS26" s="20" t="s">
        <v>850</v>
      </c>
      <c r="AT26" s="20" t="s">
        <v>850</v>
      </c>
      <c r="AU26" s="20"/>
      <c r="AV26" s="20"/>
    </row>
    <row r="27" spans="1:48" x14ac:dyDescent="0.25">
      <c r="A27" s="20" t="s">
        <v>287</v>
      </c>
      <c r="B27" s="20" t="s">
        <v>278</v>
      </c>
      <c r="C27" s="18">
        <v>7759</v>
      </c>
      <c r="D27" s="19" t="s">
        <v>152</v>
      </c>
      <c r="E27" s="18">
        <v>3165</v>
      </c>
      <c r="F27" s="17">
        <v>46743.385999999999</v>
      </c>
      <c r="G27" s="17">
        <v>256326.71400000001</v>
      </c>
      <c r="H27" s="17">
        <v>407699.83899999998</v>
      </c>
      <c r="I27" s="17">
        <v>192944.636</v>
      </c>
      <c r="J27" s="17">
        <v>331093.36800000002</v>
      </c>
      <c r="K27" s="17">
        <v>203475.62100000001</v>
      </c>
      <c r="L27" s="17">
        <v>540651.75</v>
      </c>
      <c r="M27" s="17">
        <v>606005.23300000001</v>
      </c>
      <c r="N27" s="17">
        <v>518118.94066666602</v>
      </c>
      <c r="O27" s="17">
        <v>518118.94066666602</v>
      </c>
      <c r="P27" s="17">
        <v>518118.94066666602</v>
      </c>
      <c r="Q27" s="17">
        <v>462893850.14266598</v>
      </c>
      <c r="R27" s="17">
        <v>435375306.01266599</v>
      </c>
      <c r="S27" s="17">
        <v>435375306.01266599</v>
      </c>
      <c r="T27" s="47">
        <v>1.1193040056742499E-3</v>
      </c>
      <c r="U27" s="47">
        <v>1.19005128107011E-3</v>
      </c>
      <c r="V27" s="47">
        <v>1.19005128107011E-3</v>
      </c>
      <c r="W27" s="17">
        <v>11884.5</v>
      </c>
      <c r="X27" s="17">
        <v>11818</v>
      </c>
      <c r="Y27" s="17">
        <v>10842.35</v>
      </c>
      <c r="Z27" s="17">
        <v>10842.35</v>
      </c>
      <c r="AA27" s="17">
        <v>13.302368455435699</v>
      </c>
      <c r="AB27" s="17">
        <v>13.2279347390583</v>
      </c>
      <c r="AC27" s="17">
        <v>12.9029525073105</v>
      </c>
      <c r="AD27" s="17">
        <v>12.9029525073105</v>
      </c>
      <c r="AE27" s="17">
        <v>0.44</v>
      </c>
      <c r="AF27" s="17">
        <v>2.5760000000000001</v>
      </c>
      <c r="AG27" s="17">
        <v>3.871</v>
      </c>
      <c r="AH27" s="17">
        <v>2.1280000000000001</v>
      </c>
      <c r="AI27" s="17">
        <v>4.4249999999999998</v>
      </c>
      <c r="AJ27" s="17">
        <v>2.9969999999999999</v>
      </c>
      <c r="AK27" s="17">
        <v>8.1519999999999992</v>
      </c>
      <c r="AL27" s="17">
        <v>8.8070000000000004</v>
      </c>
      <c r="AM27" s="17">
        <v>8.8070000000000004</v>
      </c>
      <c r="AN27" s="48">
        <v>9</v>
      </c>
      <c r="AO27" s="48">
        <v>9</v>
      </c>
      <c r="AP27" s="48">
        <v>9</v>
      </c>
      <c r="AQ27" s="48">
        <v>9</v>
      </c>
      <c r="AR27" s="20" t="s">
        <v>850</v>
      </c>
      <c r="AS27" s="20" t="s">
        <v>850</v>
      </c>
      <c r="AT27" s="20" t="s">
        <v>850</v>
      </c>
      <c r="AU27" s="20"/>
      <c r="AV27" s="20"/>
    </row>
    <row r="28" spans="1:48" x14ac:dyDescent="0.25">
      <c r="A28" s="20" t="s">
        <v>287</v>
      </c>
      <c r="B28" s="20" t="s">
        <v>278</v>
      </c>
      <c r="C28" s="18">
        <v>7759</v>
      </c>
      <c r="D28" s="19" t="s">
        <v>153</v>
      </c>
      <c r="E28" s="18">
        <v>3166</v>
      </c>
      <c r="F28" s="17">
        <v>38352.906000000003</v>
      </c>
      <c r="G28" s="17">
        <v>163264.08799999999</v>
      </c>
      <c r="H28" s="17">
        <v>323862.08500000002</v>
      </c>
      <c r="I28" s="17">
        <v>209736.41</v>
      </c>
      <c r="J28" s="17">
        <v>493342.65700000001</v>
      </c>
      <c r="K28" s="17">
        <v>335389.76299999998</v>
      </c>
      <c r="L28" s="17">
        <v>427851.429</v>
      </c>
      <c r="M28" s="17">
        <v>558359.348</v>
      </c>
      <c r="N28" s="17">
        <v>493184.478</v>
      </c>
      <c r="O28" s="17">
        <v>493184.478</v>
      </c>
      <c r="P28" s="17">
        <v>493184.478</v>
      </c>
      <c r="Q28" s="17">
        <v>462893850.14266598</v>
      </c>
      <c r="R28" s="17">
        <v>435375306.01266599</v>
      </c>
      <c r="S28" s="17">
        <v>435375306.01266599</v>
      </c>
      <c r="T28" s="47">
        <v>1.06543752492714E-3</v>
      </c>
      <c r="U28" s="47">
        <v>1.1327800892447699E-3</v>
      </c>
      <c r="V28" s="47">
        <v>1.1327800892447699E-3</v>
      </c>
      <c r="W28" s="17">
        <v>11884.5</v>
      </c>
      <c r="X28" s="17">
        <v>11818</v>
      </c>
      <c r="Y28" s="17">
        <v>10842.35</v>
      </c>
      <c r="Z28" s="17">
        <v>10842.35</v>
      </c>
      <c r="AA28" s="17">
        <v>12.6621922649966</v>
      </c>
      <c r="AB28" s="17">
        <v>12.591340669589</v>
      </c>
      <c r="AC28" s="17">
        <v>12.281998200623001</v>
      </c>
      <c r="AD28" s="17">
        <v>12.281998200623001</v>
      </c>
      <c r="AE28" s="17">
        <v>0.432</v>
      </c>
      <c r="AF28" s="17">
        <v>1.833</v>
      </c>
      <c r="AG28" s="17">
        <v>3.6389999999999998</v>
      </c>
      <c r="AH28" s="17">
        <v>2.431</v>
      </c>
      <c r="AI28" s="17">
        <v>6.0460000000000003</v>
      </c>
      <c r="AJ28" s="17">
        <v>4.3490000000000002</v>
      </c>
      <c r="AK28" s="17">
        <v>5.141</v>
      </c>
      <c r="AL28" s="17">
        <v>6.8419999999999996</v>
      </c>
      <c r="AM28" s="17">
        <v>6.8419999999999996</v>
      </c>
      <c r="AN28" s="48">
        <v>7</v>
      </c>
      <c r="AO28" s="48">
        <v>7</v>
      </c>
      <c r="AP28" s="48">
        <v>7</v>
      </c>
      <c r="AQ28" s="48">
        <v>7</v>
      </c>
      <c r="AR28" s="20" t="s">
        <v>850</v>
      </c>
      <c r="AS28" s="20" t="s">
        <v>850</v>
      </c>
      <c r="AT28" s="20" t="s">
        <v>850</v>
      </c>
      <c r="AU28" s="20"/>
      <c r="AV28" s="20"/>
    </row>
    <row r="29" spans="1:48" x14ac:dyDescent="0.25">
      <c r="A29" s="20" t="s">
        <v>288</v>
      </c>
      <c r="B29" s="20" t="s">
        <v>278</v>
      </c>
      <c r="C29" s="18">
        <v>6113</v>
      </c>
      <c r="D29" s="19" t="s">
        <v>95</v>
      </c>
      <c r="E29" s="18">
        <v>2782</v>
      </c>
      <c r="F29" s="17">
        <v>16959408.971999999</v>
      </c>
      <c r="G29" s="17">
        <v>14243503.632999999</v>
      </c>
      <c r="H29" s="17">
        <v>11733169.423</v>
      </c>
      <c r="I29" s="17">
        <v>14727447.103</v>
      </c>
      <c r="J29" s="17">
        <v>14878492.022</v>
      </c>
      <c r="K29" s="17">
        <v>13069530.331</v>
      </c>
      <c r="L29" s="17">
        <v>6293330.267</v>
      </c>
      <c r="M29" s="17">
        <v>14095269.790999999</v>
      </c>
      <c r="N29" s="17">
        <v>15521782.698999999</v>
      </c>
      <c r="O29" s="17">
        <v>15521782.698999999</v>
      </c>
      <c r="P29" s="17">
        <v>15521782.698999999</v>
      </c>
      <c r="Q29" s="17">
        <v>462893850.14266598</v>
      </c>
      <c r="R29" s="17">
        <v>435375306.01266599</v>
      </c>
      <c r="S29" s="17">
        <v>435375306.01266599</v>
      </c>
      <c r="T29" s="47">
        <v>3.35320564190172E-2</v>
      </c>
      <c r="U29" s="47">
        <v>3.5651499946458602E-2</v>
      </c>
      <c r="V29" s="47">
        <v>3.5651499946458602E-2</v>
      </c>
      <c r="W29" s="17">
        <v>11884.5</v>
      </c>
      <c r="X29" s="17">
        <v>11818</v>
      </c>
      <c r="Y29" s="17">
        <v>10842.35</v>
      </c>
      <c r="Z29" s="17">
        <v>10842.35</v>
      </c>
      <c r="AA29" s="17">
        <v>398.51172451180997</v>
      </c>
      <c r="AB29" s="17">
        <v>396.28184275994499</v>
      </c>
      <c r="AC29" s="17">
        <v>386.54604044448502</v>
      </c>
      <c r="AD29" s="17">
        <v>386.54604044448502</v>
      </c>
      <c r="AE29" s="17">
        <v>1002.306</v>
      </c>
      <c r="AF29" s="17">
        <v>761.08900000000006</v>
      </c>
      <c r="AG29" s="17">
        <v>907.03399999999999</v>
      </c>
      <c r="AH29" s="17">
        <v>582.33399999999995</v>
      </c>
      <c r="AI29" s="17">
        <v>828.447</v>
      </c>
      <c r="AJ29" s="17">
        <v>847.15200000000004</v>
      </c>
      <c r="AK29" s="17">
        <v>251.45</v>
      </c>
      <c r="AL29" s="17">
        <v>456.33300000000003</v>
      </c>
      <c r="AM29" s="17">
        <v>1002.306</v>
      </c>
      <c r="AN29" s="48">
        <v>467</v>
      </c>
      <c r="AO29" s="48">
        <v>465</v>
      </c>
      <c r="AP29" s="48">
        <v>458</v>
      </c>
      <c r="AQ29" s="48">
        <v>458</v>
      </c>
      <c r="AR29" s="20" t="s">
        <v>850</v>
      </c>
      <c r="AS29" s="20" t="s">
        <v>850</v>
      </c>
      <c r="AT29" s="20" t="s">
        <v>850</v>
      </c>
      <c r="AU29" s="20"/>
      <c r="AV29" s="20"/>
    </row>
    <row r="30" spans="1:48" x14ac:dyDescent="0.25">
      <c r="A30" s="20" t="s">
        <v>288</v>
      </c>
      <c r="B30" s="20" t="s">
        <v>278</v>
      </c>
      <c r="C30" s="18">
        <v>6113</v>
      </c>
      <c r="D30" s="19" t="s">
        <v>96</v>
      </c>
      <c r="E30" s="18">
        <v>2783</v>
      </c>
      <c r="F30" s="17">
        <v>15535196.174000001</v>
      </c>
      <c r="G30" s="17">
        <v>13110809.295</v>
      </c>
      <c r="H30" s="17">
        <v>13855518.138</v>
      </c>
      <c r="I30" s="17">
        <v>13177121.029999999</v>
      </c>
      <c r="J30" s="17">
        <v>10218529.244000001</v>
      </c>
      <c r="K30" s="17">
        <v>9772452.8729999997</v>
      </c>
      <c r="L30" s="17">
        <v>15478396.426999999</v>
      </c>
      <c r="M30" s="17">
        <v>9926109.3359999992</v>
      </c>
      <c r="N30" s="17">
        <v>14956370.246333299</v>
      </c>
      <c r="O30" s="17">
        <v>14956370.246333299</v>
      </c>
      <c r="P30" s="17">
        <v>14956370.246333299</v>
      </c>
      <c r="Q30" s="17">
        <v>462893850.14266598</v>
      </c>
      <c r="R30" s="17">
        <v>435375306.01266599</v>
      </c>
      <c r="S30" s="17">
        <v>435375306.01266599</v>
      </c>
      <c r="T30" s="47">
        <v>3.2310583175221903E-2</v>
      </c>
      <c r="U30" s="47">
        <v>3.4352821668526497E-2</v>
      </c>
      <c r="V30" s="47">
        <v>3.4352821668526497E-2</v>
      </c>
      <c r="W30" s="17">
        <v>11884.5</v>
      </c>
      <c r="X30" s="17">
        <v>11818</v>
      </c>
      <c r="Y30" s="17">
        <v>10842.35</v>
      </c>
      <c r="Z30" s="17">
        <v>10842.35</v>
      </c>
      <c r="AA30" s="17">
        <v>383.99512574592399</v>
      </c>
      <c r="AB30" s="17">
        <v>381.84647196477198</v>
      </c>
      <c r="AC30" s="17">
        <v>372.46531601774899</v>
      </c>
      <c r="AD30" s="17">
        <v>372.46531601774899</v>
      </c>
      <c r="AE30" s="17">
        <v>1088.0340000000001</v>
      </c>
      <c r="AF30" s="17">
        <v>836.38099999999997</v>
      </c>
      <c r="AG30" s="17">
        <v>1030.6479999999999</v>
      </c>
      <c r="AH30" s="17">
        <v>349.46800000000002</v>
      </c>
      <c r="AI30" s="17">
        <v>462.76100000000002</v>
      </c>
      <c r="AJ30" s="17">
        <v>326.38299999999998</v>
      </c>
      <c r="AK30" s="17">
        <v>872.61</v>
      </c>
      <c r="AL30" s="17">
        <v>355.38400000000001</v>
      </c>
      <c r="AM30" s="17">
        <v>1088.0340000000001</v>
      </c>
      <c r="AN30" s="48">
        <v>450</v>
      </c>
      <c r="AO30" s="48">
        <v>448</v>
      </c>
      <c r="AP30" s="48">
        <v>441</v>
      </c>
      <c r="AQ30" s="48">
        <v>441</v>
      </c>
      <c r="AR30" s="20" t="s">
        <v>850</v>
      </c>
      <c r="AS30" s="20" t="s">
        <v>850</v>
      </c>
      <c r="AT30" s="20" t="s">
        <v>850</v>
      </c>
      <c r="AU30" s="20"/>
      <c r="AV30" s="20"/>
    </row>
    <row r="31" spans="1:48" x14ac:dyDescent="0.25">
      <c r="A31" s="20" t="s">
        <v>288</v>
      </c>
      <c r="B31" s="20" t="s">
        <v>278</v>
      </c>
      <c r="C31" s="18">
        <v>6113</v>
      </c>
      <c r="D31" s="19" t="s">
        <v>97</v>
      </c>
      <c r="E31" s="18">
        <v>2784</v>
      </c>
      <c r="F31" s="17">
        <v>14307819.66</v>
      </c>
      <c r="G31" s="17">
        <v>10486750.964</v>
      </c>
      <c r="H31" s="17">
        <v>16170258.470000001</v>
      </c>
      <c r="I31" s="17">
        <v>12927937.525</v>
      </c>
      <c r="J31" s="17">
        <v>17430332.171</v>
      </c>
      <c r="K31" s="17">
        <v>6349580.4939999999</v>
      </c>
      <c r="L31" s="17">
        <v>12370507.697000001</v>
      </c>
      <c r="M31" s="17">
        <v>9961956.1830000002</v>
      </c>
      <c r="N31" s="17">
        <v>15969470.100333299</v>
      </c>
      <c r="O31" s="17">
        <v>15969470.100333299</v>
      </c>
      <c r="P31" s="17">
        <v>15969470.100333299</v>
      </c>
      <c r="Q31" s="17">
        <v>462893850.14266598</v>
      </c>
      <c r="R31" s="17">
        <v>435375306.01266599</v>
      </c>
      <c r="S31" s="17">
        <v>435375306.01266599</v>
      </c>
      <c r="T31" s="47">
        <v>3.4499205585495303E-2</v>
      </c>
      <c r="U31" s="47">
        <v>3.6679779215288602E-2</v>
      </c>
      <c r="V31" s="47">
        <v>3.6679779215288602E-2</v>
      </c>
      <c r="W31" s="17">
        <v>11884.5</v>
      </c>
      <c r="X31" s="17">
        <v>11818</v>
      </c>
      <c r="Y31" s="17">
        <v>10842.35</v>
      </c>
      <c r="Z31" s="17">
        <v>10842.35</v>
      </c>
      <c r="AA31" s="17">
        <v>410.005808780819</v>
      </c>
      <c r="AB31" s="17">
        <v>407.71161160938402</v>
      </c>
      <c r="AC31" s="17">
        <v>397.69500417488399</v>
      </c>
      <c r="AD31" s="17">
        <v>397.69500417488399</v>
      </c>
      <c r="AE31" s="17">
        <v>1176.0889999999999</v>
      </c>
      <c r="AF31" s="17">
        <v>911.577</v>
      </c>
      <c r="AG31" s="17">
        <v>1399.125</v>
      </c>
      <c r="AH31" s="17">
        <v>534.48800000000006</v>
      </c>
      <c r="AI31" s="17">
        <v>955.39</v>
      </c>
      <c r="AJ31" s="17">
        <v>281.68700000000001</v>
      </c>
      <c r="AK31" s="17">
        <v>1079.22</v>
      </c>
      <c r="AL31" s="17">
        <v>323.221</v>
      </c>
      <c r="AM31" s="17">
        <v>1399.125</v>
      </c>
      <c r="AN31" s="48">
        <v>481</v>
      </c>
      <c r="AO31" s="48">
        <v>478</v>
      </c>
      <c r="AP31" s="48">
        <v>471</v>
      </c>
      <c r="AQ31" s="48">
        <v>471</v>
      </c>
      <c r="AR31" s="20" t="s">
        <v>850</v>
      </c>
      <c r="AS31" s="20" t="s">
        <v>850</v>
      </c>
      <c r="AT31" s="20" t="s">
        <v>850</v>
      </c>
      <c r="AU31" s="20"/>
      <c r="AV31" s="20"/>
    </row>
    <row r="32" spans="1:48" x14ac:dyDescent="0.25">
      <c r="A32" s="20" t="s">
        <v>288</v>
      </c>
      <c r="B32" s="20" t="s">
        <v>278</v>
      </c>
      <c r="C32" s="18">
        <v>6113</v>
      </c>
      <c r="D32" s="19" t="s">
        <v>98</v>
      </c>
      <c r="E32" s="18">
        <v>2785</v>
      </c>
      <c r="F32" s="17">
        <v>12757926.85</v>
      </c>
      <c r="G32" s="17">
        <v>12271118.327</v>
      </c>
      <c r="H32" s="17">
        <v>13024582.589</v>
      </c>
      <c r="I32" s="17">
        <v>17003247.848999999</v>
      </c>
      <c r="J32" s="17">
        <v>12518739.012</v>
      </c>
      <c r="K32" s="17">
        <v>6729616.4510000004</v>
      </c>
      <c r="L32" s="17">
        <v>15398300.605</v>
      </c>
      <c r="M32" s="17">
        <v>9300729.0120000001</v>
      </c>
      <c r="N32" s="17">
        <v>15142043.681</v>
      </c>
      <c r="O32" s="17">
        <v>15142043.681</v>
      </c>
      <c r="P32" s="17">
        <v>15142043.681</v>
      </c>
      <c r="Q32" s="17">
        <v>462893850.14266598</v>
      </c>
      <c r="R32" s="17">
        <v>435375306.01266599</v>
      </c>
      <c r="S32" s="17">
        <v>435375306.01266599</v>
      </c>
      <c r="T32" s="47">
        <v>3.2711697673955098E-2</v>
      </c>
      <c r="U32" s="47">
        <v>3.47792892060797E-2</v>
      </c>
      <c r="V32" s="47">
        <v>3.47792892060797E-2</v>
      </c>
      <c r="W32" s="17">
        <v>11884.5</v>
      </c>
      <c r="X32" s="17">
        <v>11818</v>
      </c>
      <c r="Y32" s="17">
        <v>10842.35</v>
      </c>
      <c r="Z32" s="17">
        <v>10842.35</v>
      </c>
      <c r="AA32" s="17">
        <v>388.76217100611899</v>
      </c>
      <c r="AB32" s="17">
        <v>386.586843110801</v>
      </c>
      <c r="AC32" s="17">
        <v>377.08922632353801</v>
      </c>
      <c r="AD32" s="17">
        <v>377.08922632353801</v>
      </c>
      <c r="AE32" s="17">
        <v>753.69899999999996</v>
      </c>
      <c r="AF32" s="17">
        <v>561.45799999999997</v>
      </c>
      <c r="AG32" s="17">
        <v>747.92600000000004</v>
      </c>
      <c r="AH32" s="17">
        <v>673.98500000000001</v>
      </c>
      <c r="AI32" s="17">
        <v>625.42899999999997</v>
      </c>
      <c r="AJ32" s="17">
        <v>319.86799999999999</v>
      </c>
      <c r="AK32" s="17">
        <v>794.91200000000003</v>
      </c>
      <c r="AL32" s="17">
        <v>331.29599999999999</v>
      </c>
      <c r="AM32" s="17">
        <v>794.91200000000003</v>
      </c>
      <c r="AN32" s="48">
        <v>456</v>
      </c>
      <c r="AO32" s="48">
        <v>453</v>
      </c>
      <c r="AP32" s="48">
        <v>447</v>
      </c>
      <c r="AQ32" s="48">
        <v>447</v>
      </c>
      <c r="AR32" s="20" t="s">
        <v>850</v>
      </c>
      <c r="AS32" s="20" t="s">
        <v>850</v>
      </c>
      <c r="AT32" s="20" t="s">
        <v>850</v>
      </c>
      <c r="AU32" s="20"/>
      <c r="AV32" s="20"/>
    </row>
    <row r="33" spans="1:48" x14ac:dyDescent="0.25">
      <c r="A33" s="20" t="s">
        <v>288</v>
      </c>
      <c r="B33" s="20" t="s">
        <v>278</v>
      </c>
      <c r="C33" s="18">
        <v>6113</v>
      </c>
      <c r="D33" s="19" t="s">
        <v>99</v>
      </c>
      <c r="E33" s="18">
        <v>2786</v>
      </c>
      <c r="F33" s="17">
        <v>13982238.946</v>
      </c>
      <c r="G33" s="17">
        <v>9726976.7280000001</v>
      </c>
      <c r="H33" s="17">
        <v>12494537.318</v>
      </c>
      <c r="I33" s="17">
        <v>15009371.276000001</v>
      </c>
      <c r="J33" s="17">
        <v>11342536.345000001</v>
      </c>
      <c r="K33" s="17">
        <v>11301968.295</v>
      </c>
      <c r="L33" s="17">
        <v>11648555.624</v>
      </c>
      <c r="M33" s="17">
        <v>9744424.0690000001</v>
      </c>
      <c r="N33" s="17">
        <v>13828715.846666601</v>
      </c>
      <c r="O33" s="17">
        <v>13828715.846666601</v>
      </c>
      <c r="P33" s="17">
        <v>13828715.846666601</v>
      </c>
      <c r="Q33" s="17">
        <v>462893850.14266598</v>
      </c>
      <c r="R33" s="17">
        <v>435375306.01266599</v>
      </c>
      <c r="S33" s="17">
        <v>435375306.01266599</v>
      </c>
      <c r="T33" s="47">
        <v>2.9874486002362199E-2</v>
      </c>
      <c r="U33" s="47">
        <v>3.1762747348524002E-2</v>
      </c>
      <c r="V33" s="47">
        <v>3.1762747348524002E-2</v>
      </c>
      <c r="W33" s="17">
        <v>11884.5</v>
      </c>
      <c r="X33" s="17">
        <v>11818</v>
      </c>
      <c r="Y33" s="17">
        <v>10842.35</v>
      </c>
      <c r="Z33" s="17">
        <v>10842.35</v>
      </c>
      <c r="AA33" s="17">
        <v>355.04332889507401</v>
      </c>
      <c r="AB33" s="17">
        <v>353.05667557591698</v>
      </c>
      <c r="AC33" s="17">
        <v>344.38282371426902</v>
      </c>
      <c r="AD33" s="17">
        <v>344.38282371426902</v>
      </c>
      <c r="AE33" s="17">
        <v>2029.904</v>
      </c>
      <c r="AF33" s="17">
        <v>1678.3489999999999</v>
      </c>
      <c r="AG33" s="17">
        <v>1056.191</v>
      </c>
      <c r="AH33" s="17">
        <v>1097.115</v>
      </c>
      <c r="AI33" s="17">
        <v>698.827</v>
      </c>
      <c r="AJ33" s="17">
        <v>605.16499999999996</v>
      </c>
      <c r="AK33" s="17">
        <v>603.774</v>
      </c>
      <c r="AL33" s="17">
        <v>284.14299999999997</v>
      </c>
      <c r="AM33" s="17">
        <v>2029.904</v>
      </c>
      <c r="AN33" s="48">
        <v>416</v>
      </c>
      <c r="AO33" s="48">
        <v>414</v>
      </c>
      <c r="AP33" s="48">
        <v>408</v>
      </c>
      <c r="AQ33" s="48">
        <v>408</v>
      </c>
      <c r="AR33" s="20" t="s">
        <v>850</v>
      </c>
      <c r="AS33" s="20" t="s">
        <v>850</v>
      </c>
      <c r="AT33" s="20" t="s">
        <v>850</v>
      </c>
      <c r="AU33" s="20"/>
      <c r="AV33" s="20"/>
    </row>
    <row r="34" spans="1:48" x14ac:dyDescent="0.25">
      <c r="A34" s="20" t="s">
        <v>292</v>
      </c>
      <c r="B34" s="20" t="s">
        <v>278</v>
      </c>
      <c r="C34" s="18">
        <v>7763</v>
      </c>
      <c r="D34" s="19" t="s">
        <v>95</v>
      </c>
      <c r="E34" s="18">
        <v>3173</v>
      </c>
      <c r="F34" s="17">
        <v>91763.077000000005</v>
      </c>
      <c r="G34" s="17">
        <v>272908.91399999999</v>
      </c>
      <c r="H34" s="17">
        <v>418359.614</v>
      </c>
      <c r="I34" s="17">
        <v>467692.09499999997</v>
      </c>
      <c r="J34" s="17">
        <v>588733.86399999994</v>
      </c>
      <c r="K34" s="17">
        <v>448007.35499999998</v>
      </c>
      <c r="L34" s="17">
        <v>457749.18599999999</v>
      </c>
      <c r="M34" s="17">
        <v>287734.10200000001</v>
      </c>
      <c r="N34" s="17">
        <v>504725.04833333299</v>
      </c>
      <c r="O34" s="17">
        <v>504725.04833333299</v>
      </c>
      <c r="P34" s="17">
        <v>504725.04833333299</v>
      </c>
      <c r="Q34" s="17">
        <v>462893850.14266598</v>
      </c>
      <c r="R34" s="17">
        <v>435375306.01266599</v>
      </c>
      <c r="S34" s="17">
        <v>435375306.01266599</v>
      </c>
      <c r="T34" s="47">
        <v>1.09036887869167E-3</v>
      </c>
      <c r="U34" s="47">
        <v>1.1592872663261399E-3</v>
      </c>
      <c r="V34" s="47">
        <v>1.1592872663261399E-3</v>
      </c>
      <c r="W34" s="17">
        <v>11884.5</v>
      </c>
      <c r="X34" s="17">
        <v>11818</v>
      </c>
      <c r="Y34" s="17">
        <v>10842.35</v>
      </c>
      <c r="Z34" s="17">
        <v>10842.35</v>
      </c>
      <c r="AA34" s="17">
        <v>12.9584889388112</v>
      </c>
      <c r="AB34" s="17">
        <v>12.8859794083782</v>
      </c>
      <c r="AC34" s="17">
        <v>12.569398292051201</v>
      </c>
      <c r="AD34" s="17">
        <v>12.569398292051201</v>
      </c>
      <c r="AE34" s="17">
        <v>3.9350000000000001</v>
      </c>
      <c r="AF34" s="17">
        <v>11.625</v>
      </c>
      <c r="AG34" s="17">
        <v>17.753</v>
      </c>
      <c r="AH34" s="17">
        <v>20.431999999999999</v>
      </c>
      <c r="AI34" s="17">
        <v>25.352</v>
      </c>
      <c r="AJ34" s="17">
        <v>18.876999999999999</v>
      </c>
      <c r="AK34" s="17">
        <v>19.440999999999999</v>
      </c>
      <c r="AL34" s="17">
        <v>12.28</v>
      </c>
      <c r="AM34" s="17">
        <v>25.352</v>
      </c>
      <c r="AN34" s="48">
        <v>15</v>
      </c>
      <c r="AO34" s="48">
        <v>15</v>
      </c>
      <c r="AP34" s="48">
        <v>15</v>
      </c>
      <c r="AQ34" s="48">
        <v>15</v>
      </c>
      <c r="AR34" s="20" t="s">
        <v>850</v>
      </c>
      <c r="AS34" s="20" t="s">
        <v>850</v>
      </c>
      <c r="AT34" s="20" t="s">
        <v>850</v>
      </c>
      <c r="AU34" s="20"/>
      <c r="AV34" s="20"/>
    </row>
    <row r="35" spans="1:48" x14ac:dyDescent="0.25">
      <c r="A35" s="20" t="s">
        <v>292</v>
      </c>
      <c r="B35" s="20" t="s">
        <v>278</v>
      </c>
      <c r="C35" s="18">
        <v>7763</v>
      </c>
      <c r="D35" s="19" t="s">
        <v>96</v>
      </c>
      <c r="E35" s="18">
        <v>3174</v>
      </c>
      <c r="F35" s="17">
        <v>90449.414000000004</v>
      </c>
      <c r="G35" s="17">
        <v>282078.728</v>
      </c>
      <c r="H35" s="17">
        <v>294298.22600000002</v>
      </c>
      <c r="I35" s="17">
        <v>474943.19</v>
      </c>
      <c r="J35" s="17">
        <v>598169.85</v>
      </c>
      <c r="K35" s="17">
        <v>518919.80900000001</v>
      </c>
      <c r="L35" s="17">
        <v>466959.92800000001</v>
      </c>
      <c r="M35" s="17">
        <v>309728.45</v>
      </c>
      <c r="N35" s="17">
        <v>530677.61633333296</v>
      </c>
      <c r="O35" s="17">
        <v>530677.61633333296</v>
      </c>
      <c r="P35" s="17">
        <v>530677.61633333296</v>
      </c>
      <c r="Q35" s="17">
        <v>462893850.14266598</v>
      </c>
      <c r="R35" s="17">
        <v>435375306.01266599</v>
      </c>
      <c r="S35" s="17">
        <v>435375306.01266599</v>
      </c>
      <c r="T35" s="47">
        <v>1.14643479529869E-3</v>
      </c>
      <c r="U35" s="47">
        <v>1.2188969126280501E-3</v>
      </c>
      <c r="V35" s="47">
        <v>1.2188969126280501E-3</v>
      </c>
      <c r="W35" s="17">
        <v>11884.5</v>
      </c>
      <c r="X35" s="17">
        <v>11818</v>
      </c>
      <c r="Y35" s="17">
        <v>10842.35</v>
      </c>
      <c r="Z35" s="17">
        <v>10842.35</v>
      </c>
      <c r="AA35" s="17">
        <v>13.6248043247273</v>
      </c>
      <c r="AB35" s="17">
        <v>13.5485664108399</v>
      </c>
      <c r="AC35" s="17">
        <v>13.2157069406327</v>
      </c>
      <c r="AD35" s="17">
        <v>13.2157069406327</v>
      </c>
      <c r="AE35" s="17">
        <v>3.8839999999999999</v>
      </c>
      <c r="AF35" s="17">
        <v>11.914</v>
      </c>
      <c r="AG35" s="17">
        <v>12.439</v>
      </c>
      <c r="AH35" s="17">
        <v>20.695</v>
      </c>
      <c r="AI35" s="17">
        <v>25.539000000000001</v>
      </c>
      <c r="AJ35" s="17">
        <v>21.109000000000002</v>
      </c>
      <c r="AK35" s="17">
        <v>19.972000000000001</v>
      </c>
      <c r="AL35" s="17">
        <v>13.442</v>
      </c>
      <c r="AM35" s="17">
        <v>25.539000000000001</v>
      </c>
      <c r="AN35" s="48">
        <v>16</v>
      </c>
      <c r="AO35" s="48">
        <v>16</v>
      </c>
      <c r="AP35" s="48">
        <v>16</v>
      </c>
      <c r="AQ35" s="48">
        <v>16</v>
      </c>
      <c r="AR35" s="20" t="s">
        <v>850</v>
      </c>
      <c r="AS35" s="20" t="s">
        <v>850</v>
      </c>
      <c r="AT35" s="20" t="s">
        <v>850</v>
      </c>
      <c r="AU35" s="20"/>
      <c r="AV35" s="20"/>
    </row>
    <row r="36" spans="1:48" x14ac:dyDescent="0.25">
      <c r="A36" s="20" t="s">
        <v>292</v>
      </c>
      <c r="B36" s="20" t="s">
        <v>278</v>
      </c>
      <c r="C36" s="18">
        <v>7763</v>
      </c>
      <c r="D36" s="19" t="s">
        <v>97</v>
      </c>
      <c r="E36" s="18">
        <v>3175</v>
      </c>
      <c r="F36" s="17">
        <v>91506.346000000005</v>
      </c>
      <c r="G36" s="17">
        <v>277302.66899999999</v>
      </c>
      <c r="H36" s="17">
        <v>468376.78200000001</v>
      </c>
      <c r="I36" s="17">
        <v>398732.64299999998</v>
      </c>
      <c r="J36" s="17">
        <v>597993.26399999997</v>
      </c>
      <c r="K36" s="17">
        <v>528195.62100000004</v>
      </c>
      <c r="L36" s="17">
        <v>459701.55099999998</v>
      </c>
      <c r="M36" s="17">
        <v>289348.73499999999</v>
      </c>
      <c r="N36" s="17">
        <v>531521.88899999997</v>
      </c>
      <c r="O36" s="17">
        <v>531521.88899999997</v>
      </c>
      <c r="P36" s="17">
        <v>531521.88899999997</v>
      </c>
      <c r="Q36" s="17">
        <v>462893850.14266598</v>
      </c>
      <c r="R36" s="17">
        <v>435375306.01266599</v>
      </c>
      <c r="S36" s="17">
        <v>435375306.01266599</v>
      </c>
      <c r="T36" s="47">
        <v>1.1482586965373999E-3</v>
      </c>
      <c r="U36" s="47">
        <v>1.22083609625883E-3</v>
      </c>
      <c r="V36" s="47">
        <v>1.22083609625883E-3</v>
      </c>
      <c r="W36" s="17">
        <v>11884.5</v>
      </c>
      <c r="X36" s="17">
        <v>11818</v>
      </c>
      <c r="Y36" s="17">
        <v>10842.35</v>
      </c>
      <c r="Z36" s="17">
        <v>10842.35</v>
      </c>
      <c r="AA36" s="17">
        <v>13.6464804789988</v>
      </c>
      <c r="AB36" s="17">
        <v>13.570121275679</v>
      </c>
      <c r="AC36" s="17">
        <v>13.236732248271901</v>
      </c>
      <c r="AD36" s="17">
        <v>13.236732248271901</v>
      </c>
      <c r="AE36" s="17">
        <v>4.0259999999999998</v>
      </c>
      <c r="AF36" s="17">
        <v>11.406000000000001</v>
      </c>
      <c r="AG36" s="17">
        <v>19.965</v>
      </c>
      <c r="AH36" s="17">
        <v>17.698</v>
      </c>
      <c r="AI36" s="17">
        <v>25.974</v>
      </c>
      <c r="AJ36" s="17">
        <v>22.013999999999999</v>
      </c>
      <c r="AK36" s="17">
        <v>20.029</v>
      </c>
      <c r="AL36" s="17">
        <v>12.734</v>
      </c>
      <c r="AM36" s="17">
        <v>25.974</v>
      </c>
      <c r="AN36" s="48">
        <v>16</v>
      </c>
      <c r="AO36" s="48">
        <v>16</v>
      </c>
      <c r="AP36" s="48">
        <v>16</v>
      </c>
      <c r="AQ36" s="48">
        <v>16</v>
      </c>
      <c r="AR36" s="20" t="s">
        <v>850</v>
      </c>
      <c r="AS36" s="20" t="s">
        <v>850</v>
      </c>
      <c r="AT36" s="20" t="s">
        <v>850</v>
      </c>
      <c r="AU36" s="20"/>
      <c r="AV36" s="20"/>
    </row>
    <row r="37" spans="1:48" x14ac:dyDescent="0.25">
      <c r="A37" s="20" t="s">
        <v>293</v>
      </c>
      <c r="B37" s="20" t="s">
        <v>278</v>
      </c>
      <c r="C37" s="18">
        <v>7948</v>
      </c>
      <c r="D37" s="19" t="s">
        <v>95</v>
      </c>
      <c r="E37" s="18">
        <v>8410</v>
      </c>
      <c r="F37" s="17">
        <v>59186.652000000002</v>
      </c>
      <c r="G37" s="17">
        <v>17899.631000000001</v>
      </c>
      <c r="H37" s="17">
        <v>54527.415999999997</v>
      </c>
      <c r="I37" s="17">
        <v>39693.258000000002</v>
      </c>
      <c r="J37" s="17">
        <v>131136.73699999999</v>
      </c>
      <c r="K37" s="17">
        <v>44549.508999999998</v>
      </c>
      <c r="L37" s="17">
        <v>97316.104000000007</v>
      </c>
      <c r="M37" s="17">
        <v>101817.553</v>
      </c>
      <c r="N37" s="17">
        <v>110090.131333333</v>
      </c>
      <c r="O37" s="17">
        <v>110090.131333333</v>
      </c>
      <c r="P37" s="17">
        <v>110090.131333333</v>
      </c>
      <c r="Q37" s="17">
        <v>462893850.14266598</v>
      </c>
      <c r="R37" s="17">
        <v>435375306.01266599</v>
      </c>
      <c r="S37" s="17">
        <v>435375306.01266599</v>
      </c>
      <c r="T37" s="47">
        <v>2.3783018784847299E-4</v>
      </c>
      <c r="U37" s="47">
        <v>2.5286259880373199E-4</v>
      </c>
      <c r="V37" s="47">
        <v>2.5286259880373199E-4</v>
      </c>
      <c r="W37" s="17">
        <v>11884.5</v>
      </c>
      <c r="X37" s="17">
        <v>11818</v>
      </c>
      <c r="Y37" s="17">
        <v>10842.35</v>
      </c>
      <c r="Z37" s="17">
        <v>10842.35</v>
      </c>
      <c r="AA37" s="17">
        <v>2.8264928674851699</v>
      </c>
      <c r="AB37" s="17">
        <v>2.8106771599932499</v>
      </c>
      <c r="AC37" s="17">
        <v>2.7416247981396502</v>
      </c>
      <c r="AD37" s="17">
        <v>2.7416247981396502</v>
      </c>
      <c r="AE37" s="17">
        <v>2.355</v>
      </c>
      <c r="AF37" s="17">
        <v>0.78800000000000003</v>
      </c>
      <c r="AG37" s="17">
        <v>2.6070000000000002</v>
      </c>
      <c r="AH37" s="17">
        <v>1.8779999999999999</v>
      </c>
      <c r="AI37" s="17">
        <v>6.2060000000000004</v>
      </c>
      <c r="AJ37" s="17">
        <v>2.105</v>
      </c>
      <c r="AK37" s="17">
        <v>4.2430000000000003</v>
      </c>
      <c r="AL37" s="17">
        <v>4.4400000000000004</v>
      </c>
      <c r="AM37" s="17">
        <v>6.2060000000000004</v>
      </c>
      <c r="AN37" s="48">
        <v>3</v>
      </c>
      <c r="AO37" s="48">
        <v>3</v>
      </c>
      <c r="AP37" s="48">
        <v>3</v>
      </c>
      <c r="AQ37" s="48">
        <v>3</v>
      </c>
      <c r="AR37" s="20" t="s">
        <v>850</v>
      </c>
      <c r="AS37" s="20" t="s">
        <v>850</v>
      </c>
      <c r="AT37" s="20" t="s">
        <v>850</v>
      </c>
      <c r="AU37" s="20"/>
      <c r="AV37" s="20"/>
    </row>
    <row r="38" spans="1:48" x14ac:dyDescent="0.25">
      <c r="A38" s="20" t="s">
        <v>293</v>
      </c>
      <c r="B38" s="20" t="s">
        <v>278</v>
      </c>
      <c r="C38" s="18">
        <v>7948</v>
      </c>
      <c r="D38" s="19" t="s">
        <v>96</v>
      </c>
      <c r="E38" s="18">
        <v>8412</v>
      </c>
      <c r="F38" s="17">
        <v>50570.887000000002</v>
      </c>
      <c r="G38" s="17">
        <v>11653.124</v>
      </c>
      <c r="H38" s="17">
        <v>51524.663999999997</v>
      </c>
      <c r="I38" s="17">
        <v>43490.029000000002</v>
      </c>
      <c r="J38" s="17">
        <v>152296.67499999999</v>
      </c>
      <c r="K38" s="17">
        <v>53737.796000000002</v>
      </c>
      <c r="L38" s="17">
        <v>92057.817999999999</v>
      </c>
      <c r="M38" s="17">
        <v>94983.360000000001</v>
      </c>
      <c r="N38" s="17">
        <v>113112.617666666</v>
      </c>
      <c r="O38" s="17">
        <v>113112.617666666</v>
      </c>
      <c r="P38" s="17">
        <v>113112.617666666</v>
      </c>
      <c r="Q38" s="17">
        <v>462893850.14266598</v>
      </c>
      <c r="R38" s="17">
        <v>435375306.01266599</v>
      </c>
      <c r="S38" s="17">
        <v>435375306.01266599</v>
      </c>
      <c r="T38" s="47">
        <v>2.4435973308309101E-4</v>
      </c>
      <c r="U38" s="47">
        <v>2.5980485366199302E-4</v>
      </c>
      <c r="V38" s="47">
        <v>2.5980485366199302E-4</v>
      </c>
      <c r="W38" s="17">
        <v>11884.5</v>
      </c>
      <c r="X38" s="17">
        <v>11818</v>
      </c>
      <c r="Y38" s="17">
        <v>10842.35</v>
      </c>
      <c r="Z38" s="17">
        <v>10842.35</v>
      </c>
      <c r="AA38" s="17">
        <v>2.9040932478260002</v>
      </c>
      <c r="AB38" s="17">
        <v>2.8878433255759699</v>
      </c>
      <c r="AC38" s="17">
        <v>2.81689515510211</v>
      </c>
      <c r="AD38" s="17">
        <v>2.81689515510211</v>
      </c>
      <c r="AE38" s="17">
        <v>2.1120000000000001</v>
      </c>
      <c r="AF38" s="17">
        <v>0.44600000000000001</v>
      </c>
      <c r="AG38" s="17">
        <v>2.1840000000000002</v>
      </c>
      <c r="AH38" s="17">
        <v>1.821</v>
      </c>
      <c r="AI38" s="17">
        <v>6.484</v>
      </c>
      <c r="AJ38" s="17">
        <v>2.2429999999999999</v>
      </c>
      <c r="AK38" s="17">
        <v>3.6080000000000001</v>
      </c>
      <c r="AL38" s="17">
        <v>3.718</v>
      </c>
      <c r="AM38" s="17">
        <v>6.484</v>
      </c>
      <c r="AN38" s="48">
        <v>3</v>
      </c>
      <c r="AO38" s="48">
        <v>3</v>
      </c>
      <c r="AP38" s="48">
        <v>3</v>
      </c>
      <c r="AQ38" s="48">
        <v>3</v>
      </c>
      <c r="AR38" s="20" t="s">
        <v>850</v>
      </c>
      <c r="AS38" s="20" t="s">
        <v>850</v>
      </c>
      <c r="AT38" s="20" t="s">
        <v>850</v>
      </c>
      <c r="AU38" s="20"/>
      <c r="AV38" s="20"/>
    </row>
    <row r="39" spans="1:48" x14ac:dyDescent="0.25">
      <c r="A39" s="20" t="s">
        <v>293</v>
      </c>
      <c r="B39" s="20" t="s">
        <v>278</v>
      </c>
      <c r="C39" s="18">
        <v>7948</v>
      </c>
      <c r="D39" s="19" t="s">
        <v>97</v>
      </c>
      <c r="E39" s="18">
        <v>8414</v>
      </c>
      <c r="F39" s="17">
        <v>44607.951999999997</v>
      </c>
      <c r="G39" s="17">
        <v>11867.198</v>
      </c>
      <c r="H39" s="17">
        <v>52223.957999999999</v>
      </c>
      <c r="I39" s="17">
        <v>44109.83</v>
      </c>
      <c r="J39" s="17">
        <v>138300.23499999999</v>
      </c>
      <c r="K39" s="17">
        <v>51311.76</v>
      </c>
      <c r="L39" s="17">
        <v>89091.570999999996</v>
      </c>
      <c r="M39" s="17">
        <v>62762.737999999998</v>
      </c>
      <c r="N39" s="17">
        <v>96718.181333333298</v>
      </c>
      <c r="O39" s="17">
        <v>96718.181333333298</v>
      </c>
      <c r="P39" s="17">
        <v>96718.181333333298</v>
      </c>
      <c r="Q39" s="17">
        <v>462893850.14266598</v>
      </c>
      <c r="R39" s="17">
        <v>435375306.01266599</v>
      </c>
      <c r="S39" s="17">
        <v>435375306.01266599</v>
      </c>
      <c r="T39" s="47">
        <v>2.0894246338231499E-4</v>
      </c>
      <c r="U39" s="47">
        <v>2.2214898272278E-4</v>
      </c>
      <c r="V39" s="47">
        <v>2.2214898272278E-4</v>
      </c>
      <c r="W39" s="17">
        <v>11884.5</v>
      </c>
      <c r="X39" s="17">
        <v>11818</v>
      </c>
      <c r="Y39" s="17">
        <v>10842.35</v>
      </c>
      <c r="Z39" s="17">
        <v>10842.35</v>
      </c>
      <c r="AA39" s="17">
        <v>2.4831767060671299</v>
      </c>
      <c r="AB39" s="17">
        <v>2.4692820322522002</v>
      </c>
      <c r="AC39" s="17">
        <v>2.4086170228243402</v>
      </c>
      <c r="AD39" s="17">
        <v>2.4086170228243402</v>
      </c>
      <c r="AE39" s="17">
        <v>1.8560000000000001</v>
      </c>
      <c r="AF39" s="17">
        <v>0.50900000000000001</v>
      </c>
      <c r="AG39" s="17">
        <v>2.3359999999999999</v>
      </c>
      <c r="AH39" s="17">
        <v>1.9079999999999999</v>
      </c>
      <c r="AI39" s="17">
        <v>6.069</v>
      </c>
      <c r="AJ39" s="17">
        <v>2.1890000000000001</v>
      </c>
      <c r="AK39" s="17">
        <v>4.032</v>
      </c>
      <c r="AL39" s="17">
        <v>2.843</v>
      </c>
      <c r="AM39" s="17">
        <v>6.069</v>
      </c>
      <c r="AN39" s="48">
        <v>3</v>
      </c>
      <c r="AO39" s="48">
        <v>3</v>
      </c>
      <c r="AP39" s="48">
        <v>3</v>
      </c>
      <c r="AQ39" s="48">
        <v>3</v>
      </c>
      <c r="AR39" s="20" t="s">
        <v>850</v>
      </c>
      <c r="AS39" s="20" t="s">
        <v>850</v>
      </c>
      <c r="AT39" s="20" t="s">
        <v>850</v>
      </c>
      <c r="AU39" s="20"/>
      <c r="AV39" s="20"/>
    </row>
    <row r="40" spans="1:48" x14ac:dyDescent="0.25">
      <c r="A40" s="20" t="s">
        <v>293</v>
      </c>
      <c r="B40" s="20" t="s">
        <v>278</v>
      </c>
      <c r="C40" s="18">
        <v>7948</v>
      </c>
      <c r="D40" s="19" t="s">
        <v>98</v>
      </c>
      <c r="E40" s="18">
        <v>8416</v>
      </c>
      <c r="F40" s="17">
        <v>43792.408000000003</v>
      </c>
      <c r="G40" s="17">
        <v>8521.3349999999991</v>
      </c>
      <c r="H40" s="17">
        <v>48283.267</v>
      </c>
      <c r="I40" s="17">
        <v>47055.718999999997</v>
      </c>
      <c r="J40" s="17">
        <v>141279.182</v>
      </c>
      <c r="K40" s="17">
        <v>48418.413999999997</v>
      </c>
      <c r="L40" s="17">
        <v>97895.553</v>
      </c>
      <c r="M40" s="17">
        <v>101617.192</v>
      </c>
      <c r="N40" s="17">
        <v>113597.30899999999</v>
      </c>
      <c r="O40" s="17">
        <v>113597.30899999999</v>
      </c>
      <c r="P40" s="17">
        <v>113597.30899999999</v>
      </c>
      <c r="Q40" s="17">
        <v>462893850.14266598</v>
      </c>
      <c r="R40" s="17">
        <v>435375306.01266599</v>
      </c>
      <c r="S40" s="17">
        <v>435375306.01266599</v>
      </c>
      <c r="T40" s="47">
        <v>2.4540682267649099E-4</v>
      </c>
      <c r="U40" s="47">
        <v>2.6091812611139402E-4</v>
      </c>
      <c r="V40" s="47">
        <v>2.6091812611139402E-4</v>
      </c>
      <c r="W40" s="17">
        <v>11884.5</v>
      </c>
      <c r="X40" s="17">
        <v>11818</v>
      </c>
      <c r="Y40" s="17">
        <v>10842.35</v>
      </c>
      <c r="Z40" s="17">
        <v>10842.35</v>
      </c>
      <c r="AA40" s="17">
        <v>2.9165373840987598</v>
      </c>
      <c r="AB40" s="17">
        <v>2.9002178303907802</v>
      </c>
      <c r="AC40" s="17">
        <v>2.82896564464387</v>
      </c>
      <c r="AD40" s="17">
        <v>2.82896564464387</v>
      </c>
      <c r="AE40" s="17">
        <v>1.76</v>
      </c>
      <c r="AF40" s="17">
        <v>0.371</v>
      </c>
      <c r="AG40" s="17">
        <v>2.214</v>
      </c>
      <c r="AH40" s="17">
        <v>2.1539999999999999</v>
      </c>
      <c r="AI40" s="17">
        <v>6.4779999999999998</v>
      </c>
      <c r="AJ40" s="17">
        <v>2.2160000000000002</v>
      </c>
      <c r="AK40" s="17">
        <v>4.4039999999999999</v>
      </c>
      <c r="AL40" s="17">
        <v>4.5579999999999998</v>
      </c>
      <c r="AM40" s="17">
        <v>6.4779999999999998</v>
      </c>
      <c r="AN40" s="48">
        <v>3</v>
      </c>
      <c r="AO40" s="48">
        <v>3</v>
      </c>
      <c r="AP40" s="48">
        <v>3</v>
      </c>
      <c r="AQ40" s="48">
        <v>3</v>
      </c>
      <c r="AR40" s="20" t="s">
        <v>850</v>
      </c>
      <c r="AS40" s="20" t="s">
        <v>850</v>
      </c>
      <c r="AT40" s="20" t="s">
        <v>850</v>
      </c>
      <c r="AU40" s="20"/>
      <c r="AV40" s="20"/>
    </row>
    <row r="41" spans="1:48" x14ac:dyDescent="0.25">
      <c r="A41" s="20" t="s">
        <v>293</v>
      </c>
      <c r="B41" s="20" t="s">
        <v>278</v>
      </c>
      <c r="C41" s="18">
        <v>7948</v>
      </c>
      <c r="D41" s="19" t="s">
        <v>99</v>
      </c>
      <c r="E41" s="18">
        <v>88290</v>
      </c>
      <c r="F41" s="17">
        <v>35742.160000000003</v>
      </c>
      <c r="G41" s="17">
        <v>7113.5569999999998</v>
      </c>
      <c r="H41" s="17">
        <v>42151.069000000003</v>
      </c>
      <c r="I41" s="17">
        <v>63917.942999999999</v>
      </c>
      <c r="J41" s="17">
        <v>184210.43700000001</v>
      </c>
      <c r="K41" s="17">
        <v>51881.472999999998</v>
      </c>
      <c r="L41" s="17">
        <v>95917.256999999998</v>
      </c>
      <c r="M41" s="17">
        <v>92940.870999999999</v>
      </c>
      <c r="N41" s="17">
        <v>124356.188333333</v>
      </c>
      <c r="O41" s="17">
        <v>124356.188333333</v>
      </c>
      <c r="P41" s="17">
        <v>124356.188333333</v>
      </c>
      <c r="Q41" s="17">
        <v>462893850.14266598</v>
      </c>
      <c r="R41" s="17">
        <v>435375306.01266599</v>
      </c>
      <c r="S41" s="17">
        <v>435375306.01266599</v>
      </c>
      <c r="T41" s="47">
        <v>2.6864947178495798E-4</v>
      </c>
      <c r="U41" s="47">
        <v>2.85629861445828E-4</v>
      </c>
      <c r="V41" s="47">
        <v>2.85629861445828E-4</v>
      </c>
      <c r="W41" s="17">
        <v>11884.5</v>
      </c>
      <c r="X41" s="17">
        <v>11818</v>
      </c>
      <c r="Y41" s="17">
        <v>10842.35</v>
      </c>
      <c r="Z41" s="17">
        <v>10842.35</v>
      </c>
      <c r="AA41" s="17">
        <v>3.1927646474283402</v>
      </c>
      <c r="AB41" s="17">
        <v>3.1748994575546399</v>
      </c>
      <c r="AC41" s="17">
        <v>3.0968989282471799</v>
      </c>
      <c r="AD41" s="17">
        <v>3.0968989282471799</v>
      </c>
      <c r="AE41" s="17">
        <v>1.4990000000000001</v>
      </c>
      <c r="AF41" s="17">
        <v>0.33200000000000002</v>
      </c>
      <c r="AG41" s="17">
        <v>2.0110000000000001</v>
      </c>
      <c r="AH41" s="17">
        <v>2.9369999999999998</v>
      </c>
      <c r="AI41" s="17">
        <v>8.5</v>
      </c>
      <c r="AJ41" s="17">
        <v>2.3730000000000002</v>
      </c>
      <c r="AK41" s="17">
        <v>4.1059999999999999</v>
      </c>
      <c r="AL41" s="17">
        <v>3.9849999999999999</v>
      </c>
      <c r="AM41" s="17">
        <v>8.5</v>
      </c>
      <c r="AN41" s="48">
        <v>4</v>
      </c>
      <c r="AO41" s="48">
        <v>4</v>
      </c>
      <c r="AP41" s="48">
        <v>4</v>
      </c>
      <c r="AQ41" s="48">
        <v>4</v>
      </c>
      <c r="AR41" s="20" t="s">
        <v>850</v>
      </c>
      <c r="AS41" s="20" t="s">
        <v>850</v>
      </c>
      <c r="AT41" s="20" t="s">
        <v>850</v>
      </c>
      <c r="AU41" s="20"/>
      <c r="AV41" s="20"/>
    </row>
    <row r="42" spans="1:48" x14ac:dyDescent="0.25">
      <c r="A42" s="20" t="s">
        <v>293</v>
      </c>
      <c r="B42" s="20" t="s">
        <v>278</v>
      </c>
      <c r="C42" s="18">
        <v>7948</v>
      </c>
      <c r="D42" s="19" t="s">
        <v>101</v>
      </c>
      <c r="E42" s="18">
        <v>88291</v>
      </c>
      <c r="F42" s="17">
        <v>32234.038</v>
      </c>
      <c r="G42" s="17">
        <v>6702.97</v>
      </c>
      <c r="H42" s="17">
        <v>67902.588000000003</v>
      </c>
      <c r="I42" s="17">
        <v>69123.536999999997</v>
      </c>
      <c r="J42" s="17">
        <v>202817.22200000001</v>
      </c>
      <c r="K42" s="17">
        <v>51400.985999999997</v>
      </c>
      <c r="L42" s="17">
        <v>88646.337</v>
      </c>
      <c r="M42" s="17">
        <v>100088.984</v>
      </c>
      <c r="N42" s="17">
        <v>130517.51433333301</v>
      </c>
      <c r="O42" s="17">
        <v>130517.51433333301</v>
      </c>
      <c r="P42" s="17">
        <v>130517.51433333301</v>
      </c>
      <c r="Q42" s="17">
        <v>462893850.14266598</v>
      </c>
      <c r="R42" s="17">
        <v>435375306.01266599</v>
      </c>
      <c r="S42" s="17">
        <v>435375306.01266599</v>
      </c>
      <c r="T42" s="47">
        <v>2.8195992297825299E-4</v>
      </c>
      <c r="U42" s="47">
        <v>2.9978161951503898E-4</v>
      </c>
      <c r="V42" s="47">
        <v>2.9978161951503898E-4</v>
      </c>
      <c r="W42" s="17">
        <v>11884.5</v>
      </c>
      <c r="X42" s="17">
        <v>11818</v>
      </c>
      <c r="Y42" s="17">
        <v>10842.35</v>
      </c>
      <c r="Z42" s="17">
        <v>10842.35</v>
      </c>
      <c r="AA42" s="17">
        <v>3.35095270463504</v>
      </c>
      <c r="AB42" s="17">
        <v>3.33220236975699</v>
      </c>
      <c r="AC42" s="17">
        <v>3.2503372423488899</v>
      </c>
      <c r="AD42" s="17">
        <v>3.2503372423488899</v>
      </c>
      <c r="AE42" s="17">
        <v>1.421</v>
      </c>
      <c r="AF42" s="17">
        <v>0.30599999999999999</v>
      </c>
      <c r="AG42" s="17">
        <v>3.4510000000000001</v>
      </c>
      <c r="AH42" s="17">
        <v>3.5049999999999999</v>
      </c>
      <c r="AI42" s="17">
        <v>10.079000000000001</v>
      </c>
      <c r="AJ42" s="17">
        <v>2.5990000000000002</v>
      </c>
      <c r="AK42" s="17">
        <v>3.8490000000000002</v>
      </c>
      <c r="AL42" s="17">
        <v>4.4050000000000002</v>
      </c>
      <c r="AM42" s="17">
        <v>10.079000000000001</v>
      </c>
      <c r="AN42" s="48">
        <v>4</v>
      </c>
      <c r="AO42" s="48">
        <v>4</v>
      </c>
      <c r="AP42" s="48">
        <v>4</v>
      </c>
      <c r="AQ42" s="48">
        <v>4</v>
      </c>
      <c r="AR42" s="20" t="s">
        <v>850</v>
      </c>
      <c r="AS42" s="20" t="s">
        <v>850</v>
      </c>
      <c r="AT42" s="20" t="s">
        <v>850</v>
      </c>
      <c r="AU42" s="20"/>
      <c r="AV42" s="20"/>
    </row>
    <row r="43" spans="1:48" x14ac:dyDescent="0.25">
      <c r="A43" s="20" t="s">
        <v>782</v>
      </c>
      <c r="B43" s="20" t="s">
        <v>278</v>
      </c>
      <c r="C43" s="18">
        <v>991</v>
      </c>
      <c r="D43" s="19" t="s">
        <v>156</v>
      </c>
      <c r="E43" s="18">
        <v>91143</v>
      </c>
      <c r="F43" s="17"/>
      <c r="G43" s="17"/>
      <c r="H43" s="17"/>
      <c r="I43" s="17"/>
      <c r="J43" s="17">
        <v>5033104.38</v>
      </c>
      <c r="K43" s="17">
        <v>6804536.8600000003</v>
      </c>
      <c r="L43" s="17">
        <v>7110576.3770000003</v>
      </c>
      <c r="M43" s="17">
        <v>13745.91</v>
      </c>
      <c r="N43" s="17">
        <v>6316072.5389999999</v>
      </c>
      <c r="O43" s="17">
        <v>6316072.5389999999</v>
      </c>
      <c r="P43" s="17">
        <v>6316072.5389999999</v>
      </c>
      <c r="Q43" s="17">
        <v>462893850.14266598</v>
      </c>
      <c r="R43" s="17">
        <v>435375306.01266599</v>
      </c>
      <c r="S43" s="17">
        <v>435375306.01266599</v>
      </c>
      <c r="T43" s="47">
        <v>1.3644753623435099E-2</v>
      </c>
      <c r="U43" s="47">
        <v>1.4507190581948701E-2</v>
      </c>
      <c r="V43" s="47">
        <v>1.4507190581948701E-2</v>
      </c>
      <c r="W43" s="17">
        <v>11884.5</v>
      </c>
      <c r="X43" s="17">
        <v>11818</v>
      </c>
      <c r="Y43" s="17">
        <v>10842.35</v>
      </c>
      <c r="Z43" s="17">
        <v>10842.35</v>
      </c>
      <c r="AA43" s="17">
        <v>162.161074437715</v>
      </c>
      <c r="AB43" s="17">
        <v>161.25369832175599</v>
      </c>
      <c r="AC43" s="17">
        <v>157.29203780619099</v>
      </c>
      <c r="AD43" s="17">
        <v>157.29203780619099</v>
      </c>
      <c r="AE43" s="17"/>
      <c r="AF43" s="17"/>
      <c r="AG43" s="17"/>
      <c r="AH43" s="17"/>
      <c r="AI43" s="17">
        <v>15.398</v>
      </c>
      <c r="AJ43" s="17">
        <v>23.760999999999999</v>
      </c>
      <c r="AK43" s="17">
        <v>22.152000000000001</v>
      </c>
      <c r="AL43" s="17">
        <v>1.5049999999999999</v>
      </c>
      <c r="AM43" s="17">
        <v>23.760999999999999</v>
      </c>
      <c r="AN43" s="48">
        <v>24</v>
      </c>
      <c r="AO43" s="48">
        <v>24</v>
      </c>
      <c r="AP43" s="48">
        <v>24</v>
      </c>
      <c r="AQ43" s="48">
        <v>24</v>
      </c>
      <c r="AR43" s="20" t="s">
        <v>850</v>
      </c>
      <c r="AS43" s="20" t="s">
        <v>850</v>
      </c>
      <c r="AT43" s="20" t="s">
        <v>850</v>
      </c>
      <c r="AU43" s="20"/>
      <c r="AV43" s="20"/>
    </row>
    <row r="44" spans="1:48" x14ac:dyDescent="0.25">
      <c r="A44" s="20" t="s">
        <v>782</v>
      </c>
      <c r="B44" s="20" t="s">
        <v>278</v>
      </c>
      <c r="C44" s="18">
        <v>991</v>
      </c>
      <c r="D44" s="19" t="s">
        <v>24</v>
      </c>
      <c r="E44" s="18">
        <v>91144</v>
      </c>
      <c r="F44" s="17"/>
      <c r="G44" s="17"/>
      <c r="H44" s="17"/>
      <c r="I44" s="17"/>
      <c r="J44" s="17">
        <v>4159971.8229999999</v>
      </c>
      <c r="K44" s="17">
        <v>7236089.2379999999</v>
      </c>
      <c r="L44" s="17">
        <v>7187841.8710000003</v>
      </c>
      <c r="M44" s="17">
        <v>16338.334000000001</v>
      </c>
      <c r="N44" s="17">
        <v>6194634.3106666598</v>
      </c>
      <c r="O44" s="17">
        <v>6194634.3106666598</v>
      </c>
      <c r="P44" s="17">
        <v>6194634.3106666598</v>
      </c>
      <c r="Q44" s="17">
        <v>462893850.14266598</v>
      </c>
      <c r="R44" s="17">
        <v>435375306.01266599</v>
      </c>
      <c r="S44" s="17">
        <v>435375306.01266599</v>
      </c>
      <c r="T44" s="47">
        <v>1.3382407886294899E-2</v>
      </c>
      <c r="U44" s="47">
        <v>1.42282628920769E-2</v>
      </c>
      <c r="V44" s="47">
        <v>1.42282628920769E-2</v>
      </c>
      <c r="W44" s="17">
        <v>11884.5</v>
      </c>
      <c r="X44" s="17">
        <v>11818</v>
      </c>
      <c r="Y44" s="17">
        <v>10842.35</v>
      </c>
      <c r="Z44" s="17">
        <v>10842.35</v>
      </c>
      <c r="AA44" s="17">
        <v>159.04322652467201</v>
      </c>
      <c r="AB44" s="17">
        <v>158.15329640023401</v>
      </c>
      <c r="AC44" s="17">
        <v>154.26780616791001</v>
      </c>
      <c r="AD44" s="17">
        <v>154.26780616791001</v>
      </c>
      <c r="AE44" s="17"/>
      <c r="AF44" s="17"/>
      <c r="AG44" s="17"/>
      <c r="AH44" s="17"/>
      <c r="AI44" s="17">
        <v>11.63</v>
      </c>
      <c r="AJ44" s="17">
        <v>24.209</v>
      </c>
      <c r="AK44" s="17">
        <v>23.981999999999999</v>
      </c>
      <c r="AL44" s="17">
        <v>1.732</v>
      </c>
      <c r="AM44" s="17">
        <v>24.209</v>
      </c>
      <c r="AN44" s="48">
        <v>24</v>
      </c>
      <c r="AO44" s="48">
        <v>24</v>
      </c>
      <c r="AP44" s="48">
        <v>24</v>
      </c>
      <c r="AQ44" s="48">
        <v>24</v>
      </c>
      <c r="AR44" s="20" t="s">
        <v>850</v>
      </c>
      <c r="AS44" s="20" t="s">
        <v>850</v>
      </c>
      <c r="AT44" s="20" t="s">
        <v>850</v>
      </c>
      <c r="AU44" s="20"/>
      <c r="AV44" s="20"/>
    </row>
    <row r="45" spans="1:48" x14ac:dyDescent="0.25">
      <c r="A45" s="20" t="s">
        <v>783</v>
      </c>
      <c r="B45" s="20" t="s">
        <v>278</v>
      </c>
      <c r="C45" s="18">
        <v>990</v>
      </c>
      <c r="D45" s="19" t="s">
        <v>289</v>
      </c>
      <c r="E45" s="18">
        <v>675</v>
      </c>
      <c r="F45" s="17">
        <v>2693793.014</v>
      </c>
      <c r="G45" s="17">
        <v>1671901.727</v>
      </c>
      <c r="H45" s="17">
        <v>1817614.6839999999</v>
      </c>
      <c r="I45" s="17">
        <v>665237.53</v>
      </c>
      <c r="J45" s="17">
        <v>646049.07400000002</v>
      </c>
      <c r="K45" s="17">
        <v>555265.63300000003</v>
      </c>
      <c r="L45" s="17">
        <v>1500646.379</v>
      </c>
      <c r="M45" s="17">
        <v>1062615.5930000001</v>
      </c>
      <c r="N45" s="17">
        <v>2061103.1416666601</v>
      </c>
      <c r="O45" s="17">
        <v>2061103.1416666601</v>
      </c>
      <c r="P45" s="17">
        <v>2061103.1416666601</v>
      </c>
      <c r="Q45" s="17">
        <v>462893850.14266598</v>
      </c>
      <c r="R45" s="17">
        <v>435375306.01266599</v>
      </c>
      <c r="S45" s="17">
        <v>435375306.01266599</v>
      </c>
      <c r="T45" s="47">
        <v>4.45264749365631E-3</v>
      </c>
      <c r="U45" s="47">
        <v>4.7340837047995096E-3</v>
      </c>
      <c r="V45" s="47">
        <v>4.7340837047995096E-3</v>
      </c>
      <c r="W45" s="17">
        <v>11884.5</v>
      </c>
      <c r="X45" s="17">
        <v>11818</v>
      </c>
      <c r="Y45" s="17">
        <v>10842.35</v>
      </c>
      <c r="Z45" s="17">
        <v>10842.35</v>
      </c>
      <c r="AA45" s="17">
        <v>52.917489138358398</v>
      </c>
      <c r="AB45" s="17">
        <v>52.6213880800303</v>
      </c>
      <c r="AC45" s="17">
        <v>51.328592456732899</v>
      </c>
      <c r="AD45" s="17">
        <v>51.328592456732899</v>
      </c>
      <c r="AE45" s="17">
        <v>352.00599999999997</v>
      </c>
      <c r="AF45" s="17">
        <v>212.589</v>
      </c>
      <c r="AG45" s="17">
        <v>36.119</v>
      </c>
      <c r="AH45" s="17">
        <v>10.757</v>
      </c>
      <c r="AI45" s="17">
        <v>9.8510000000000009</v>
      </c>
      <c r="AJ45" s="17">
        <v>9.5449999999999999</v>
      </c>
      <c r="AK45" s="17">
        <v>26.779</v>
      </c>
      <c r="AL45" s="17">
        <v>18.318999999999999</v>
      </c>
      <c r="AM45" s="17">
        <v>352.00599999999997</v>
      </c>
      <c r="AN45" s="48">
        <v>62</v>
      </c>
      <c r="AO45" s="48">
        <v>62</v>
      </c>
      <c r="AP45" s="48">
        <v>61</v>
      </c>
      <c r="AQ45" s="48">
        <v>61</v>
      </c>
      <c r="AR45" s="20" t="s">
        <v>850</v>
      </c>
      <c r="AS45" s="20" t="s">
        <v>850</v>
      </c>
      <c r="AT45" s="20" t="s">
        <v>850</v>
      </c>
      <c r="AU45" s="20"/>
      <c r="AV45" s="20"/>
    </row>
    <row r="46" spans="1:48" x14ac:dyDescent="0.25">
      <c r="A46" s="20" t="s">
        <v>783</v>
      </c>
      <c r="B46" s="20" t="s">
        <v>278</v>
      </c>
      <c r="C46" s="18">
        <v>990</v>
      </c>
      <c r="D46" s="19" t="s">
        <v>290</v>
      </c>
      <c r="E46" s="18">
        <v>677</v>
      </c>
      <c r="F46" s="17">
        <v>2767492.18</v>
      </c>
      <c r="G46" s="17">
        <v>1676562.4169999999</v>
      </c>
      <c r="H46" s="17">
        <v>1868678.7479999999</v>
      </c>
      <c r="I46" s="17">
        <v>474952.07699999999</v>
      </c>
      <c r="J46" s="17">
        <v>560967.06999999995</v>
      </c>
      <c r="K46" s="17">
        <v>514603.02500000002</v>
      </c>
      <c r="L46" s="17">
        <v>1381782.7560000001</v>
      </c>
      <c r="M46" s="17">
        <v>1127518.3689999999</v>
      </c>
      <c r="N46" s="17">
        <v>2104244.44833333</v>
      </c>
      <c r="O46" s="17">
        <v>2104244.44833333</v>
      </c>
      <c r="P46" s="17">
        <v>2104244.44833333</v>
      </c>
      <c r="Q46" s="17">
        <v>462893850.14266598</v>
      </c>
      <c r="R46" s="17">
        <v>435375306.01266599</v>
      </c>
      <c r="S46" s="17">
        <v>435375306.01266599</v>
      </c>
      <c r="T46" s="47">
        <v>4.5458466291673398E-3</v>
      </c>
      <c r="U46" s="47">
        <v>4.8331736303668799E-3</v>
      </c>
      <c r="V46" s="47">
        <v>4.8331736303668799E-3</v>
      </c>
      <c r="W46" s="17">
        <v>11884.5</v>
      </c>
      <c r="X46" s="17">
        <v>11818</v>
      </c>
      <c r="Y46" s="17">
        <v>10842.35</v>
      </c>
      <c r="Z46" s="17">
        <v>10842.35</v>
      </c>
      <c r="AA46" s="17">
        <v>54.025114264339201</v>
      </c>
      <c r="AB46" s="17">
        <v>53.7228154634996</v>
      </c>
      <c r="AC46" s="17">
        <v>52.402960111208301</v>
      </c>
      <c r="AD46" s="17">
        <v>52.402960111208301</v>
      </c>
      <c r="AE46" s="17">
        <v>339.59300000000002</v>
      </c>
      <c r="AF46" s="17">
        <v>202.27699999999999</v>
      </c>
      <c r="AG46" s="17">
        <v>32.082000000000001</v>
      </c>
      <c r="AH46" s="17">
        <v>7.74</v>
      </c>
      <c r="AI46" s="17">
        <v>9.3949999999999996</v>
      </c>
      <c r="AJ46" s="17">
        <v>8.2189999999999994</v>
      </c>
      <c r="AK46" s="17">
        <v>32.280999999999999</v>
      </c>
      <c r="AL46" s="17">
        <v>22.004000000000001</v>
      </c>
      <c r="AM46" s="17">
        <v>339.59300000000002</v>
      </c>
      <c r="AN46" s="48">
        <v>63</v>
      </c>
      <c r="AO46" s="48">
        <v>63</v>
      </c>
      <c r="AP46" s="48">
        <v>62</v>
      </c>
      <c r="AQ46" s="48">
        <v>62</v>
      </c>
      <c r="AR46" s="20" t="s">
        <v>850</v>
      </c>
      <c r="AS46" s="20" t="s">
        <v>850</v>
      </c>
      <c r="AT46" s="20" t="s">
        <v>850</v>
      </c>
      <c r="AU46" s="20"/>
      <c r="AV46" s="20"/>
    </row>
    <row r="47" spans="1:48" x14ac:dyDescent="0.25">
      <c r="A47" s="20" t="s">
        <v>783</v>
      </c>
      <c r="B47" s="20" t="s">
        <v>278</v>
      </c>
      <c r="C47" s="18">
        <v>990</v>
      </c>
      <c r="D47" s="19" t="s">
        <v>291</v>
      </c>
      <c r="E47" s="18">
        <v>679</v>
      </c>
      <c r="F47" s="17">
        <v>12135395.047</v>
      </c>
      <c r="G47" s="17">
        <v>11132251.106000001</v>
      </c>
      <c r="H47" s="17">
        <v>5101900.0389999999</v>
      </c>
      <c r="I47" s="17">
        <v>4530587.6940000001</v>
      </c>
      <c r="J47" s="17">
        <v>4840836.0549999997</v>
      </c>
      <c r="K47" s="17">
        <v>5514025.7489999998</v>
      </c>
      <c r="L47" s="17">
        <v>6010072.9040000001</v>
      </c>
      <c r="M47" s="17">
        <v>4410468.9050000003</v>
      </c>
      <c r="N47" s="17">
        <v>9759239.6856666598</v>
      </c>
      <c r="O47" s="17">
        <v>9759239.6856666598</v>
      </c>
      <c r="P47" s="17">
        <v>9759239.6856666598</v>
      </c>
      <c r="Q47" s="17">
        <v>462893850.14266598</v>
      </c>
      <c r="R47" s="17">
        <v>435375306.01266599</v>
      </c>
      <c r="S47" s="17">
        <v>435375306.01266599</v>
      </c>
      <c r="T47" s="47">
        <v>2.10831050848025E-2</v>
      </c>
      <c r="U47" s="47">
        <v>2.24156941169803E-2</v>
      </c>
      <c r="V47" s="47">
        <v>2.24156941169803E-2</v>
      </c>
      <c r="W47" s="17">
        <v>11884.5</v>
      </c>
      <c r="X47" s="17">
        <v>11818</v>
      </c>
      <c r="Y47" s="17">
        <v>10842.35</v>
      </c>
      <c r="Z47" s="17">
        <v>10842.35</v>
      </c>
      <c r="AA47" s="17">
        <v>250.562162380335</v>
      </c>
      <c r="AB47" s="17">
        <v>249.160135892196</v>
      </c>
      <c r="AC47" s="17">
        <v>243.038801109242</v>
      </c>
      <c r="AD47" s="17">
        <v>243.038801109242</v>
      </c>
      <c r="AE47" s="17">
        <v>812.71799999999996</v>
      </c>
      <c r="AF47" s="17">
        <v>590.56600000000003</v>
      </c>
      <c r="AG47" s="17">
        <v>191.07400000000001</v>
      </c>
      <c r="AH47" s="17">
        <v>199.16399999999999</v>
      </c>
      <c r="AI47" s="17">
        <v>195.68700000000001</v>
      </c>
      <c r="AJ47" s="17">
        <v>257.76499999999999</v>
      </c>
      <c r="AK47" s="17">
        <v>199.114</v>
      </c>
      <c r="AL47" s="17">
        <v>72.991</v>
      </c>
      <c r="AM47" s="17">
        <v>812.71799999999996</v>
      </c>
      <c r="AN47" s="48">
        <v>294</v>
      </c>
      <c r="AO47" s="48">
        <v>292</v>
      </c>
      <c r="AP47" s="48">
        <v>288</v>
      </c>
      <c r="AQ47" s="48">
        <v>288</v>
      </c>
      <c r="AR47" s="20" t="s">
        <v>850</v>
      </c>
      <c r="AS47" s="20" t="s">
        <v>850</v>
      </c>
      <c r="AT47" s="20" t="s">
        <v>850</v>
      </c>
      <c r="AU47" s="20"/>
      <c r="AV47" s="20"/>
    </row>
    <row r="48" spans="1:48" x14ac:dyDescent="0.25">
      <c r="A48" s="20" t="s">
        <v>783</v>
      </c>
      <c r="B48" s="20" t="s">
        <v>278</v>
      </c>
      <c r="C48" s="18">
        <v>990</v>
      </c>
      <c r="D48" s="19" t="s">
        <v>153</v>
      </c>
      <c r="E48" s="18">
        <v>682</v>
      </c>
      <c r="F48" s="17">
        <v>52396.281000000003</v>
      </c>
      <c r="G48" s="17">
        <v>281049.79499999998</v>
      </c>
      <c r="H48" s="17">
        <v>393808.51299999998</v>
      </c>
      <c r="I48" s="17">
        <v>177865.14300000001</v>
      </c>
      <c r="J48" s="17">
        <v>473785.11200000002</v>
      </c>
      <c r="K48" s="17">
        <v>156810.166</v>
      </c>
      <c r="L48" s="17">
        <v>341025.908</v>
      </c>
      <c r="M48" s="17">
        <v>425780.36700000003</v>
      </c>
      <c r="N48" s="17">
        <v>431124.66399999999</v>
      </c>
      <c r="O48" s="17">
        <v>431124.66399999999</v>
      </c>
      <c r="P48" s="17">
        <v>431124.66399999999</v>
      </c>
      <c r="Q48" s="17">
        <v>462893850.14266598</v>
      </c>
      <c r="R48" s="17">
        <v>435375306.01266599</v>
      </c>
      <c r="S48" s="17">
        <v>435375306.01266599</v>
      </c>
      <c r="T48" s="47">
        <v>9.3136831234012795E-4</v>
      </c>
      <c r="U48" s="47">
        <v>9.902368325581069E-4</v>
      </c>
      <c r="V48" s="47">
        <v>9.902368325581069E-4</v>
      </c>
      <c r="W48" s="17">
        <v>11884.5</v>
      </c>
      <c r="X48" s="17">
        <v>11818</v>
      </c>
      <c r="Y48" s="17">
        <v>10842.35</v>
      </c>
      <c r="Z48" s="17">
        <v>10842.35</v>
      </c>
      <c r="AA48" s="17">
        <v>11.0688467080062</v>
      </c>
      <c r="AB48" s="17">
        <v>11.0069107152356</v>
      </c>
      <c r="AC48" s="17">
        <v>10.736494321486401</v>
      </c>
      <c r="AD48" s="17">
        <v>10.736494321486401</v>
      </c>
      <c r="AE48" s="17">
        <v>3.9750000000000001</v>
      </c>
      <c r="AF48" s="17">
        <v>20.614000000000001</v>
      </c>
      <c r="AG48" s="17">
        <v>30.95</v>
      </c>
      <c r="AH48" s="17">
        <v>13.474</v>
      </c>
      <c r="AI48" s="17">
        <v>37.290999999999997</v>
      </c>
      <c r="AJ48" s="17">
        <v>11.692</v>
      </c>
      <c r="AK48" s="17">
        <v>24.574000000000002</v>
      </c>
      <c r="AL48" s="17">
        <v>31.172000000000001</v>
      </c>
      <c r="AM48" s="17">
        <v>37.290999999999997</v>
      </c>
      <c r="AN48" s="48">
        <v>13</v>
      </c>
      <c r="AO48" s="48">
        <v>13</v>
      </c>
      <c r="AP48" s="48">
        <v>13</v>
      </c>
      <c r="AQ48" s="48">
        <v>13</v>
      </c>
      <c r="AR48" s="20" t="s">
        <v>850</v>
      </c>
      <c r="AS48" s="20" t="s">
        <v>850</v>
      </c>
      <c r="AT48" s="20" t="s">
        <v>850</v>
      </c>
      <c r="AU48" s="20"/>
      <c r="AV48" s="20"/>
    </row>
    <row r="49" spans="1:48" x14ac:dyDescent="0.25">
      <c r="A49" s="20" t="s">
        <v>783</v>
      </c>
      <c r="B49" s="20" t="s">
        <v>278</v>
      </c>
      <c r="C49" s="18">
        <v>990</v>
      </c>
      <c r="D49" s="19" t="s">
        <v>33</v>
      </c>
      <c r="E49" s="18">
        <v>683</v>
      </c>
      <c r="F49" s="17">
        <v>38495.415000000001</v>
      </c>
      <c r="G49" s="17">
        <v>289529.36499999999</v>
      </c>
      <c r="H49" s="17">
        <v>357671.70299999998</v>
      </c>
      <c r="I49" s="17">
        <v>186211.6</v>
      </c>
      <c r="J49" s="17">
        <v>518289.87300000002</v>
      </c>
      <c r="K49" s="17">
        <v>224549.41399999999</v>
      </c>
      <c r="L49" s="17">
        <v>308650.42700000003</v>
      </c>
      <c r="M49" s="17">
        <v>476788.61900000001</v>
      </c>
      <c r="N49" s="17">
        <v>450916.73166666599</v>
      </c>
      <c r="O49" s="17">
        <v>450916.73166666599</v>
      </c>
      <c r="P49" s="17">
        <v>450916.73166666599</v>
      </c>
      <c r="Q49" s="17">
        <v>462893850.14266598</v>
      </c>
      <c r="R49" s="17">
        <v>435375306.01266599</v>
      </c>
      <c r="S49" s="17">
        <v>435375306.01266599</v>
      </c>
      <c r="T49" s="47">
        <v>9.7412556146012996E-4</v>
      </c>
      <c r="U49" s="47">
        <v>1.03569661723889E-3</v>
      </c>
      <c r="V49" s="47">
        <v>1.03569661723889E-3</v>
      </c>
      <c r="W49" s="17">
        <v>11884.5</v>
      </c>
      <c r="X49" s="17">
        <v>11818</v>
      </c>
      <c r="Y49" s="17">
        <v>10842.35</v>
      </c>
      <c r="Z49" s="17">
        <v>10842.35</v>
      </c>
      <c r="AA49" s="17">
        <v>11.5769952351729</v>
      </c>
      <c r="AB49" s="17">
        <v>11.512215885335801</v>
      </c>
      <c r="AC49" s="17">
        <v>11.2293852179201</v>
      </c>
      <c r="AD49" s="17">
        <v>11.2293852179201</v>
      </c>
      <c r="AE49" s="17">
        <v>2.3570000000000002</v>
      </c>
      <c r="AF49" s="17">
        <v>17.651</v>
      </c>
      <c r="AG49" s="17">
        <v>22.562000000000001</v>
      </c>
      <c r="AH49" s="17">
        <v>11.569000000000001</v>
      </c>
      <c r="AI49" s="17">
        <v>32.953000000000003</v>
      </c>
      <c r="AJ49" s="17">
        <v>16.736000000000001</v>
      </c>
      <c r="AK49" s="17">
        <v>23.081</v>
      </c>
      <c r="AL49" s="17">
        <v>35.588999999999999</v>
      </c>
      <c r="AM49" s="17">
        <v>35.588999999999999</v>
      </c>
      <c r="AN49" s="48">
        <v>14</v>
      </c>
      <c r="AO49" s="48">
        <v>13</v>
      </c>
      <c r="AP49" s="48">
        <v>13</v>
      </c>
      <c r="AQ49" s="48">
        <v>13</v>
      </c>
      <c r="AR49" s="20" t="s">
        <v>850</v>
      </c>
      <c r="AS49" s="20" t="s">
        <v>850</v>
      </c>
      <c r="AT49" s="20" t="s">
        <v>850</v>
      </c>
      <c r="AU49" s="20"/>
      <c r="AV49" s="20"/>
    </row>
    <row r="50" spans="1:48" x14ac:dyDescent="0.25">
      <c r="A50" s="20" t="s">
        <v>783</v>
      </c>
      <c r="B50" s="20" t="s">
        <v>278</v>
      </c>
      <c r="C50" s="18">
        <v>990</v>
      </c>
      <c r="D50" s="19" t="s">
        <v>154</v>
      </c>
      <c r="E50" s="18">
        <v>684</v>
      </c>
      <c r="F50" s="17">
        <v>164165.83199999999</v>
      </c>
      <c r="G50" s="17">
        <v>1103879.0460000001</v>
      </c>
      <c r="H50" s="17">
        <v>1039925.6850000001</v>
      </c>
      <c r="I50" s="17">
        <v>1178091.0009999999</v>
      </c>
      <c r="J50" s="17">
        <v>914419.69799999997</v>
      </c>
      <c r="K50" s="17">
        <v>760281.00899999996</v>
      </c>
      <c r="L50" s="17">
        <v>1104429.186</v>
      </c>
      <c r="M50" s="17">
        <v>1099833.5209999999</v>
      </c>
      <c r="N50" s="17">
        <v>1128799.7443333301</v>
      </c>
      <c r="O50" s="17">
        <v>1128799.7443333301</v>
      </c>
      <c r="P50" s="17">
        <v>1128799.7443333301</v>
      </c>
      <c r="Q50" s="17">
        <v>462893850.14266598</v>
      </c>
      <c r="R50" s="17">
        <v>435375306.01266599</v>
      </c>
      <c r="S50" s="17">
        <v>435375306.01266599</v>
      </c>
      <c r="T50" s="47">
        <v>2.4385714867143499E-3</v>
      </c>
      <c r="U50" s="47">
        <v>2.5927050265466601E-3</v>
      </c>
      <c r="V50" s="47">
        <v>2.5927050265466601E-3</v>
      </c>
      <c r="W50" s="17">
        <v>11884.5</v>
      </c>
      <c r="X50" s="17">
        <v>11818</v>
      </c>
      <c r="Y50" s="17">
        <v>10842.35</v>
      </c>
      <c r="Z50" s="17">
        <v>10842.35</v>
      </c>
      <c r="AA50" s="17">
        <v>28.981202833856699</v>
      </c>
      <c r="AB50" s="17">
        <v>28.819037829990201</v>
      </c>
      <c r="AC50" s="17">
        <v>28.111015344578199</v>
      </c>
      <c r="AD50" s="17">
        <v>28.111015344578199</v>
      </c>
      <c r="AE50" s="17">
        <v>2.718</v>
      </c>
      <c r="AF50" s="17">
        <v>17.440000000000001</v>
      </c>
      <c r="AG50" s="17">
        <v>15.144</v>
      </c>
      <c r="AH50" s="17">
        <v>17.242999999999999</v>
      </c>
      <c r="AI50" s="17">
        <v>16.981000000000002</v>
      </c>
      <c r="AJ50" s="17">
        <v>13.962</v>
      </c>
      <c r="AK50" s="17">
        <v>19.358000000000001</v>
      </c>
      <c r="AL50" s="17">
        <v>23.518999999999998</v>
      </c>
      <c r="AM50" s="17">
        <v>23.518999999999998</v>
      </c>
      <c r="AN50" s="48">
        <v>24</v>
      </c>
      <c r="AO50" s="48">
        <v>24</v>
      </c>
      <c r="AP50" s="48">
        <v>24</v>
      </c>
      <c r="AQ50" s="48">
        <v>24</v>
      </c>
      <c r="AR50" s="20" t="s">
        <v>850</v>
      </c>
      <c r="AS50" s="20" t="s">
        <v>850</v>
      </c>
      <c r="AT50" s="20" t="s">
        <v>850</v>
      </c>
      <c r="AU50" s="20"/>
      <c r="AV50" s="20"/>
    </row>
    <row r="51" spans="1:48" x14ac:dyDescent="0.25">
      <c r="A51" s="20" t="s">
        <v>784</v>
      </c>
      <c r="B51" s="20" t="s">
        <v>278</v>
      </c>
      <c r="C51" s="18">
        <v>994</v>
      </c>
      <c r="D51" s="19" t="s">
        <v>95</v>
      </c>
      <c r="E51" s="18">
        <v>692</v>
      </c>
      <c r="F51" s="17">
        <v>7916867.5159999998</v>
      </c>
      <c r="G51" s="17">
        <v>7893845.6730000004</v>
      </c>
      <c r="H51" s="17">
        <v>7268225.3590000002</v>
      </c>
      <c r="I51" s="17">
        <v>6857197.7819999997</v>
      </c>
      <c r="J51" s="17">
        <v>8487521.2760000005</v>
      </c>
      <c r="K51" s="17">
        <v>4215491.2759999996</v>
      </c>
      <c r="L51" s="17">
        <v>3464853.4679999999</v>
      </c>
      <c r="M51" s="17">
        <v>1807936.52</v>
      </c>
      <c r="N51" s="17"/>
      <c r="O51" s="17"/>
      <c r="P51" s="17"/>
      <c r="Q51" s="17">
        <v>462893850.14266598</v>
      </c>
      <c r="R51" s="17">
        <v>435375306.01266599</v>
      </c>
      <c r="S51" s="17">
        <v>435375306.01266599</v>
      </c>
      <c r="T51" s="47"/>
      <c r="U51" s="47"/>
      <c r="V51" s="47"/>
      <c r="W51" s="17">
        <v>11884.5</v>
      </c>
      <c r="X51" s="17">
        <v>11818</v>
      </c>
      <c r="Y51" s="17">
        <v>10842.35</v>
      </c>
      <c r="Z51" s="17">
        <v>10842.35</v>
      </c>
      <c r="AA51" s="17"/>
      <c r="AB51" s="17"/>
      <c r="AC51" s="17"/>
      <c r="AD51" s="17"/>
      <c r="AE51" s="17">
        <v>830.24400000000003</v>
      </c>
      <c r="AF51" s="17">
        <v>1120.9169999999999</v>
      </c>
      <c r="AG51" s="17">
        <v>760.01700000000005</v>
      </c>
      <c r="AH51" s="17">
        <v>781.01599999999996</v>
      </c>
      <c r="AI51" s="17">
        <v>905.08500000000004</v>
      </c>
      <c r="AJ51" s="17">
        <v>473.20800000000003</v>
      </c>
      <c r="AK51" s="17">
        <v>364.55599999999998</v>
      </c>
      <c r="AL51" s="17">
        <v>185.55</v>
      </c>
      <c r="AM51" s="17">
        <v>1120.9169999999999</v>
      </c>
      <c r="AN51" s="48"/>
      <c r="AO51" s="48"/>
      <c r="AP51" s="48"/>
      <c r="AQ51" s="48"/>
      <c r="AR51" s="20" t="s">
        <v>832</v>
      </c>
      <c r="AS51" s="20" t="s">
        <v>832</v>
      </c>
      <c r="AT51" s="20" t="s">
        <v>832</v>
      </c>
      <c r="AU51" s="20"/>
      <c r="AV51" s="20"/>
    </row>
    <row r="52" spans="1:48" x14ac:dyDescent="0.25">
      <c r="A52" s="20" t="s">
        <v>784</v>
      </c>
      <c r="B52" s="20" t="s">
        <v>278</v>
      </c>
      <c r="C52" s="18">
        <v>994</v>
      </c>
      <c r="D52" s="19" t="s">
        <v>96</v>
      </c>
      <c r="E52" s="18">
        <v>693</v>
      </c>
      <c r="F52" s="17">
        <v>12883441.411</v>
      </c>
      <c r="G52" s="17">
        <v>12210481.381999999</v>
      </c>
      <c r="H52" s="17">
        <v>12633661.615</v>
      </c>
      <c r="I52" s="17">
        <v>11206674.197000001</v>
      </c>
      <c r="J52" s="17">
        <v>9217977.8629999999</v>
      </c>
      <c r="K52" s="17">
        <v>11924237.912</v>
      </c>
      <c r="L52" s="17">
        <v>9627547.6170000006</v>
      </c>
      <c r="M52" s="17">
        <v>10002589.85</v>
      </c>
      <c r="N52" s="17">
        <v>12575861.4693333</v>
      </c>
      <c r="O52" s="17"/>
      <c r="P52" s="17"/>
      <c r="Q52" s="17">
        <v>462893850.14266598</v>
      </c>
      <c r="R52" s="17">
        <v>435375306.01266599</v>
      </c>
      <c r="S52" s="17">
        <v>435375306.01266599</v>
      </c>
      <c r="T52" s="47">
        <v>2.7167916500634801E-2</v>
      </c>
      <c r="U52" s="47"/>
      <c r="V52" s="47"/>
      <c r="W52" s="17">
        <v>11884.5</v>
      </c>
      <c r="X52" s="17">
        <v>11818</v>
      </c>
      <c r="Y52" s="17">
        <v>10842.35</v>
      </c>
      <c r="Z52" s="17">
        <v>10842.35</v>
      </c>
      <c r="AA52" s="17">
        <v>322.87710365179402</v>
      </c>
      <c r="AB52" s="17">
        <v>321.07043720450201</v>
      </c>
      <c r="AC52" s="17"/>
      <c r="AD52" s="17"/>
      <c r="AE52" s="17">
        <v>1327.86</v>
      </c>
      <c r="AF52" s="17">
        <v>1256.3009999999999</v>
      </c>
      <c r="AG52" s="17">
        <v>934.50900000000001</v>
      </c>
      <c r="AH52" s="17">
        <v>470.52600000000001</v>
      </c>
      <c r="AI52" s="17">
        <v>413.68700000000001</v>
      </c>
      <c r="AJ52" s="17">
        <v>515.59199999999998</v>
      </c>
      <c r="AK52" s="17">
        <v>386.64600000000002</v>
      </c>
      <c r="AL52" s="17">
        <v>443.36099999999999</v>
      </c>
      <c r="AM52" s="17">
        <v>1327.86</v>
      </c>
      <c r="AN52" s="48">
        <v>379</v>
      </c>
      <c r="AO52" s="48">
        <v>376</v>
      </c>
      <c r="AP52" s="48"/>
      <c r="AQ52" s="48"/>
      <c r="AR52" s="20" t="s">
        <v>850</v>
      </c>
      <c r="AS52" s="20" t="s">
        <v>832</v>
      </c>
      <c r="AT52" s="20" t="s">
        <v>832</v>
      </c>
      <c r="AU52" s="20"/>
      <c r="AV52" s="20"/>
    </row>
    <row r="53" spans="1:48" x14ac:dyDescent="0.25">
      <c r="A53" s="20" t="s">
        <v>784</v>
      </c>
      <c r="B53" s="20" t="s">
        <v>278</v>
      </c>
      <c r="C53" s="18">
        <v>994</v>
      </c>
      <c r="D53" s="19" t="s">
        <v>97</v>
      </c>
      <c r="E53" s="18">
        <v>694</v>
      </c>
      <c r="F53" s="17">
        <v>13316471.081</v>
      </c>
      <c r="G53" s="17">
        <v>7105947.4689999996</v>
      </c>
      <c r="H53" s="17">
        <v>16057202.554</v>
      </c>
      <c r="I53" s="17">
        <v>13691469.822000001</v>
      </c>
      <c r="J53" s="17">
        <v>10946836.625</v>
      </c>
      <c r="K53" s="17">
        <v>12973801.092</v>
      </c>
      <c r="L53" s="17">
        <v>7453912.7539999997</v>
      </c>
      <c r="M53" s="17">
        <v>14687681.211999999</v>
      </c>
      <c r="N53" s="17">
        <v>14812117.862666599</v>
      </c>
      <c r="O53" s="17">
        <v>14812117.862666599</v>
      </c>
      <c r="P53" s="17">
        <v>14812117.862666599</v>
      </c>
      <c r="Q53" s="17">
        <v>462893850.14266598</v>
      </c>
      <c r="R53" s="17">
        <v>435375306.01266599</v>
      </c>
      <c r="S53" s="17">
        <v>435375306.01266599</v>
      </c>
      <c r="T53" s="47">
        <v>3.1998951504975601E-2</v>
      </c>
      <c r="U53" s="47">
        <v>3.40214928548008E-2</v>
      </c>
      <c r="V53" s="47">
        <v>3.40214928548008E-2</v>
      </c>
      <c r="W53" s="17">
        <v>11884.5</v>
      </c>
      <c r="X53" s="17">
        <v>11818</v>
      </c>
      <c r="Y53" s="17">
        <v>10842.35</v>
      </c>
      <c r="Z53" s="17">
        <v>10842.35</v>
      </c>
      <c r="AA53" s="17">
        <v>380.29153916088302</v>
      </c>
      <c r="AB53" s="17">
        <v>378.16360888580198</v>
      </c>
      <c r="AC53" s="17">
        <v>368.87293305424902</v>
      </c>
      <c r="AD53" s="17">
        <v>368.87293305424902</v>
      </c>
      <c r="AE53" s="17">
        <v>998.24900000000002</v>
      </c>
      <c r="AF53" s="17">
        <v>996.45600000000002</v>
      </c>
      <c r="AG53" s="17">
        <v>1526.874</v>
      </c>
      <c r="AH53" s="17">
        <v>526.58699999999999</v>
      </c>
      <c r="AI53" s="17">
        <v>446.62799999999999</v>
      </c>
      <c r="AJ53" s="17">
        <v>586.745</v>
      </c>
      <c r="AK53" s="17">
        <v>280.23099999999999</v>
      </c>
      <c r="AL53" s="17">
        <v>637.85</v>
      </c>
      <c r="AM53" s="17">
        <v>1526.874</v>
      </c>
      <c r="AN53" s="48">
        <v>446</v>
      </c>
      <c r="AO53" s="48">
        <v>443</v>
      </c>
      <c r="AP53" s="48">
        <v>437</v>
      </c>
      <c r="AQ53" s="48">
        <v>437</v>
      </c>
      <c r="AR53" s="20" t="s">
        <v>850</v>
      </c>
      <c r="AS53" s="20" t="s">
        <v>850</v>
      </c>
      <c r="AT53" s="20" t="s">
        <v>850</v>
      </c>
      <c r="AU53" s="20"/>
      <c r="AV53" s="20"/>
    </row>
    <row r="54" spans="1:48" x14ac:dyDescent="0.25">
      <c r="A54" s="20" t="s">
        <v>784</v>
      </c>
      <c r="B54" s="20" t="s">
        <v>278</v>
      </c>
      <c r="C54" s="18">
        <v>994</v>
      </c>
      <c r="D54" s="19" t="s">
        <v>98</v>
      </c>
      <c r="E54" s="18">
        <v>695</v>
      </c>
      <c r="F54" s="17">
        <v>17585704.223999999</v>
      </c>
      <c r="G54" s="17">
        <v>14894588.539999999</v>
      </c>
      <c r="H54" s="17">
        <v>13910929.49</v>
      </c>
      <c r="I54" s="17">
        <v>13970902.675000001</v>
      </c>
      <c r="J54" s="17">
        <v>15984244.725</v>
      </c>
      <c r="K54" s="17">
        <v>9676055.557</v>
      </c>
      <c r="L54" s="17">
        <v>9756383.5030000005</v>
      </c>
      <c r="M54" s="17">
        <v>13116239.838</v>
      </c>
      <c r="N54" s="17">
        <v>16154845.8296666</v>
      </c>
      <c r="O54" s="17">
        <v>16154845.8296666</v>
      </c>
      <c r="P54" s="17">
        <v>16154845.8296666</v>
      </c>
      <c r="Q54" s="17">
        <v>462893850.14266598</v>
      </c>
      <c r="R54" s="17">
        <v>435375306.01266599</v>
      </c>
      <c r="S54" s="17">
        <v>435375306.01266599</v>
      </c>
      <c r="T54" s="47">
        <v>3.4899676944698303E-2</v>
      </c>
      <c r="U54" s="47">
        <v>3.7105562962720398E-2</v>
      </c>
      <c r="V54" s="47">
        <v>3.7105562962720398E-2</v>
      </c>
      <c r="W54" s="17">
        <v>11884.5</v>
      </c>
      <c r="X54" s="17">
        <v>11818</v>
      </c>
      <c r="Y54" s="17">
        <v>10842.35</v>
      </c>
      <c r="Z54" s="17">
        <v>10842.35</v>
      </c>
      <c r="AA54" s="17">
        <v>414.76521064926698</v>
      </c>
      <c r="AB54" s="17">
        <v>412.44438213244399</v>
      </c>
      <c r="AC54" s="17">
        <v>402.311500588851</v>
      </c>
      <c r="AD54" s="17">
        <v>402.311500588851</v>
      </c>
      <c r="AE54" s="17">
        <v>2216.5390000000002</v>
      </c>
      <c r="AF54" s="17">
        <v>1946.3440000000001</v>
      </c>
      <c r="AG54" s="17">
        <v>1966.1420000000001</v>
      </c>
      <c r="AH54" s="17">
        <v>1696.2149999999999</v>
      </c>
      <c r="AI54" s="17">
        <v>1820.7449999999999</v>
      </c>
      <c r="AJ54" s="17">
        <v>1008.693</v>
      </c>
      <c r="AK54" s="17">
        <v>889.87699999999995</v>
      </c>
      <c r="AL54" s="17">
        <v>1184.9169999999999</v>
      </c>
      <c r="AM54" s="17">
        <v>2216.5390000000002</v>
      </c>
      <c r="AN54" s="48">
        <v>487</v>
      </c>
      <c r="AO54" s="48">
        <v>484</v>
      </c>
      <c r="AP54" s="48">
        <v>477</v>
      </c>
      <c r="AQ54" s="48">
        <v>477</v>
      </c>
      <c r="AR54" s="20" t="s">
        <v>850</v>
      </c>
      <c r="AS54" s="20" t="s">
        <v>850</v>
      </c>
      <c r="AT54" s="20" t="s">
        <v>850</v>
      </c>
      <c r="AU54" s="20"/>
      <c r="AV54" s="20"/>
    </row>
    <row r="55" spans="1:48" x14ac:dyDescent="0.25">
      <c r="A55" s="20" t="s">
        <v>294</v>
      </c>
      <c r="B55" s="20" t="s">
        <v>278</v>
      </c>
      <c r="C55" s="18">
        <v>55502</v>
      </c>
      <c r="D55" s="19" t="s">
        <v>95</v>
      </c>
      <c r="E55" s="18">
        <v>8612</v>
      </c>
      <c r="F55" s="17">
        <v>2203359.4500000002</v>
      </c>
      <c r="G55" s="17">
        <v>4334674.6469999999</v>
      </c>
      <c r="H55" s="17">
        <v>6345253.2750000004</v>
      </c>
      <c r="I55" s="17">
        <v>4724027.227</v>
      </c>
      <c r="J55" s="17">
        <v>5256733.9179999996</v>
      </c>
      <c r="K55" s="17">
        <v>6100026.5489999996</v>
      </c>
      <c r="L55" s="17">
        <v>6290338.8600000003</v>
      </c>
      <c r="M55" s="17">
        <v>5297145.5060000001</v>
      </c>
      <c r="N55" s="17">
        <v>6245206.2280000001</v>
      </c>
      <c r="O55" s="17">
        <v>6245206.2280000001</v>
      </c>
      <c r="P55" s="17">
        <v>6245206.2280000001</v>
      </c>
      <c r="Q55" s="17">
        <v>462893850.14266598</v>
      </c>
      <c r="R55" s="17">
        <v>435375306.01266599</v>
      </c>
      <c r="S55" s="17">
        <v>435375306.01266599</v>
      </c>
      <c r="T55" s="47">
        <v>1.34916595372247E-2</v>
      </c>
      <c r="U55" s="47">
        <v>1.4344419956189E-2</v>
      </c>
      <c r="V55" s="47">
        <v>1.4344419956189E-2</v>
      </c>
      <c r="W55" s="17">
        <v>11884.5</v>
      </c>
      <c r="X55" s="17">
        <v>11818</v>
      </c>
      <c r="Y55" s="17">
        <v>10842.35</v>
      </c>
      <c r="Z55" s="17">
        <v>10842.35</v>
      </c>
      <c r="AA55" s="17">
        <v>160.341627770147</v>
      </c>
      <c r="AB55" s="17">
        <v>159.44443241092199</v>
      </c>
      <c r="AC55" s="17">
        <v>155.52722171198599</v>
      </c>
      <c r="AD55" s="17">
        <v>155.52722171198599</v>
      </c>
      <c r="AE55" s="17">
        <v>33.851999999999997</v>
      </c>
      <c r="AF55" s="17">
        <v>39.481999999999999</v>
      </c>
      <c r="AG55" s="17">
        <v>36.319000000000003</v>
      </c>
      <c r="AH55" s="17">
        <v>57.918999999999997</v>
      </c>
      <c r="AI55" s="17">
        <v>30.91</v>
      </c>
      <c r="AJ55" s="17">
        <v>32.075000000000003</v>
      </c>
      <c r="AK55" s="17">
        <v>29.53</v>
      </c>
      <c r="AL55" s="17">
        <v>25.454999999999998</v>
      </c>
      <c r="AM55" s="17">
        <v>57.918999999999997</v>
      </c>
      <c r="AN55" s="48">
        <v>58</v>
      </c>
      <c r="AO55" s="48">
        <v>58</v>
      </c>
      <c r="AP55" s="48">
        <v>58</v>
      </c>
      <c r="AQ55" s="48">
        <v>58</v>
      </c>
      <c r="AR55" s="20" t="s">
        <v>850</v>
      </c>
      <c r="AS55" s="20" t="s">
        <v>850</v>
      </c>
      <c r="AT55" s="20" t="s">
        <v>850</v>
      </c>
      <c r="AU55" s="20"/>
      <c r="AV55" s="20"/>
    </row>
    <row r="56" spans="1:48" x14ac:dyDescent="0.25">
      <c r="A56" s="20" t="s">
        <v>294</v>
      </c>
      <c r="B56" s="20" t="s">
        <v>278</v>
      </c>
      <c r="C56" s="18">
        <v>55502</v>
      </c>
      <c r="D56" s="19" t="s">
        <v>96</v>
      </c>
      <c r="E56" s="18">
        <v>8614</v>
      </c>
      <c r="F56" s="17">
        <v>2142667.0299999998</v>
      </c>
      <c r="G56" s="17">
        <v>4173989.023</v>
      </c>
      <c r="H56" s="17">
        <v>6121572.4809999997</v>
      </c>
      <c r="I56" s="17">
        <v>4805292.0369999995</v>
      </c>
      <c r="J56" s="17">
        <v>5369599.6749999998</v>
      </c>
      <c r="K56" s="17">
        <v>6039495.6279999996</v>
      </c>
      <c r="L56" s="17">
        <v>6178883.2529999996</v>
      </c>
      <c r="M56" s="17">
        <v>5344909.4139999999</v>
      </c>
      <c r="N56" s="17">
        <v>6113317.1206666604</v>
      </c>
      <c r="O56" s="17">
        <v>6113317.1206666604</v>
      </c>
      <c r="P56" s="17">
        <v>6113317.1206666604</v>
      </c>
      <c r="Q56" s="17">
        <v>462893850.14266598</v>
      </c>
      <c r="R56" s="17">
        <v>435375306.01266599</v>
      </c>
      <c r="S56" s="17">
        <v>435375306.01266599</v>
      </c>
      <c r="T56" s="47">
        <v>1.3206736531026501E-2</v>
      </c>
      <c r="U56" s="47">
        <v>1.40414879673694E-2</v>
      </c>
      <c r="V56" s="47">
        <v>1.40414879673694E-2</v>
      </c>
      <c r="W56" s="17">
        <v>11884.5</v>
      </c>
      <c r="X56" s="17">
        <v>11818</v>
      </c>
      <c r="Y56" s="17">
        <v>10842.35</v>
      </c>
      <c r="Z56" s="17">
        <v>10842.35</v>
      </c>
      <c r="AA56" s="17">
        <v>156.95546030298399</v>
      </c>
      <c r="AB56" s="17">
        <v>156.07721232367101</v>
      </c>
      <c r="AC56" s="17">
        <v>152.242727063008</v>
      </c>
      <c r="AD56" s="17">
        <v>152.242727063008</v>
      </c>
      <c r="AE56" s="17">
        <v>37.978999999999999</v>
      </c>
      <c r="AF56" s="17">
        <v>34.222000000000001</v>
      </c>
      <c r="AG56" s="17">
        <v>31.077000000000002</v>
      </c>
      <c r="AH56" s="17">
        <v>31.236999999999998</v>
      </c>
      <c r="AI56" s="17">
        <v>30.109000000000002</v>
      </c>
      <c r="AJ56" s="17">
        <v>32.670999999999999</v>
      </c>
      <c r="AK56" s="17">
        <v>27.846</v>
      </c>
      <c r="AL56" s="17">
        <v>25.456</v>
      </c>
      <c r="AM56" s="17">
        <v>37.978999999999999</v>
      </c>
      <c r="AN56" s="48">
        <v>38</v>
      </c>
      <c r="AO56" s="48">
        <v>38</v>
      </c>
      <c r="AP56" s="48">
        <v>38</v>
      </c>
      <c r="AQ56" s="48">
        <v>38</v>
      </c>
      <c r="AR56" s="20" t="s">
        <v>850</v>
      </c>
      <c r="AS56" s="20" t="s">
        <v>850</v>
      </c>
      <c r="AT56" s="20" t="s">
        <v>850</v>
      </c>
      <c r="AU56" s="20"/>
      <c r="AV56" s="20"/>
    </row>
    <row r="57" spans="1:48" x14ac:dyDescent="0.25">
      <c r="A57" s="20" t="s">
        <v>294</v>
      </c>
      <c r="B57" s="20" t="s">
        <v>278</v>
      </c>
      <c r="C57" s="18">
        <v>55502</v>
      </c>
      <c r="D57" s="19" t="s">
        <v>97</v>
      </c>
      <c r="E57" s="18">
        <v>8616</v>
      </c>
      <c r="F57" s="17">
        <v>1565171.463</v>
      </c>
      <c r="G57" s="17">
        <v>3963658.5449999999</v>
      </c>
      <c r="H57" s="17">
        <v>5787319.0549999997</v>
      </c>
      <c r="I57" s="17">
        <v>5283176.0539999995</v>
      </c>
      <c r="J57" s="17">
        <v>5403699.8090000004</v>
      </c>
      <c r="K57" s="17">
        <v>6025347.6969999997</v>
      </c>
      <c r="L57" s="17">
        <v>6359701.8839999996</v>
      </c>
      <c r="M57" s="17">
        <v>5571686.3020000001</v>
      </c>
      <c r="N57" s="17">
        <v>6057456.2120000003</v>
      </c>
      <c r="O57" s="17">
        <v>6057456.2120000003</v>
      </c>
      <c r="P57" s="17">
        <v>6057456.2120000003</v>
      </c>
      <c r="Q57" s="17">
        <v>462893850.14266598</v>
      </c>
      <c r="R57" s="17">
        <v>435375306.01266599</v>
      </c>
      <c r="S57" s="17">
        <v>435375306.01266599</v>
      </c>
      <c r="T57" s="47">
        <v>1.3086058953112101E-2</v>
      </c>
      <c r="U57" s="47">
        <v>1.3913182783554001E-2</v>
      </c>
      <c r="V57" s="47">
        <v>1.3913182783554001E-2</v>
      </c>
      <c r="W57" s="17">
        <v>11884.5</v>
      </c>
      <c r="X57" s="17">
        <v>11818</v>
      </c>
      <c r="Y57" s="17">
        <v>10842.35</v>
      </c>
      <c r="Z57" s="17">
        <v>10842.35</v>
      </c>
      <c r="AA57" s="17">
        <v>155.521267628261</v>
      </c>
      <c r="AB57" s="17">
        <v>154.65104470787901</v>
      </c>
      <c r="AC57" s="17">
        <v>150.85159735326701</v>
      </c>
      <c r="AD57" s="17">
        <v>150.85159735326701</v>
      </c>
      <c r="AE57" s="17">
        <v>18.358000000000001</v>
      </c>
      <c r="AF57" s="17">
        <v>25.914000000000001</v>
      </c>
      <c r="AG57" s="17">
        <v>42.951999999999998</v>
      </c>
      <c r="AH57" s="17">
        <v>28.044</v>
      </c>
      <c r="AI57" s="17">
        <v>26.687000000000001</v>
      </c>
      <c r="AJ57" s="17">
        <v>32.508000000000003</v>
      </c>
      <c r="AK57" s="17">
        <v>29.689</v>
      </c>
      <c r="AL57" s="17">
        <v>25.158999999999999</v>
      </c>
      <c r="AM57" s="17">
        <v>42.951999999999998</v>
      </c>
      <c r="AN57" s="48">
        <v>43</v>
      </c>
      <c r="AO57" s="48">
        <v>43</v>
      </c>
      <c r="AP57" s="48">
        <v>43</v>
      </c>
      <c r="AQ57" s="48">
        <v>43</v>
      </c>
      <c r="AR57" s="20" t="s">
        <v>850</v>
      </c>
      <c r="AS57" s="20" t="s">
        <v>850</v>
      </c>
      <c r="AT57" s="20" t="s">
        <v>850</v>
      </c>
      <c r="AU57" s="20"/>
      <c r="AV57" s="20"/>
    </row>
    <row r="58" spans="1:48" x14ac:dyDescent="0.25">
      <c r="A58" s="20" t="s">
        <v>294</v>
      </c>
      <c r="B58" s="20" t="s">
        <v>278</v>
      </c>
      <c r="C58" s="18">
        <v>55502</v>
      </c>
      <c r="D58" s="19" t="s">
        <v>98</v>
      </c>
      <c r="E58" s="18">
        <v>8618</v>
      </c>
      <c r="F58" s="17">
        <v>1673392.8019999999</v>
      </c>
      <c r="G58" s="17">
        <v>3971065.8119999999</v>
      </c>
      <c r="H58" s="17">
        <v>6057217.2510000002</v>
      </c>
      <c r="I58" s="17">
        <v>5229073.6169999996</v>
      </c>
      <c r="J58" s="17">
        <v>5460036.9630000005</v>
      </c>
      <c r="K58" s="17">
        <v>5858521.7039999999</v>
      </c>
      <c r="L58" s="17">
        <v>6265357.6239999998</v>
      </c>
      <c r="M58" s="17">
        <v>5791878.4160000002</v>
      </c>
      <c r="N58" s="17">
        <v>6060365.5263333302</v>
      </c>
      <c r="O58" s="17">
        <v>6060365.5263333302</v>
      </c>
      <c r="P58" s="17">
        <v>6060365.5263333302</v>
      </c>
      <c r="Q58" s="17">
        <v>462893850.14266598</v>
      </c>
      <c r="R58" s="17">
        <v>435375306.01266599</v>
      </c>
      <c r="S58" s="17">
        <v>435375306.01266599</v>
      </c>
      <c r="T58" s="47">
        <v>1.30923440103287E-2</v>
      </c>
      <c r="U58" s="47">
        <v>1.3919865097165101E-2</v>
      </c>
      <c r="V58" s="47">
        <v>1.3919865097165101E-2</v>
      </c>
      <c r="W58" s="17">
        <v>11884.5</v>
      </c>
      <c r="X58" s="17">
        <v>11818</v>
      </c>
      <c r="Y58" s="17">
        <v>10842.35</v>
      </c>
      <c r="Z58" s="17">
        <v>10842.35</v>
      </c>
      <c r="AA58" s="17">
        <v>155.595962390751</v>
      </c>
      <c r="AB58" s="17">
        <v>154.72532151406401</v>
      </c>
      <c r="AC58" s="17">
        <v>150.924049336249</v>
      </c>
      <c r="AD58" s="17">
        <v>150.924049336249</v>
      </c>
      <c r="AE58" s="17">
        <v>33.231999999999999</v>
      </c>
      <c r="AF58" s="17">
        <v>29.533000000000001</v>
      </c>
      <c r="AG58" s="17">
        <v>40.265999999999998</v>
      </c>
      <c r="AH58" s="17">
        <v>26.152000000000001</v>
      </c>
      <c r="AI58" s="17">
        <v>27.062999999999999</v>
      </c>
      <c r="AJ58" s="17">
        <v>30.966999999999999</v>
      </c>
      <c r="AK58" s="17">
        <v>28.433</v>
      </c>
      <c r="AL58" s="17">
        <v>25.123000000000001</v>
      </c>
      <c r="AM58" s="17">
        <v>40.265999999999998</v>
      </c>
      <c r="AN58" s="48">
        <v>40</v>
      </c>
      <c r="AO58" s="48">
        <v>40</v>
      </c>
      <c r="AP58" s="48">
        <v>40</v>
      </c>
      <c r="AQ58" s="48">
        <v>40</v>
      </c>
      <c r="AR58" s="20" t="s">
        <v>850</v>
      </c>
      <c r="AS58" s="20" t="s">
        <v>850</v>
      </c>
      <c r="AT58" s="20" t="s">
        <v>850</v>
      </c>
      <c r="AU58" s="20"/>
      <c r="AV58" s="20"/>
    </row>
    <row r="59" spans="1:48" x14ac:dyDescent="0.25">
      <c r="A59" s="20" t="s">
        <v>295</v>
      </c>
      <c r="B59" s="20" t="s">
        <v>278</v>
      </c>
      <c r="C59" s="18">
        <v>6213</v>
      </c>
      <c r="D59" s="19" t="s">
        <v>285</v>
      </c>
      <c r="E59" s="18">
        <v>2853</v>
      </c>
      <c r="F59" s="17">
        <v>15533358.613</v>
      </c>
      <c r="G59" s="17">
        <v>10323171.078</v>
      </c>
      <c r="H59" s="17">
        <v>16355060.094000001</v>
      </c>
      <c r="I59" s="17">
        <v>11638321.854</v>
      </c>
      <c r="J59" s="17">
        <v>14580091.238</v>
      </c>
      <c r="K59" s="17">
        <v>11197431.359999999</v>
      </c>
      <c r="L59" s="17">
        <v>7686728.2170000002</v>
      </c>
      <c r="M59" s="17">
        <v>15344473.613</v>
      </c>
      <c r="N59" s="17">
        <v>15744297.439999999</v>
      </c>
      <c r="O59" s="17">
        <v>15744297.439999999</v>
      </c>
      <c r="P59" s="17">
        <v>15744297.439999999</v>
      </c>
      <c r="Q59" s="17">
        <v>462893850.14266598</v>
      </c>
      <c r="R59" s="17">
        <v>435375306.01266599</v>
      </c>
      <c r="S59" s="17">
        <v>435375306.01266599</v>
      </c>
      <c r="T59" s="47">
        <v>3.4012760020785501E-2</v>
      </c>
      <c r="U59" s="47">
        <v>3.6162587134746502E-2</v>
      </c>
      <c r="V59" s="47">
        <v>3.6162587134746502E-2</v>
      </c>
      <c r="W59" s="17">
        <v>11884.5</v>
      </c>
      <c r="X59" s="17">
        <v>11818</v>
      </c>
      <c r="Y59" s="17">
        <v>10842.35</v>
      </c>
      <c r="Z59" s="17">
        <v>10842.35</v>
      </c>
      <c r="AA59" s="17">
        <v>404.22464646702599</v>
      </c>
      <c r="AB59" s="17">
        <v>401.96279792564297</v>
      </c>
      <c r="AC59" s="17">
        <v>392.08742662041902</v>
      </c>
      <c r="AD59" s="17">
        <v>392.08742662041902</v>
      </c>
      <c r="AE59" s="17">
        <v>475.45</v>
      </c>
      <c r="AF59" s="17">
        <v>313.03899999999999</v>
      </c>
      <c r="AG59" s="17">
        <v>493.92399999999998</v>
      </c>
      <c r="AH59" s="17">
        <v>352.09199999999998</v>
      </c>
      <c r="AI59" s="17">
        <v>439.97</v>
      </c>
      <c r="AJ59" s="17">
        <v>337.053</v>
      </c>
      <c r="AK59" s="17">
        <v>234.37700000000001</v>
      </c>
      <c r="AL59" s="17">
        <v>460.012</v>
      </c>
      <c r="AM59" s="17">
        <v>493.92399999999998</v>
      </c>
      <c r="AN59" s="48">
        <v>474</v>
      </c>
      <c r="AO59" s="48">
        <v>471</v>
      </c>
      <c r="AP59" s="48">
        <v>464</v>
      </c>
      <c r="AQ59" s="48">
        <v>464</v>
      </c>
      <c r="AR59" s="20" t="s">
        <v>850</v>
      </c>
      <c r="AS59" s="20" t="s">
        <v>850</v>
      </c>
      <c r="AT59" s="20" t="s">
        <v>850</v>
      </c>
      <c r="AU59" s="20"/>
      <c r="AV59" s="20"/>
    </row>
    <row r="60" spans="1:48" x14ac:dyDescent="0.25">
      <c r="A60" s="20" t="s">
        <v>295</v>
      </c>
      <c r="B60" s="20" t="s">
        <v>278</v>
      </c>
      <c r="C60" s="18">
        <v>6213</v>
      </c>
      <c r="D60" s="19" t="s">
        <v>286</v>
      </c>
      <c r="E60" s="18">
        <v>2854</v>
      </c>
      <c r="F60" s="17">
        <v>14759482.079</v>
      </c>
      <c r="G60" s="17">
        <v>11460730.948999999</v>
      </c>
      <c r="H60" s="17">
        <v>12551884.709000001</v>
      </c>
      <c r="I60" s="17">
        <v>12871174.807</v>
      </c>
      <c r="J60" s="17">
        <v>13017534.335000001</v>
      </c>
      <c r="K60" s="17">
        <v>8598207.9700000007</v>
      </c>
      <c r="L60" s="17">
        <v>6739565.2410000004</v>
      </c>
      <c r="M60" s="17">
        <v>16945881.581999999</v>
      </c>
      <c r="N60" s="17">
        <v>14907632.665333301</v>
      </c>
      <c r="O60" s="17">
        <v>14907632.665333301</v>
      </c>
      <c r="P60" s="17">
        <v>14907632.665333301</v>
      </c>
      <c r="Q60" s="17">
        <v>462893850.14266598</v>
      </c>
      <c r="R60" s="17">
        <v>435375306.01266599</v>
      </c>
      <c r="S60" s="17">
        <v>435375306.01266599</v>
      </c>
      <c r="T60" s="47">
        <v>3.2205294282347197E-2</v>
      </c>
      <c r="U60" s="47">
        <v>3.42408778344898E-2</v>
      </c>
      <c r="V60" s="47">
        <v>3.42408778344898E-2</v>
      </c>
      <c r="W60" s="17">
        <v>11884.5</v>
      </c>
      <c r="X60" s="17">
        <v>11818</v>
      </c>
      <c r="Y60" s="17">
        <v>10842.35</v>
      </c>
      <c r="Z60" s="17">
        <v>10842.35</v>
      </c>
      <c r="AA60" s="17">
        <v>382.74381989855601</v>
      </c>
      <c r="AB60" s="17">
        <v>380.60216782877899</v>
      </c>
      <c r="AC60" s="17">
        <v>371.25158178878002</v>
      </c>
      <c r="AD60" s="17">
        <v>371.25158178878002</v>
      </c>
      <c r="AE60" s="17">
        <v>450.50400000000002</v>
      </c>
      <c r="AF60" s="17">
        <v>331.34699999999998</v>
      </c>
      <c r="AG60" s="17">
        <v>377.54700000000003</v>
      </c>
      <c r="AH60" s="17">
        <v>386.61900000000003</v>
      </c>
      <c r="AI60" s="17">
        <v>394.13</v>
      </c>
      <c r="AJ60" s="17">
        <v>257.74299999999999</v>
      </c>
      <c r="AK60" s="17">
        <v>201.667</v>
      </c>
      <c r="AL60" s="17">
        <v>505.69299999999998</v>
      </c>
      <c r="AM60" s="17">
        <v>505.69299999999998</v>
      </c>
      <c r="AN60" s="48">
        <v>449</v>
      </c>
      <c r="AO60" s="48">
        <v>446</v>
      </c>
      <c r="AP60" s="48">
        <v>440</v>
      </c>
      <c r="AQ60" s="48">
        <v>440</v>
      </c>
      <c r="AR60" s="20" t="s">
        <v>850</v>
      </c>
      <c r="AS60" s="20" t="s">
        <v>850</v>
      </c>
      <c r="AT60" s="20" t="s">
        <v>850</v>
      </c>
      <c r="AU60" s="20"/>
      <c r="AV60" s="20"/>
    </row>
    <row r="61" spans="1:48" x14ac:dyDescent="0.25">
      <c r="A61" s="20" t="s">
        <v>296</v>
      </c>
      <c r="B61" s="20" t="s">
        <v>278</v>
      </c>
      <c r="C61" s="18">
        <v>997</v>
      </c>
      <c r="D61" s="19" t="s">
        <v>108</v>
      </c>
      <c r="E61" s="18">
        <v>702</v>
      </c>
      <c r="F61" s="17">
        <v>11157684.398</v>
      </c>
      <c r="G61" s="17">
        <v>8773528.5969999991</v>
      </c>
      <c r="H61" s="17">
        <v>11675209.505000001</v>
      </c>
      <c r="I61" s="17">
        <v>2330802.2089999998</v>
      </c>
      <c r="J61" s="17">
        <v>8863669.4389999993</v>
      </c>
      <c r="K61" s="17">
        <v>6867940.6699999999</v>
      </c>
      <c r="L61" s="17">
        <v>6452152.2599999998</v>
      </c>
      <c r="M61" s="17">
        <v>6798658.3720000004</v>
      </c>
      <c r="N61" s="17">
        <v>10565521.114</v>
      </c>
      <c r="O61" s="17">
        <v>10565521.114</v>
      </c>
      <c r="P61" s="17">
        <v>10565521.114</v>
      </c>
      <c r="Q61" s="17">
        <v>462893850.14266598</v>
      </c>
      <c r="R61" s="17">
        <v>435375306.01266599</v>
      </c>
      <c r="S61" s="17">
        <v>435375306.01266599</v>
      </c>
      <c r="T61" s="47">
        <v>2.2824932996503702E-2</v>
      </c>
      <c r="U61" s="47">
        <v>2.4267616853980701E-2</v>
      </c>
      <c r="V61" s="47">
        <v>2.4267616853980701E-2</v>
      </c>
      <c r="W61" s="17">
        <v>11884.5</v>
      </c>
      <c r="X61" s="17">
        <v>11818</v>
      </c>
      <c r="Y61" s="17">
        <v>10842.35</v>
      </c>
      <c r="Z61" s="17">
        <v>10842.35</v>
      </c>
      <c r="AA61" s="17">
        <v>271.26291619694803</v>
      </c>
      <c r="AB61" s="17">
        <v>269.74505815267997</v>
      </c>
      <c r="AC61" s="17">
        <v>263.117995596757</v>
      </c>
      <c r="AD61" s="17">
        <v>263.117995596757</v>
      </c>
      <c r="AE61" s="17">
        <v>527.73099999999999</v>
      </c>
      <c r="AF61" s="17">
        <v>403.86799999999999</v>
      </c>
      <c r="AG61" s="17">
        <v>481.61200000000002</v>
      </c>
      <c r="AH61" s="17">
        <v>115.363</v>
      </c>
      <c r="AI61" s="17">
        <v>398.07100000000003</v>
      </c>
      <c r="AJ61" s="17">
        <v>301.51600000000002</v>
      </c>
      <c r="AK61" s="17">
        <v>292.19200000000001</v>
      </c>
      <c r="AL61" s="17">
        <v>351.21600000000001</v>
      </c>
      <c r="AM61" s="17">
        <v>527.73099999999999</v>
      </c>
      <c r="AN61" s="48">
        <v>318</v>
      </c>
      <c r="AO61" s="48">
        <v>316</v>
      </c>
      <c r="AP61" s="48">
        <v>312</v>
      </c>
      <c r="AQ61" s="48">
        <v>312</v>
      </c>
      <c r="AR61" s="20" t="s">
        <v>850</v>
      </c>
      <c r="AS61" s="20" t="s">
        <v>850</v>
      </c>
      <c r="AT61" s="20" t="s">
        <v>850</v>
      </c>
      <c r="AU61" s="20"/>
      <c r="AV61" s="20"/>
    </row>
    <row r="62" spans="1:48" x14ac:dyDescent="0.25">
      <c r="A62" s="20" t="s">
        <v>297</v>
      </c>
      <c r="B62" s="20" t="s">
        <v>278</v>
      </c>
      <c r="C62" s="18">
        <v>55229</v>
      </c>
      <c r="D62" s="19" t="s">
        <v>298</v>
      </c>
      <c r="E62" s="18">
        <v>4220</v>
      </c>
      <c r="F62" s="17">
        <v>40880</v>
      </c>
      <c r="G62" s="17">
        <v>21623</v>
      </c>
      <c r="H62" s="17">
        <v>167746.29999999999</v>
      </c>
      <c r="I62" s="17">
        <v>108144.6</v>
      </c>
      <c r="J62" s="17">
        <v>158137.79999999999</v>
      </c>
      <c r="K62" s="17">
        <v>121466.9</v>
      </c>
      <c r="L62" s="17">
        <v>142753.1</v>
      </c>
      <c r="M62" s="17">
        <v>280205.3</v>
      </c>
      <c r="N62" s="17">
        <v>202029.8</v>
      </c>
      <c r="O62" s="17">
        <v>202029.8</v>
      </c>
      <c r="P62" s="17">
        <v>202029.8</v>
      </c>
      <c r="Q62" s="17">
        <v>462893850.14266598</v>
      </c>
      <c r="R62" s="17">
        <v>435375306.01266599</v>
      </c>
      <c r="S62" s="17">
        <v>435375306.01266599</v>
      </c>
      <c r="T62" s="47">
        <v>4.3644952279606398E-4</v>
      </c>
      <c r="U62" s="47">
        <v>4.6403596439647897E-4</v>
      </c>
      <c r="V62" s="47">
        <v>4.6403596439647897E-4</v>
      </c>
      <c r="W62" s="17">
        <v>11884.5</v>
      </c>
      <c r="X62" s="17">
        <v>11818</v>
      </c>
      <c r="Y62" s="17">
        <v>10842.35</v>
      </c>
      <c r="Z62" s="17">
        <v>10842.35</v>
      </c>
      <c r="AA62" s="17">
        <v>5.1869843536698301</v>
      </c>
      <c r="AB62" s="17">
        <v>5.1579604604038902</v>
      </c>
      <c r="AC62" s="17">
        <v>5.0312403385741602</v>
      </c>
      <c r="AD62" s="17">
        <v>5.0312403385741602</v>
      </c>
      <c r="AE62" s="17">
        <v>3.3730000000000002</v>
      </c>
      <c r="AF62" s="17">
        <v>5.35</v>
      </c>
      <c r="AG62" s="17">
        <v>10.693</v>
      </c>
      <c r="AH62" s="17">
        <v>5.7880000000000003</v>
      </c>
      <c r="AI62" s="17">
        <v>7.0270000000000001</v>
      </c>
      <c r="AJ62" s="17">
        <v>8.968</v>
      </c>
      <c r="AK62" s="17">
        <v>11.762</v>
      </c>
      <c r="AL62" s="17">
        <v>19.952999999999999</v>
      </c>
      <c r="AM62" s="17">
        <v>19.952999999999999</v>
      </c>
      <c r="AN62" s="48">
        <v>6</v>
      </c>
      <c r="AO62" s="48">
        <v>6</v>
      </c>
      <c r="AP62" s="48">
        <v>6</v>
      </c>
      <c r="AQ62" s="48">
        <v>6</v>
      </c>
      <c r="AR62" s="20" t="s">
        <v>850</v>
      </c>
      <c r="AS62" s="20" t="s">
        <v>850</v>
      </c>
      <c r="AT62" s="20" t="s">
        <v>850</v>
      </c>
      <c r="AU62" s="20"/>
      <c r="AV62" s="20"/>
    </row>
    <row r="63" spans="1:48" x14ac:dyDescent="0.25">
      <c r="A63" s="20" t="s">
        <v>297</v>
      </c>
      <c r="B63" s="20" t="s">
        <v>278</v>
      </c>
      <c r="C63" s="18">
        <v>55229</v>
      </c>
      <c r="D63" s="19" t="s">
        <v>299</v>
      </c>
      <c r="E63" s="18">
        <v>4221</v>
      </c>
      <c r="F63" s="17">
        <v>42014.6</v>
      </c>
      <c r="G63" s="17">
        <v>45802.9</v>
      </c>
      <c r="H63" s="17">
        <v>4565</v>
      </c>
      <c r="I63" s="17">
        <v>109554.1</v>
      </c>
      <c r="J63" s="17">
        <v>150639.70000000001</v>
      </c>
      <c r="K63" s="17">
        <v>119289.7</v>
      </c>
      <c r="L63" s="17">
        <v>143232.6</v>
      </c>
      <c r="M63" s="17">
        <v>272463.8</v>
      </c>
      <c r="N63" s="17">
        <v>188778.7</v>
      </c>
      <c r="O63" s="17">
        <v>188778.7</v>
      </c>
      <c r="P63" s="17">
        <v>188778.7</v>
      </c>
      <c r="Q63" s="17">
        <v>462893850.14266598</v>
      </c>
      <c r="R63" s="17">
        <v>435375306.01266599</v>
      </c>
      <c r="S63" s="17">
        <v>435375306.01266599</v>
      </c>
      <c r="T63" s="47">
        <v>4.0782287330414299E-4</v>
      </c>
      <c r="U63" s="47">
        <v>4.3359992492203399E-4</v>
      </c>
      <c r="V63" s="47">
        <v>4.3359992492203399E-4</v>
      </c>
      <c r="W63" s="17">
        <v>11884.5</v>
      </c>
      <c r="X63" s="17">
        <v>11818</v>
      </c>
      <c r="Y63" s="17">
        <v>10842.35</v>
      </c>
      <c r="Z63" s="17">
        <v>10842.35</v>
      </c>
      <c r="AA63" s="17">
        <v>4.8467709377830896</v>
      </c>
      <c r="AB63" s="17">
        <v>4.8196507167083604</v>
      </c>
      <c r="AC63" s="17">
        <v>4.7012421459784104</v>
      </c>
      <c r="AD63" s="17">
        <v>4.7012421459784104</v>
      </c>
      <c r="AE63" s="17">
        <v>3.1920000000000002</v>
      </c>
      <c r="AF63" s="17">
        <v>7.798</v>
      </c>
      <c r="AG63" s="17">
        <v>0.24199999999999999</v>
      </c>
      <c r="AH63" s="17">
        <v>4.9160000000000004</v>
      </c>
      <c r="AI63" s="17">
        <v>6.6829999999999998</v>
      </c>
      <c r="AJ63" s="17">
        <v>8.5630000000000006</v>
      </c>
      <c r="AK63" s="17">
        <v>11.512</v>
      </c>
      <c r="AL63" s="17">
        <v>20.239000000000001</v>
      </c>
      <c r="AM63" s="17">
        <v>20.239000000000001</v>
      </c>
      <c r="AN63" s="48">
        <v>6</v>
      </c>
      <c r="AO63" s="48">
        <v>6</v>
      </c>
      <c r="AP63" s="48">
        <v>6</v>
      </c>
      <c r="AQ63" s="48">
        <v>6</v>
      </c>
      <c r="AR63" s="20" t="s">
        <v>850</v>
      </c>
      <c r="AS63" s="20" t="s">
        <v>850</v>
      </c>
      <c r="AT63" s="20" t="s">
        <v>850</v>
      </c>
      <c r="AU63" s="20"/>
      <c r="AV63" s="20"/>
    </row>
    <row r="64" spans="1:48" x14ac:dyDescent="0.25">
      <c r="A64" s="20" t="s">
        <v>297</v>
      </c>
      <c r="B64" s="20" t="s">
        <v>278</v>
      </c>
      <c r="C64" s="18">
        <v>55229</v>
      </c>
      <c r="D64" s="19" t="s">
        <v>300</v>
      </c>
      <c r="E64" s="18">
        <v>4222</v>
      </c>
      <c r="F64" s="17">
        <v>48977.7</v>
      </c>
      <c r="G64" s="17">
        <v>48008.9</v>
      </c>
      <c r="H64" s="17">
        <v>4190.8</v>
      </c>
      <c r="I64" s="17">
        <v>81692</v>
      </c>
      <c r="J64" s="17">
        <v>174202.8</v>
      </c>
      <c r="K64" s="17">
        <v>147960.4</v>
      </c>
      <c r="L64" s="17">
        <v>145239.70000000001</v>
      </c>
      <c r="M64" s="17">
        <v>289223.40000000002</v>
      </c>
      <c r="N64" s="17">
        <v>203795.53333333301</v>
      </c>
      <c r="O64" s="17">
        <v>203795.53333333301</v>
      </c>
      <c r="P64" s="17">
        <v>203795.53333333301</v>
      </c>
      <c r="Q64" s="17">
        <v>462893850.14266598</v>
      </c>
      <c r="R64" s="17">
        <v>435375306.01266599</v>
      </c>
      <c r="S64" s="17">
        <v>435375306.01266599</v>
      </c>
      <c r="T64" s="47">
        <v>4.4026407624668599E-4</v>
      </c>
      <c r="U64" s="47">
        <v>4.6809162237466002E-4</v>
      </c>
      <c r="V64" s="47">
        <v>4.6809162237466002E-4</v>
      </c>
      <c r="W64" s="17">
        <v>11884.5</v>
      </c>
      <c r="X64" s="17">
        <v>11818</v>
      </c>
      <c r="Y64" s="17">
        <v>10842.35</v>
      </c>
      <c r="Z64" s="17">
        <v>10842.35</v>
      </c>
      <c r="AA64" s="17">
        <v>5.23231841415374</v>
      </c>
      <c r="AB64" s="17">
        <v>5.2030408530833396</v>
      </c>
      <c r="AC64" s="17">
        <v>5.0752132018538898</v>
      </c>
      <c r="AD64" s="17">
        <v>5.0752132018538898</v>
      </c>
      <c r="AE64" s="17">
        <v>4.726</v>
      </c>
      <c r="AF64" s="17">
        <v>8.9920000000000009</v>
      </c>
      <c r="AG64" s="17">
        <v>0.24299999999999999</v>
      </c>
      <c r="AH64" s="17">
        <v>5.5140000000000002</v>
      </c>
      <c r="AI64" s="17">
        <v>7.8360000000000003</v>
      </c>
      <c r="AJ64" s="17">
        <v>10.548999999999999</v>
      </c>
      <c r="AK64" s="17">
        <v>11.558999999999999</v>
      </c>
      <c r="AL64" s="17">
        <v>19.936</v>
      </c>
      <c r="AM64" s="17">
        <v>19.936</v>
      </c>
      <c r="AN64" s="48">
        <v>6</v>
      </c>
      <c r="AO64" s="48">
        <v>6</v>
      </c>
      <c r="AP64" s="48">
        <v>6</v>
      </c>
      <c r="AQ64" s="48">
        <v>6</v>
      </c>
      <c r="AR64" s="20" t="s">
        <v>850</v>
      </c>
      <c r="AS64" s="20" t="s">
        <v>850</v>
      </c>
      <c r="AT64" s="20" t="s">
        <v>850</v>
      </c>
      <c r="AU64" s="20"/>
      <c r="AV64" s="20"/>
    </row>
    <row r="65" spans="1:48" x14ac:dyDescent="0.25">
      <c r="A65" s="20" t="s">
        <v>297</v>
      </c>
      <c r="B65" s="20" t="s">
        <v>278</v>
      </c>
      <c r="C65" s="18">
        <v>55229</v>
      </c>
      <c r="D65" s="19" t="s">
        <v>301</v>
      </c>
      <c r="E65" s="18">
        <v>4223</v>
      </c>
      <c r="F65" s="17">
        <v>48046.2</v>
      </c>
      <c r="G65" s="17">
        <v>44568.7</v>
      </c>
      <c r="H65" s="17">
        <v>159096.9</v>
      </c>
      <c r="I65" s="17">
        <v>83575.100000000006</v>
      </c>
      <c r="J65" s="17">
        <v>185690.7</v>
      </c>
      <c r="K65" s="17">
        <v>146734.39999999999</v>
      </c>
      <c r="L65" s="17">
        <v>143697.9</v>
      </c>
      <c r="M65" s="17">
        <v>224939.4</v>
      </c>
      <c r="N65" s="17">
        <v>189909</v>
      </c>
      <c r="O65" s="17">
        <v>189909</v>
      </c>
      <c r="P65" s="17">
        <v>189909</v>
      </c>
      <c r="Q65" s="17">
        <v>462893850.14266598</v>
      </c>
      <c r="R65" s="17">
        <v>435375306.01266599</v>
      </c>
      <c r="S65" s="17">
        <v>435375306.01266599</v>
      </c>
      <c r="T65" s="47">
        <v>4.1026468582693097E-4</v>
      </c>
      <c r="U65" s="47">
        <v>4.3619607583916299E-4</v>
      </c>
      <c r="V65" s="47">
        <v>4.3619607583916299E-4</v>
      </c>
      <c r="W65" s="17">
        <v>11884.5</v>
      </c>
      <c r="X65" s="17">
        <v>11818</v>
      </c>
      <c r="Y65" s="17">
        <v>10842.35</v>
      </c>
      <c r="Z65" s="17">
        <v>10842.35</v>
      </c>
      <c r="AA65" s="17">
        <v>4.8757906587101703</v>
      </c>
      <c r="AB65" s="17">
        <v>4.8485080571026797</v>
      </c>
      <c r="AC65" s="17">
        <v>4.7293905228747501</v>
      </c>
      <c r="AD65" s="17">
        <v>4.7293905228747501</v>
      </c>
      <c r="AE65" s="17">
        <v>3.94</v>
      </c>
      <c r="AF65" s="17">
        <v>7.4180000000000001</v>
      </c>
      <c r="AG65" s="17">
        <v>10.032999999999999</v>
      </c>
      <c r="AH65" s="17">
        <v>4.5220000000000002</v>
      </c>
      <c r="AI65" s="17">
        <v>8.42</v>
      </c>
      <c r="AJ65" s="17">
        <v>11.173</v>
      </c>
      <c r="AK65" s="17">
        <v>13.262</v>
      </c>
      <c r="AL65" s="17">
        <v>16.63</v>
      </c>
      <c r="AM65" s="17">
        <v>16.63</v>
      </c>
      <c r="AN65" s="48">
        <v>6</v>
      </c>
      <c r="AO65" s="48">
        <v>6</v>
      </c>
      <c r="AP65" s="48">
        <v>6</v>
      </c>
      <c r="AQ65" s="48">
        <v>6</v>
      </c>
      <c r="AR65" s="20" t="s">
        <v>850</v>
      </c>
      <c r="AS65" s="20" t="s">
        <v>850</v>
      </c>
      <c r="AT65" s="20" t="s">
        <v>850</v>
      </c>
      <c r="AU65" s="20"/>
      <c r="AV65" s="20"/>
    </row>
    <row r="66" spans="1:48" x14ac:dyDescent="0.25">
      <c r="A66" s="20" t="s">
        <v>297</v>
      </c>
      <c r="B66" s="20" t="s">
        <v>278</v>
      </c>
      <c r="C66" s="18">
        <v>55229</v>
      </c>
      <c r="D66" s="19" t="s">
        <v>302</v>
      </c>
      <c r="E66" s="18">
        <v>4224</v>
      </c>
      <c r="F66" s="17">
        <v>47771.3</v>
      </c>
      <c r="G66" s="17">
        <v>53051</v>
      </c>
      <c r="H66" s="17">
        <v>4263.8</v>
      </c>
      <c r="I66" s="17">
        <v>108112.9</v>
      </c>
      <c r="J66" s="17">
        <v>175389.8</v>
      </c>
      <c r="K66" s="17">
        <v>144290.79999999999</v>
      </c>
      <c r="L66" s="17">
        <v>107138.2</v>
      </c>
      <c r="M66" s="17">
        <v>287754.2</v>
      </c>
      <c r="N66" s="17">
        <v>202478.26666666599</v>
      </c>
      <c r="O66" s="17">
        <v>202478.26666666599</v>
      </c>
      <c r="P66" s="17">
        <v>202478.26666666599</v>
      </c>
      <c r="Q66" s="17">
        <v>462893850.14266598</v>
      </c>
      <c r="R66" s="17">
        <v>435375306.01266599</v>
      </c>
      <c r="S66" s="17">
        <v>435375306.01266599</v>
      </c>
      <c r="T66" s="47">
        <v>4.3741835542697601E-4</v>
      </c>
      <c r="U66" s="47">
        <v>4.6506603353561697E-4</v>
      </c>
      <c r="V66" s="47">
        <v>4.6506603353561697E-4</v>
      </c>
      <c r="W66" s="17">
        <v>11884.5</v>
      </c>
      <c r="X66" s="17">
        <v>11818</v>
      </c>
      <c r="Y66" s="17">
        <v>10842.35</v>
      </c>
      <c r="Z66" s="17">
        <v>10842.35</v>
      </c>
      <c r="AA66" s="17">
        <v>5.1984984450719001</v>
      </c>
      <c r="AB66" s="17">
        <v>5.16941012443601</v>
      </c>
      <c r="AC66" s="17">
        <v>5.0424087087049001</v>
      </c>
      <c r="AD66" s="17">
        <v>5.0424087087049001</v>
      </c>
      <c r="AE66" s="17">
        <v>3.702</v>
      </c>
      <c r="AF66" s="17">
        <v>8.4860000000000007</v>
      </c>
      <c r="AG66" s="17">
        <v>0.28000000000000003</v>
      </c>
      <c r="AH66" s="17">
        <v>6.3849999999999998</v>
      </c>
      <c r="AI66" s="17">
        <v>7.8840000000000003</v>
      </c>
      <c r="AJ66" s="17">
        <v>10.186</v>
      </c>
      <c r="AK66" s="17">
        <v>8.827</v>
      </c>
      <c r="AL66" s="17">
        <v>23.542000000000002</v>
      </c>
      <c r="AM66" s="17">
        <v>23.542000000000002</v>
      </c>
      <c r="AN66" s="48">
        <v>6</v>
      </c>
      <c r="AO66" s="48">
        <v>6</v>
      </c>
      <c r="AP66" s="48">
        <v>6</v>
      </c>
      <c r="AQ66" s="48">
        <v>6</v>
      </c>
      <c r="AR66" s="20" t="s">
        <v>850</v>
      </c>
      <c r="AS66" s="20" t="s">
        <v>850</v>
      </c>
      <c r="AT66" s="20" t="s">
        <v>850</v>
      </c>
      <c r="AU66" s="20"/>
      <c r="AV66" s="20"/>
    </row>
    <row r="67" spans="1:48" x14ac:dyDescent="0.25">
      <c r="A67" s="20" t="s">
        <v>297</v>
      </c>
      <c r="B67" s="20" t="s">
        <v>278</v>
      </c>
      <c r="C67" s="18">
        <v>55229</v>
      </c>
      <c r="D67" s="19" t="s">
        <v>303</v>
      </c>
      <c r="E67" s="18">
        <v>4225</v>
      </c>
      <c r="F67" s="17">
        <v>47761.8</v>
      </c>
      <c r="G67" s="17">
        <v>46426.6</v>
      </c>
      <c r="H67" s="17">
        <v>180315.7</v>
      </c>
      <c r="I67" s="17">
        <v>99515.1</v>
      </c>
      <c r="J67" s="17">
        <v>161476.9</v>
      </c>
      <c r="K67" s="17">
        <v>142561.5</v>
      </c>
      <c r="L67" s="17">
        <v>25996.6</v>
      </c>
      <c r="M67" s="17">
        <v>288005.7</v>
      </c>
      <c r="N67" s="17">
        <v>209932.76666666599</v>
      </c>
      <c r="O67" s="17">
        <v>209932.76666666599</v>
      </c>
      <c r="P67" s="17">
        <v>209932.76666666599</v>
      </c>
      <c r="Q67" s="17">
        <v>462893850.14266598</v>
      </c>
      <c r="R67" s="17">
        <v>435375306.01266599</v>
      </c>
      <c r="S67" s="17">
        <v>435375306.01266599</v>
      </c>
      <c r="T67" s="47">
        <v>4.5352247951007302E-4</v>
      </c>
      <c r="U67" s="47">
        <v>4.82188042747098E-4</v>
      </c>
      <c r="V67" s="47">
        <v>4.82188042747098E-4</v>
      </c>
      <c r="W67" s="17">
        <v>11884.5</v>
      </c>
      <c r="X67" s="17">
        <v>11818</v>
      </c>
      <c r="Y67" s="17">
        <v>10842.35</v>
      </c>
      <c r="Z67" s="17">
        <v>10842.35</v>
      </c>
      <c r="AA67" s="17">
        <v>5.38988790773747</v>
      </c>
      <c r="AB67" s="17">
        <v>5.35972866285005</v>
      </c>
      <c r="AC67" s="17">
        <v>5.2280515252789899</v>
      </c>
      <c r="AD67" s="17">
        <v>5.2280515252789899</v>
      </c>
      <c r="AE67" s="17">
        <v>3.25</v>
      </c>
      <c r="AF67" s="17">
        <v>7.8609999999999998</v>
      </c>
      <c r="AG67" s="17">
        <v>10.746</v>
      </c>
      <c r="AH67" s="17">
        <v>5.5339999999999998</v>
      </c>
      <c r="AI67" s="17">
        <v>7.2670000000000003</v>
      </c>
      <c r="AJ67" s="17">
        <v>10.097</v>
      </c>
      <c r="AK67" s="17">
        <v>3.0659999999999998</v>
      </c>
      <c r="AL67" s="17">
        <v>21.079000000000001</v>
      </c>
      <c r="AM67" s="17">
        <v>21.079000000000001</v>
      </c>
      <c r="AN67" s="48">
        <v>6</v>
      </c>
      <c r="AO67" s="48">
        <v>6</v>
      </c>
      <c r="AP67" s="48">
        <v>6</v>
      </c>
      <c r="AQ67" s="48">
        <v>6</v>
      </c>
      <c r="AR67" s="20" t="s">
        <v>850</v>
      </c>
      <c r="AS67" s="20" t="s">
        <v>850</v>
      </c>
      <c r="AT67" s="20" t="s">
        <v>850</v>
      </c>
      <c r="AU67" s="20"/>
      <c r="AV67" s="20"/>
    </row>
    <row r="68" spans="1:48" x14ac:dyDescent="0.25">
      <c r="A68" s="20" t="s">
        <v>297</v>
      </c>
      <c r="B68" s="20" t="s">
        <v>278</v>
      </c>
      <c r="C68" s="18">
        <v>55229</v>
      </c>
      <c r="D68" s="19" t="s">
        <v>304</v>
      </c>
      <c r="E68" s="18">
        <v>4226</v>
      </c>
      <c r="F68" s="17">
        <v>48291.3</v>
      </c>
      <c r="G68" s="17">
        <v>50367.8</v>
      </c>
      <c r="H68" s="17">
        <v>161367.20000000001</v>
      </c>
      <c r="I68" s="17">
        <v>100116.4</v>
      </c>
      <c r="J68" s="17">
        <v>162679.70000000001</v>
      </c>
      <c r="K68" s="17">
        <v>140682.20000000001</v>
      </c>
      <c r="L68" s="17">
        <v>155186.9</v>
      </c>
      <c r="M68" s="17">
        <v>267625.59999999998</v>
      </c>
      <c r="N68" s="17">
        <v>197224.16666666599</v>
      </c>
      <c r="O68" s="17">
        <v>197224.16666666599</v>
      </c>
      <c r="P68" s="17">
        <v>197224.16666666599</v>
      </c>
      <c r="Q68" s="17">
        <v>462893850.14266598</v>
      </c>
      <c r="R68" s="17">
        <v>435375306.01266599</v>
      </c>
      <c r="S68" s="17">
        <v>435375306.01266599</v>
      </c>
      <c r="T68" s="47">
        <v>4.2606780497490002E-4</v>
      </c>
      <c r="U68" s="47">
        <v>4.5299805465064298E-4</v>
      </c>
      <c r="V68" s="47">
        <v>4.5299805465064298E-4</v>
      </c>
      <c r="W68" s="17">
        <v>11884.5</v>
      </c>
      <c r="X68" s="17">
        <v>11818</v>
      </c>
      <c r="Y68" s="17">
        <v>10842.35</v>
      </c>
      <c r="Z68" s="17">
        <v>10842.35</v>
      </c>
      <c r="AA68" s="17">
        <v>5.0636028282241998</v>
      </c>
      <c r="AB68" s="17">
        <v>5.03526931919337</v>
      </c>
      <c r="AC68" s="17">
        <v>4.9115634578413996</v>
      </c>
      <c r="AD68" s="17">
        <v>4.9115634578413996</v>
      </c>
      <c r="AE68" s="17">
        <v>4.3220000000000001</v>
      </c>
      <c r="AF68" s="17">
        <v>9.59</v>
      </c>
      <c r="AG68" s="17">
        <v>10.846</v>
      </c>
      <c r="AH68" s="17">
        <v>5.657</v>
      </c>
      <c r="AI68" s="17">
        <v>7.28</v>
      </c>
      <c r="AJ68" s="17">
        <v>10.218999999999999</v>
      </c>
      <c r="AK68" s="17">
        <v>12.254</v>
      </c>
      <c r="AL68" s="17">
        <v>29.745000000000001</v>
      </c>
      <c r="AM68" s="17">
        <v>29.745000000000001</v>
      </c>
      <c r="AN68" s="48">
        <v>6</v>
      </c>
      <c r="AO68" s="48">
        <v>6</v>
      </c>
      <c r="AP68" s="48">
        <v>6</v>
      </c>
      <c r="AQ68" s="48">
        <v>6</v>
      </c>
      <c r="AR68" s="20" t="s">
        <v>850</v>
      </c>
      <c r="AS68" s="20" t="s">
        <v>850</v>
      </c>
      <c r="AT68" s="20" t="s">
        <v>850</v>
      </c>
      <c r="AU68" s="20"/>
      <c r="AV68" s="20"/>
    </row>
    <row r="69" spans="1:48" x14ac:dyDescent="0.25">
      <c r="A69" s="20" t="s">
        <v>297</v>
      </c>
      <c r="B69" s="20" t="s">
        <v>278</v>
      </c>
      <c r="C69" s="18">
        <v>55229</v>
      </c>
      <c r="D69" s="19" t="s">
        <v>305</v>
      </c>
      <c r="E69" s="18">
        <v>4227</v>
      </c>
      <c r="F69" s="17">
        <v>45003.3</v>
      </c>
      <c r="G69" s="17">
        <v>346.1</v>
      </c>
      <c r="H69" s="17">
        <v>174962.9</v>
      </c>
      <c r="I69" s="17">
        <v>111802.7</v>
      </c>
      <c r="J69" s="17">
        <v>173770.2</v>
      </c>
      <c r="K69" s="17">
        <v>138807.4</v>
      </c>
      <c r="L69" s="17">
        <v>152093.70000000001</v>
      </c>
      <c r="M69" s="17">
        <v>306523</v>
      </c>
      <c r="N69" s="17">
        <v>218418.7</v>
      </c>
      <c r="O69" s="17">
        <v>218418.7</v>
      </c>
      <c r="P69" s="17">
        <v>218418.7</v>
      </c>
      <c r="Q69" s="17">
        <v>462893850.14266598</v>
      </c>
      <c r="R69" s="17">
        <v>435375306.01266599</v>
      </c>
      <c r="S69" s="17">
        <v>435375306.01266599</v>
      </c>
      <c r="T69" s="47">
        <v>4.7185483223136798E-4</v>
      </c>
      <c r="U69" s="47">
        <v>5.0167911910384104E-4</v>
      </c>
      <c r="V69" s="47">
        <v>5.0167911910384104E-4</v>
      </c>
      <c r="W69" s="17">
        <v>11884.5</v>
      </c>
      <c r="X69" s="17">
        <v>11818</v>
      </c>
      <c r="Y69" s="17">
        <v>10842.35</v>
      </c>
      <c r="Z69" s="17">
        <v>10842.35</v>
      </c>
      <c r="AA69" s="17">
        <v>5.6077587536536901</v>
      </c>
      <c r="AB69" s="17">
        <v>5.5763804073102996</v>
      </c>
      <c r="AC69" s="17">
        <v>5.4393805970155302</v>
      </c>
      <c r="AD69" s="17">
        <v>5.4393805970155302</v>
      </c>
      <c r="AE69" s="17">
        <v>3.9380000000000002</v>
      </c>
      <c r="AF69" s="17">
        <v>0.121</v>
      </c>
      <c r="AG69" s="17">
        <v>10.199999999999999</v>
      </c>
      <c r="AH69" s="17">
        <v>6.1470000000000002</v>
      </c>
      <c r="AI69" s="17">
        <v>7.7649999999999997</v>
      </c>
      <c r="AJ69" s="17">
        <v>9.9610000000000003</v>
      </c>
      <c r="AK69" s="17">
        <v>12.635999999999999</v>
      </c>
      <c r="AL69" s="17">
        <v>21.468</v>
      </c>
      <c r="AM69" s="17">
        <v>21.468</v>
      </c>
      <c r="AN69" s="48">
        <v>7</v>
      </c>
      <c r="AO69" s="48">
        <v>7</v>
      </c>
      <c r="AP69" s="48">
        <v>6</v>
      </c>
      <c r="AQ69" s="48">
        <v>6</v>
      </c>
      <c r="AR69" s="20" t="s">
        <v>850</v>
      </c>
      <c r="AS69" s="20" t="s">
        <v>850</v>
      </c>
      <c r="AT69" s="20" t="s">
        <v>850</v>
      </c>
      <c r="AU69" s="20"/>
      <c r="AV69" s="20"/>
    </row>
    <row r="70" spans="1:48" x14ac:dyDescent="0.25">
      <c r="A70" s="20" t="s">
        <v>306</v>
      </c>
      <c r="B70" s="20" t="s">
        <v>278</v>
      </c>
      <c r="C70" s="18">
        <v>1007</v>
      </c>
      <c r="D70" s="19" t="s">
        <v>3</v>
      </c>
      <c r="E70" s="18">
        <v>8288</v>
      </c>
      <c r="F70" s="17">
        <v>547615.73</v>
      </c>
      <c r="G70" s="17">
        <v>506604.59899999999</v>
      </c>
      <c r="H70" s="17">
        <v>1184474.3319999999</v>
      </c>
      <c r="I70" s="17">
        <v>577342.61399999994</v>
      </c>
      <c r="J70" s="17">
        <v>1714968.382</v>
      </c>
      <c r="K70" s="17">
        <v>1462521.9750000001</v>
      </c>
      <c r="L70" s="17">
        <v>1896678.1580000001</v>
      </c>
      <c r="M70" s="17">
        <v>1533612.81</v>
      </c>
      <c r="N70" s="17">
        <v>1715086.45</v>
      </c>
      <c r="O70" s="17">
        <v>1715086.45</v>
      </c>
      <c r="P70" s="17">
        <v>1715086.45</v>
      </c>
      <c r="Q70" s="17">
        <v>462893850.14266598</v>
      </c>
      <c r="R70" s="17">
        <v>435375306.01266599</v>
      </c>
      <c r="S70" s="17">
        <v>435375306.01266599</v>
      </c>
      <c r="T70" s="47">
        <v>3.7051398489554299E-3</v>
      </c>
      <c r="U70" s="47">
        <v>3.9393287269951401E-3</v>
      </c>
      <c r="V70" s="47">
        <v>3.9393287269951401E-3</v>
      </c>
      <c r="W70" s="17">
        <v>11884.5</v>
      </c>
      <c r="X70" s="17">
        <v>11818</v>
      </c>
      <c r="Y70" s="17">
        <v>10842.35</v>
      </c>
      <c r="Z70" s="17">
        <v>10842.35</v>
      </c>
      <c r="AA70" s="17">
        <v>44.033734534910799</v>
      </c>
      <c r="AB70" s="17">
        <v>43.787342734955303</v>
      </c>
      <c r="AC70" s="17">
        <v>42.711580823135797</v>
      </c>
      <c r="AD70" s="17">
        <v>42.711580823135797</v>
      </c>
      <c r="AE70" s="17">
        <v>5.5250000000000004</v>
      </c>
      <c r="AF70" s="17">
        <v>4.944</v>
      </c>
      <c r="AG70" s="17">
        <v>11.003</v>
      </c>
      <c r="AH70" s="17">
        <v>4.0339999999999998</v>
      </c>
      <c r="AI70" s="17">
        <v>9.1080000000000005</v>
      </c>
      <c r="AJ70" s="17">
        <v>8.2829999999999995</v>
      </c>
      <c r="AK70" s="17">
        <v>11.234999999999999</v>
      </c>
      <c r="AL70" s="17">
        <v>12.743</v>
      </c>
      <c r="AM70" s="17">
        <v>12.743</v>
      </c>
      <c r="AN70" s="48">
        <v>13</v>
      </c>
      <c r="AO70" s="48">
        <v>13</v>
      </c>
      <c r="AP70" s="48">
        <v>13</v>
      </c>
      <c r="AQ70" s="48">
        <v>13</v>
      </c>
      <c r="AR70" s="20" t="s">
        <v>850</v>
      </c>
      <c r="AS70" s="20" t="s">
        <v>850</v>
      </c>
      <c r="AT70" s="20" t="s">
        <v>850</v>
      </c>
      <c r="AU70" s="20"/>
      <c r="AV70" s="20"/>
    </row>
    <row r="71" spans="1:48" x14ac:dyDescent="0.25">
      <c r="A71" s="20" t="s">
        <v>306</v>
      </c>
      <c r="B71" s="20" t="s">
        <v>278</v>
      </c>
      <c r="C71" s="18">
        <v>1007</v>
      </c>
      <c r="D71" s="19" t="s">
        <v>22</v>
      </c>
      <c r="E71" s="18">
        <v>8290</v>
      </c>
      <c r="F71" s="17">
        <v>563855.69499999995</v>
      </c>
      <c r="G71" s="17">
        <v>665050.31400000001</v>
      </c>
      <c r="H71" s="17">
        <v>1197139.791</v>
      </c>
      <c r="I71" s="17">
        <v>619138.549</v>
      </c>
      <c r="J71" s="17">
        <v>1708040.0160000001</v>
      </c>
      <c r="K71" s="17">
        <v>1613253.703</v>
      </c>
      <c r="L71" s="17">
        <v>1968949.192</v>
      </c>
      <c r="M71" s="17">
        <v>1590311.7450000001</v>
      </c>
      <c r="N71" s="17">
        <v>1763414.3036666601</v>
      </c>
      <c r="O71" s="17">
        <v>1763414.3036666601</v>
      </c>
      <c r="P71" s="17">
        <v>1763414.3036666601</v>
      </c>
      <c r="Q71" s="17">
        <v>462893850.14266598</v>
      </c>
      <c r="R71" s="17">
        <v>435375306.01266599</v>
      </c>
      <c r="S71" s="17">
        <v>435375306.01266599</v>
      </c>
      <c r="T71" s="47">
        <v>3.8095435986526299E-3</v>
      </c>
      <c r="U71" s="47">
        <v>4.05033147106272E-3</v>
      </c>
      <c r="V71" s="47">
        <v>4.05033147106272E-3</v>
      </c>
      <c r="W71" s="17">
        <v>11884.5</v>
      </c>
      <c r="X71" s="17">
        <v>11818</v>
      </c>
      <c r="Y71" s="17">
        <v>10842.35</v>
      </c>
      <c r="Z71" s="17">
        <v>10842.35</v>
      </c>
      <c r="AA71" s="17">
        <v>45.274520898187198</v>
      </c>
      <c r="AB71" s="17">
        <v>45.021186248876802</v>
      </c>
      <c r="AC71" s="17">
        <v>43.915111425276798</v>
      </c>
      <c r="AD71" s="17">
        <v>43.915111425276798</v>
      </c>
      <c r="AE71" s="17">
        <v>5.8129999999999997</v>
      </c>
      <c r="AF71" s="17">
        <v>5.8789999999999996</v>
      </c>
      <c r="AG71" s="17">
        <v>9.6620000000000008</v>
      </c>
      <c r="AH71" s="17">
        <v>4.5780000000000003</v>
      </c>
      <c r="AI71" s="17">
        <v>10.547000000000001</v>
      </c>
      <c r="AJ71" s="17">
        <v>10.210000000000001</v>
      </c>
      <c r="AK71" s="17">
        <v>10.661</v>
      </c>
      <c r="AL71" s="17">
        <v>13.25</v>
      </c>
      <c r="AM71" s="17">
        <v>13.25</v>
      </c>
      <c r="AN71" s="48">
        <v>13</v>
      </c>
      <c r="AO71" s="48">
        <v>13</v>
      </c>
      <c r="AP71" s="48">
        <v>13</v>
      </c>
      <c r="AQ71" s="48">
        <v>13</v>
      </c>
      <c r="AR71" s="20" t="s">
        <v>850</v>
      </c>
      <c r="AS71" s="20" t="s">
        <v>850</v>
      </c>
      <c r="AT71" s="20" t="s">
        <v>850</v>
      </c>
      <c r="AU71" s="20"/>
      <c r="AV71" s="20"/>
    </row>
    <row r="72" spans="1:48" x14ac:dyDescent="0.25">
      <c r="A72" s="20" t="s">
        <v>306</v>
      </c>
      <c r="B72" s="20" t="s">
        <v>278</v>
      </c>
      <c r="C72" s="18">
        <v>1007</v>
      </c>
      <c r="D72" s="19" t="s">
        <v>21</v>
      </c>
      <c r="E72" s="18">
        <v>8292</v>
      </c>
      <c r="F72" s="17">
        <v>579684.67299999995</v>
      </c>
      <c r="G72" s="17">
        <v>627741.91799999995</v>
      </c>
      <c r="H72" s="17">
        <v>1181145.1129999999</v>
      </c>
      <c r="I72" s="17">
        <v>648478.32700000005</v>
      </c>
      <c r="J72" s="17">
        <v>2245882.4</v>
      </c>
      <c r="K72" s="17">
        <v>772994.25100000005</v>
      </c>
      <c r="L72" s="17">
        <v>1921303.7379999999</v>
      </c>
      <c r="M72" s="17">
        <v>1368046.12</v>
      </c>
      <c r="N72" s="17">
        <v>1845077.4193333299</v>
      </c>
      <c r="O72" s="17">
        <v>1845077.4193333299</v>
      </c>
      <c r="P72" s="17">
        <v>1845077.4193333299</v>
      </c>
      <c r="Q72" s="17">
        <v>462893850.14266598</v>
      </c>
      <c r="R72" s="17">
        <v>435375306.01266599</v>
      </c>
      <c r="S72" s="17">
        <v>435375306.01266599</v>
      </c>
      <c r="T72" s="47">
        <v>3.9859622649224399E-3</v>
      </c>
      <c r="U72" s="47">
        <v>4.23790094167548E-3</v>
      </c>
      <c r="V72" s="47">
        <v>4.23790094167548E-3</v>
      </c>
      <c r="W72" s="17">
        <v>11884.5</v>
      </c>
      <c r="X72" s="17">
        <v>11818</v>
      </c>
      <c r="Y72" s="17">
        <v>10842.35</v>
      </c>
      <c r="Z72" s="17">
        <v>10842.35</v>
      </c>
      <c r="AA72" s="17">
        <v>47.371168537470702</v>
      </c>
      <c r="AB72" s="17">
        <v>47.106102046853401</v>
      </c>
      <c r="AC72" s="17">
        <v>45.9488052749752</v>
      </c>
      <c r="AD72" s="17">
        <v>45.9488052749752</v>
      </c>
      <c r="AE72" s="17">
        <v>7.0430000000000001</v>
      </c>
      <c r="AF72" s="17">
        <v>6.968</v>
      </c>
      <c r="AG72" s="17">
        <v>11.422000000000001</v>
      </c>
      <c r="AH72" s="17">
        <v>5.5359999999999996</v>
      </c>
      <c r="AI72" s="17">
        <v>11.462</v>
      </c>
      <c r="AJ72" s="17">
        <v>4.43</v>
      </c>
      <c r="AK72" s="17">
        <v>9.5250000000000004</v>
      </c>
      <c r="AL72" s="17">
        <v>10.701000000000001</v>
      </c>
      <c r="AM72" s="17">
        <v>11.462</v>
      </c>
      <c r="AN72" s="48">
        <v>11</v>
      </c>
      <c r="AO72" s="48">
        <v>11</v>
      </c>
      <c r="AP72" s="48">
        <v>11</v>
      </c>
      <c r="AQ72" s="48">
        <v>11</v>
      </c>
      <c r="AR72" s="20" t="s">
        <v>850</v>
      </c>
      <c r="AS72" s="20" t="s">
        <v>850</v>
      </c>
      <c r="AT72" s="20" t="s">
        <v>850</v>
      </c>
      <c r="AU72" s="20"/>
      <c r="AV72" s="20"/>
    </row>
    <row r="73" spans="1:48" x14ac:dyDescent="0.25">
      <c r="A73" s="20" t="s">
        <v>307</v>
      </c>
      <c r="B73" s="20" t="s">
        <v>278</v>
      </c>
      <c r="C73" s="18">
        <v>1008</v>
      </c>
      <c r="D73" s="19" t="s">
        <v>98</v>
      </c>
      <c r="E73" s="18">
        <v>719</v>
      </c>
      <c r="F73" s="17">
        <v>1225469.3160000001</v>
      </c>
      <c r="G73" s="17">
        <v>1551165.061</v>
      </c>
      <c r="H73" s="17">
        <v>1342506.183</v>
      </c>
      <c r="I73" s="17">
        <v>710292.67500000005</v>
      </c>
      <c r="J73" s="17">
        <v>379320.57900000003</v>
      </c>
      <c r="K73" s="17">
        <v>145180.23199999999</v>
      </c>
      <c r="L73" s="17">
        <v>285036.75799999997</v>
      </c>
      <c r="M73" s="17">
        <v>29276.298999999999</v>
      </c>
      <c r="N73" s="17"/>
      <c r="O73" s="17"/>
      <c r="P73" s="17"/>
      <c r="Q73" s="17">
        <v>462893850.14266598</v>
      </c>
      <c r="R73" s="17">
        <v>435375306.01266599</v>
      </c>
      <c r="S73" s="17">
        <v>435375306.01266599</v>
      </c>
      <c r="T73" s="47"/>
      <c r="U73" s="47"/>
      <c r="V73" s="47"/>
      <c r="W73" s="17">
        <v>11884.5</v>
      </c>
      <c r="X73" s="17">
        <v>11818</v>
      </c>
      <c r="Y73" s="17">
        <v>10842.35</v>
      </c>
      <c r="Z73" s="17">
        <v>10842.35</v>
      </c>
      <c r="AA73" s="17"/>
      <c r="AB73" s="17"/>
      <c r="AC73" s="17"/>
      <c r="AD73" s="17"/>
      <c r="AE73" s="17">
        <v>191.19499999999999</v>
      </c>
      <c r="AF73" s="17">
        <v>246.53299999999999</v>
      </c>
      <c r="AG73" s="17">
        <v>219.863</v>
      </c>
      <c r="AH73" s="17">
        <v>114.77500000000001</v>
      </c>
      <c r="AI73" s="17">
        <v>63.96</v>
      </c>
      <c r="AJ73" s="17">
        <v>24.021999999999998</v>
      </c>
      <c r="AK73" s="17">
        <v>49.061999999999998</v>
      </c>
      <c r="AL73" s="17">
        <v>6.58</v>
      </c>
      <c r="AM73" s="17">
        <v>246.53299999999999</v>
      </c>
      <c r="AN73" s="48"/>
      <c r="AO73" s="48"/>
      <c r="AP73" s="48"/>
      <c r="AQ73" s="48"/>
      <c r="AR73" s="20" t="s">
        <v>832</v>
      </c>
      <c r="AS73" s="20" t="s">
        <v>832</v>
      </c>
      <c r="AT73" s="20" t="s">
        <v>832</v>
      </c>
      <c r="AU73" s="20"/>
      <c r="AV73" s="20"/>
    </row>
    <row r="74" spans="1:48" x14ac:dyDescent="0.25">
      <c r="A74" s="20" t="s">
        <v>308</v>
      </c>
      <c r="B74" s="20" t="s">
        <v>278</v>
      </c>
      <c r="C74" s="18">
        <v>6085</v>
      </c>
      <c r="D74" s="19" t="s">
        <v>109</v>
      </c>
      <c r="E74" s="18">
        <v>2763</v>
      </c>
      <c r="F74" s="17">
        <v>12742499.897</v>
      </c>
      <c r="G74" s="17">
        <v>11337419.528999999</v>
      </c>
      <c r="H74" s="17">
        <v>9218838.2060000002</v>
      </c>
      <c r="I74" s="17">
        <v>5559579.841</v>
      </c>
      <c r="J74" s="17">
        <v>12001138.002</v>
      </c>
      <c r="K74" s="17">
        <v>8569155.8570000008</v>
      </c>
      <c r="L74" s="17">
        <v>1755147.0719999999</v>
      </c>
      <c r="M74" s="17">
        <v>10091916.726</v>
      </c>
      <c r="N74" s="17"/>
      <c r="O74" s="17"/>
      <c r="P74" s="17"/>
      <c r="Q74" s="17">
        <v>462893850.14266598</v>
      </c>
      <c r="R74" s="17">
        <v>435375306.01266599</v>
      </c>
      <c r="S74" s="17">
        <v>435375306.01266599</v>
      </c>
      <c r="T74" s="47"/>
      <c r="U74" s="47"/>
      <c r="V74" s="47"/>
      <c r="W74" s="17">
        <v>11884.5</v>
      </c>
      <c r="X74" s="17">
        <v>11818</v>
      </c>
      <c r="Y74" s="17">
        <v>10842.35</v>
      </c>
      <c r="Z74" s="17">
        <v>10842.35</v>
      </c>
      <c r="AA74" s="17"/>
      <c r="AB74" s="17"/>
      <c r="AC74" s="17"/>
      <c r="AD74" s="17"/>
      <c r="AE74" s="17">
        <v>825.12400000000002</v>
      </c>
      <c r="AF74" s="17">
        <v>666.09100000000001</v>
      </c>
      <c r="AG74" s="17">
        <v>565.84699999999998</v>
      </c>
      <c r="AH74" s="17">
        <v>339.75799999999998</v>
      </c>
      <c r="AI74" s="17">
        <v>765.40599999999995</v>
      </c>
      <c r="AJ74" s="17">
        <v>540.18499999999995</v>
      </c>
      <c r="AK74" s="17">
        <v>116.771</v>
      </c>
      <c r="AL74" s="17">
        <v>673.75400000000002</v>
      </c>
      <c r="AM74" s="17">
        <v>825.12400000000002</v>
      </c>
      <c r="AN74" s="48"/>
      <c r="AO74" s="48"/>
      <c r="AP74" s="48"/>
      <c r="AQ74" s="48"/>
      <c r="AR74" s="20" t="s">
        <v>832</v>
      </c>
      <c r="AS74" s="20" t="s">
        <v>832</v>
      </c>
      <c r="AT74" s="20" t="s">
        <v>832</v>
      </c>
      <c r="AU74" s="20"/>
      <c r="AV74" s="20"/>
    </row>
    <row r="75" spans="1:48" x14ac:dyDescent="0.25">
      <c r="A75" s="20" t="s">
        <v>308</v>
      </c>
      <c r="B75" s="20" t="s">
        <v>278</v>
      </c>
      <c r="C75" s="18">
        <v>6085</v>
      </c>
      <c r="D75" s="19" t="s">
        <v>309</v>
      </c>
      <c r="E75" s="18">
        <v>9095</v>
      </c>
      <c r="F75" s="17">
        <v>22193.603999999999</v>
      </c>
      <c r="G75" s="17">
        <v>173085.158</v>
      </c>
      <c r="H75" s="17">
        <v>93753.64</v>
      </c>
      <c r="I75" s="17">
        <v>150575.16899999999</v>
      </c>
      <c r="J75" s="17">
        <v>88184.861999999994</v>
      </c>
      <c r="K75" s="17">
        <v>20725.682000000001</v>
      </c>
      <c r="L75" s="17">
        <v>49159.466999999997</v>
      </c>
      <c r="M75" s="17">
        <v>110849.35400000001</v>
      </c>
      <c r="N75" s="17">
        <v>144836.56033333301</v>
      </c>
      <c r="O75" s="17">
        <v>144836.56033333301</v>
      </c>
      <c r="P75" s="17">
        <v>144836.56033333301</v>
      </c>
      <c r="Q75" s="17">
        <v>462893850.14266598</v>
      </c>
      <c r="R75" s="17">
        <v>435375306.01266599</v>
      </c>
      <c r="S75" s="17">
        <v>435375306.01266599</v>
      </c>
      <c r="T75" s="47">
        <v>3.1289368024373999E-4</v>
      </c>
      <c r="U75" s="47">
        <v>3.3267059094325199E-4</v>
      </c>
      <c r="V75" s="47">
        <v>3.3267059094325199E-4</v>
      </c>
      <c r="W75" s="17">
        <v>11884.5</v>
      </c>
      <c r="X75" s="17">
        <v>11818</v>
      </c>
      <c r="Y75" s="17">
        <v>10842.35</v>
      </c>
      <c r="Z75" s="17">
        <v>10842.35</v>
      </c>
      <c r="AA75" s="17">
        <v>3.7185849428567299</v>
      </c>
      <c r="AB75" s="17">
        <v>3.6977775131205202</v>
      </c>
      <c r="AC75" s="17">
        <v>3.6069309817135702</v>
      </c>
      <c r="AD75" s="17">
        <v>3.6069309817135702</v>
      </c>
      <c r="AE75" s="17">
        <v>3.27</v>
      </c>
      <c r="AF75" s="17">
        <v>24.492000000000001</v>
      </c>
      <c r="AG75" s="17">
        <v>13.163</v>
      </c>
      <c r="AH75" s="17">
        <v>18.309999999999999</v>
      </c>
      <c r="AI75" s="17">
        <v>10.509</v>
      </c>
      <c r="AJ75" s="17">
        <v>2.4289999999999998</v>
      </c>
      <c r="AK75" s="17">
        <v>5.5529999999999999</v>
      </c>
      <c r="AL75" s="17">
        <v>11.212999999999999</v>
      </c>
      <c r="AM75" s="17">
        <v>24.492000000000001</v>
      </c>
      <c r="AN75" s="48">
        <v>4</v>
      </c>
      <c r="AO75" s="48">
        <v>4</v>
      </c>
      <c r="AP75" s="48">
        <v>4</v>
      </c>
      <c r="AQ75" s="48">
        <v>4</v>
      </c>
      <c r="AR75" s="20" t="s">
        <v>850</v>
      </c>
      <c r="AS75" s="20" t="s">
        <v>850</v>
      </c>
      <c r="AT75" s="20" t="s">
        <v>850</v>
      </c>
      <c r="AU75" s="20"/>
      <c r="AV75" s="20"/>
    </row>
    <row r="76" spans="1:48" x14ac:dyDescent="0.25">
      <c r="A76" s="20" t="s">
        <v>308</v>
      </c>
      <c r="B76" s="20" t="s">
        <v>278</v>
      </c>
      <c r="C76" s="18">
        <v>6085</v>
      </c>
      <c r="D76" s="19" t="s">
        <v>310</v>
      </c>
      <c r="E76" s="18">
        <v>9096</v>
      </c>
      <c r="F76" s="17">
        <v>19847.34</v>
      </c>
      <c r="G76" s="17">
        <v>212462.05100000001</v>
      </c>
      <c r="H76" s="17"/>
      <c r="I76" s="17">
        <v>64985.31</v>
      </c>
      <c r="J76" s="17">
        <v>158458.01699999999</v>
      </c>
      <c r="K76" s="17">
        <v>54206.139000000003</v>
      </c>
      <c r="L76" s="17">
        <v>1233.57</v>
      </c>
      <c r="M76" s="17">
        <v>33943.870000000003</v>
      </c>
      <c r="N76" s="17">
        <v>145301.79266666601</v>
      </c>
      <c r="O76" s="17">
        <v>145301.79266666601</v>
      </c>
      <c r="P76" s="17">
        <v>145301.79266666601</v>
      </c>
      <c r="Q76" s="17">
        <v>462893850.14266598</v>
      </c>
      <c r="R76" s="17">
        <v>435375306.01266599</v>
      </c>
      <c r="S76" s="17">
        <v>435375306.01266599</v>
      </c>
      <c r="T76" s="47">
        <v>3.1389873212159502E-4</v>
      </c>
      <c r="U76" s="47">
        <v>3.33739168620737E-4</v>
      </c>
      <c r="V76" s="47">
        <v>3.33739168620737E-4</v>
      </c>
      <c r="W76" s="17">
        <v>11884.5</v>
      </c>
      <c r="X76" s="17">
        <v>11818</v>
      </c>
      <c r="Y76" s="17">
        <v>10842.35</v>
      </c>
      <c r="Z76" s="17">
        <v>10842.35</v>
      </c>
      <c r="AA76" s="17">
        <v>3.7305294818990902</v>
      </c>
      <c r="AB76" s="17">
        <v>3.7096552162130001</v>
      </c>
      <c r="AC76" s="17">
        <v>3.6185168748950498</v>
      </c>
      <c r="AD76" s="17">
        <v>3.6185168748950498</v>
      </c>
      <c r="AE76" s="17">
        <v>2.4580000000000002</v>
      </c>
      <c r="AF76" s="17">
        <v>27.81</v>
      </c>
      <c r="AG76" s="17"/>
      <c r="AH76" s="17">
        <v>5.8540000000000001</v>
      </c>
      <c r="AI76" s="17">
        <v>16.437999999999999</v>
      </c>
      <c r="AJ76" s="17">
        <v>6.3019999999999996</v>
      </c>
      <c r="AK76" s="17">
        <v>0.182</v>
      </c>
      <c r="AL76" s="17">
        <v>3.956</v>
      </c>
      <c r="AM76" s="17">
        <v>27.81</v>
      </c>
      <c r="AN76" s="48">
        <v>4</v>
      </c>
      <c r="AO76" s="48">
        <v>4</v>
      </c>
      <c r="AP76" s="48">
        <v>4</v>
      </c>
      <c r="AQ76" s="48">
        <v>4</v>
      </c>
      <c r="AR76" s="20" t="s">
        <v>850</v>
      </c>
      <c r="AS76" s="20" t="s">
        <v>850</v>
      </c>
      <c r="AT76" s="20" t="s">
        <v>850</v>
      </c>
      <c r="AU76" s="20"/>
      <c r="AV76" s="20"/>
    </row>
    <row r="77" spans="1:48" x14ac:dyDescent="0.25">
      <c r="A77" s="20" t="s">
        <v>308</v>
      </c>
      <c r="B77" s="20" t="s">
        <v>278</v>
      </c>
      <c r="C77" s="18">
        <v>6085</v>
      </c>
      <c r="D77" s="19" t="s">
        <v>110</v>
      </c>
      <c r="E77" s="18">
        <v>2764</v>
      </c>
      <c r="F77" s="17">
        <v>9146350.4480000008</v>
      </c>
      <c r="G77" s="17">
        <v>7044537.4759999998</v>
      </c>
      <c r="H77" s="17">
        <v>10183638.744999999</v>
      </c>
      <c r="I77" s="17">
        <v>7244988.8739999998</v>
      </c>
      <c r="J77" s="17">
        <v>9693877.1989999991</v>
      </c>
      <c r="K77" s="17">
        <v>6321304.0209999997</v>
      </c>
      <c r="L77" s="17">
        <v>5722942.4450000003</v>
      </c>
      <c r="M77" s="17">
        <v>7646472.7929999996</v>
      </c>
      <c r="N77" s="17">
        <v>9674622.1306666601</v>
      </c>
      <c r="O77" s="17">
        <v>9674622.1306666601</v>
      </c>
      <c r="P77" s="17">
        <v>9674622.1306666601</v>
      </c>
      <c r="Q77" s="17">
        <v>462893850.14266598</v>
      </c>
      <c r="R77" s="17">
        <v>435375306.01266599</v>
      </c>
      <c r="S77" s="17">
        <v>435375306.01266599</v>
      </c>
      <c r="T77" s="47">
        <v>2.0900303876763299E-2</v>
      </c>
      <c r="U77" s="47">
        <v>2.2221338686547298E-2</v>
      </c>
      <c r="V77" s="47">
        <v>2.2221338686547298E-2</v>
      </c>
      <c r="W77" s="17">
        <v>11884.5</v>
      </c>
      <c r="X77" s="17">
        <v>11818</v>
      </c>
      <c r="Y77" s="17">
        <v>10842.35</v>
      </c>
      <c r="Z77" s="17">
        <v>10842.35</v>
      </c>
      <c r="AA77" s="17">
        <v>248.38966142339299</v>
      </c>
      <c r="AB77" s="17">
        <v>246.999791215588</v>
      </c>
      <c r="AC77" s="17">
        <v>240.93153150808601</v>
      </c>
      <c r="AD77" s="17">
        <v>240.93153150808601</v>
      </c>
      <c r="AE77" s="17">
        <v>825.51499999999999</v>
      </c>
      <c r="AF77" s="17">
        <v>621.90499999999997</v>
      </c>
      <c r="AG77" s="17">
        <v>900.13599999999997</v>
      </c>
      <c r="AH77" s="17">
        <v>646.08299999999997</v>
      </c>
      <c r="AI77" s="17">
        <v>855.529</v>
      </c>
      <c r="AJ77" s="17">
        <v>536.25699999999995</v>
      </c>
      <c r="AK77" s="17">
        <v>484.714</v>
      </c>
      <c r="AL77" s="17">
        <v>640.75599999999997</v>
      </c>
      <c r="AM77" s="17">
        <v>900.13599999999997</v>
      </c>
      <c r="AN77" s="48">
        <v>291</v>
      </c>
      <c r="AO77" s="48">
        <v>290</v>
      </c>
      <c r="AP77" s="48">
        <v>285</v>
      </c>
      <c r="AQ77" s="48">
        <v>285</v>
      </c>
      <c r="AR77" s="20" t="s">
        <v>850</v>
      </c>
      <c r="AS77" s="20" t="s">
        <v>850</v>
      </c>
      <c r="AT77" s="20" t="s">
        <v>850</v>
      </c>
      <c r="AU77" s="20"/>
      <c r="AV77" s="20"/>
    </row>
    <row r="78" spans="1:48" x14ac:dyDescent="0.25">
      <c r="A78" s="20" t="s">
        <v>308</v>
      </c>
      <c r="B78" s="20" t="s">
        <v>278</v>
      </c>
      <c r="C78" s="18">
        <v>6085</v>
      </c>
      <c r="D78" s="19" t="s">
        <v>111</v>
      </c>
      <c r="E78" s="18">
        <v>2765</v>
      </c>
      <c r="F78" s="17">
        <v>10368029.574999999</v>
      </c>
      <c r="G78" s="17">
        <v>9152068.8420000002</v>
      </c>
      <c r="H78" s="17">
        <v>5711369.7999999998</v>
      </c>
      <c r="I78" s="17">
        <v>11070499.804</v>
      </c>
      <c r="J78" s="17">
        <v>8264605.0029999996</v>
      </c>
      <c r="K78" s="17">
        <v>6693769.9589999998</v>
      </c>
      <c r="L78" s="17">
        <v>6286371.0719999997</v>
      </c>
      <c r="M78" s="17">
        <v>8812442.4979999997</v>
      </c>
      <c r="N78" s="17">
        <v>10196866.073666601</v>
      </c>
      <c r="O78" s="17">
        <v>10196866.073666601</v>
      </c>
      <c r="P78" s="17">
        <v>10196866.073666601</v>
      </c>
      <c r="Q78" s="17">
        <v>462893850.14266598</v>
      </c>
      <c r="R78" s="17">
        <v>435375306.01266599</v>
      </c>
      <c r="S78" s="17">
        <v>435375306.01266599</v>
      </c>
      <c r="T78" s="47">
        <v>2.2028519217794602E-2</v>
      </c>
      <c r="U78" s="47">
        <v>2.3420864557187299E-2</v>
      </c>
      <c r="V78" s="47">
        <v>2.3420864557187299E-2</v>
      </c>
      <c r="W78" s="17">
        <v>11884.5</v>
      </c>
      <c r="X78" s="17">
        <v>11818</v>
      </c>
      <c r="Y78" s="17">
        <v>10842.35</v>
      </c>
      <c r="Z78" s="17">
        <v>10842.35</v>
      </c>
      <c r="AA78" s="17">
        <v>261.79793664387898</v>
      </c>
      <c r="AB78" s="17">
        <v>260.33304011589598</v>
      </c>
      <c r="AC78" s="17">
        <v>253.93721083162001</v>
      </c>
      <c r="AD78" s="17">
        <v>253.93721083162001</v>
      </c>
      <c r="AE78" s="17">
        <v>948.02200000000005</v>
      </c>
      <c r="AF78" s="17">
        <v>828.98400000000004</v>
      </c>
      <c r="AG78" s="17">
        <v>527.18700000000001</v>
      </c>
      <c r="AH78" s="17">
        <v>969.16200000000003</v>
      </c>
      <c r="AI78" s="17">
        <v>726.31299999999999</v>
      </c>
      <c r="AJ78" s="17">
        <v>578.37400000000002</v>
      </c>
      <c r="AK78" s="17">
        <v>539.83100000000002</v>
      </c>
      <c r="AL78" s="17">
        <v>761.53599999999994</v>
      </c>
      <c r="AM78" s="17">
        <v>969.16200000000003</v>
      </c>
      <c r="AN78" s="48">
        <v>307</v>
      </c>
      <c r="AO78" s="48">
        <v>305</v>
      </c>
      <c r="AP78" s="48">
        <v>301</v>
      </c>
      <c r="AQ78" s="48">
        <v>301</v>
      </c>
      <c r="AR78" s="20" t="s">
        <v>850</v>
      </c>
      <c r="AS78" s="20" t="s">
        <v>850</v>
      </c>
      <c r="AT78" s="20" t="s">
        <v>850</v>
      </c>
      <c r="AU78" s="20"/>
      <c r="AV78" s="20"/>
    </row>
    <row r="79" spans="1:48" x14ac:dyDescent="0.25">
      <c r="A79" s="20" t="s">
        <v>311</v>
      </c>
      <c r="B79" s="20" t="s">
        <v>278</v>
      </c>
      <c r="C79" s="18">
        <v>7335</v>
      </c>
      <c r="D79" s="19" t="s">
        <v>312</v>
      </c>
      <c r="E79" s="18">
        <v>3097</v>
      </c>
      <c r="F79" s="17">
        <v>1117.4000000000001</v>
      </c>
      <c r="G79" s="17">
        <v>28602.400000000001</v>
      </c>
      <c r="H79" s="17">
        <v>17398.325000000001</v>
      </c>
      <c r="I79" s="17">
        <v>35518.800000000003</v>
      </c>
      <c r="J79" s="17">
        <v>17510.849999999999</v>
      </c>
      <c r="K79" s="17">
        <v>4853.0749999999998</v>
      </c>
      <c r="L79" s="17">
        <v>24313.768</v>
      </c>
      <c r="M79" s="17">
        <v>46015.72</v>
      </c>
      <c r="N79" s="17">
        <v>36712.306666666598</v>
      </c>
      <c r="O79" s="17">
        <v>36712.306666666598</v>
      </c>
      <c r="P79" s="17">
        <v>36712.306666666598</v>
      </c>
      <c r="Q79" s="17">
        <v>462893850.14266598</v>
      </c>
      <c r="R79" s="17">
        <v>435375306.01266599</v>
      </c>
      <c r="S79" s="17">
        <v>435375306.01266599</v>
      </c>
      <c r="T79" s="47">
        <v>7.93104221526203E-5</v>
      </c>
      <c r="U79" s="47">
        <v>8.4323355412349804E-5</v>
      </c>
      <c r="V79" s="47">
        <v>8.4323355412349804E-5</v>
      </c>
      <c r="W79" s="17">
        <v>11884.5</v>
      </c>
      <c r="X79" s="17">
        <v>11818</v>
      </c>
      <c r="Y79" s="17">
        <v>10842.35</v>
      </c>
      <c r="Z79" s="17">
        <v>10842.35</v>
      </c>
      <c r="AA79" s="17">
        <v>0.942564712072816</v>
      </c>
      <c r="AB79" s="17">
        <v>0.93729056899966701</v>
      </c>
      <c r="AC79" s="17">
        <v>0.91426333255509096</v>
      </c>
      <c r="AD79" s="17">
        <v>0.91426333255509096</v>
      </c>
      <c r="AE79" s="17">
        <v>6.5000000000000002E-2</v>
      </c>
      <c r="AF79" s="17">
        <v>1.631</v>
      </c>
      <c r="AG79" s="17">
        <v>0.99199999999999999</v>
      </c>
      <c r="AH79" s="17">
        <v>2.0249999999999999</v>
      </c>
      <c r="AI79" s="17">
        <v>0.998</v>
      </c>
      <c r="AJ79" s="17">
        <v>0.27700000000000002</v>
      </c>
      <c r="AK79" s="17">
        <v>1.667</v>
      </c>
      <c r="AL79" s="17">
        <v>3.1419999999999999</v>
      </c>
      <c r="AM79" s="17">
        <v>3.1419999999999999</v>
      </c>
      <c r="AN79" s="48">
        <v>1</v>
      </c>
      <c r="AO79" s="48">
        <v>1</v>
      </c>
      <c r="AP79" s="48">
        <v>1</v>
      </c>
      <c r="AQ79" s="48">
        <v>1</v>
      </c>
      <c r="AR79" s="20" t="s">
        <v>850</v>
      </c>
      <c r="AS79" s="20" t="s">
        <v>850</v>
      </c>
      <c r="AT79" s="20" t="s">
        <v>850</v>
      </c>
      <c r="AU79" s="20"/>
      <c r="AV79" s="20"/>
    </row>
    <row r="80" spans="1:48" x14ac:dyDescent="0.25">
      <c r="A80" s="20" t="s">
        <v>311</v>
      </c>
      <c r="B80" s="20" t="s">
        <v>278</v>
      </c>
      <c r="C80" s="18">
        <v>7335</v>
      </c>
      <c r="D80" s="19" t="s">
        <v>313</v>
      </c>
      <c r="E80" s="18">
        <v>3098</v>
      </c>
      <c r="F80" s="17">
        <v>1224.325</v>
      </c>
      <c r="G80" s="17">
        <v>28906.775000000001</v>
      </c>
      <c r="H80" s="17">
        <v>17838.099999999999</v>
      </c>
      <c r="I80" s="17">
        <v>35898.800000000003</v>
      </c>
      <c r="J80" s="17">
        <v>17224.3</v>
      </c>
      <c r="K80" s="17">
        <v>6005.5</v>
      </c>
      <c r="L80" s="17">
        <v>24213.291000000001</v>
      </c>
      <c r="M80" s="17">
        <v>46899.32</v>
      </c>
      <c r="N80" s="17">
        <v>37234.964999999997</v>
      </c>
      <c r="O80" s="17">
        <v>37234.964999999997</v>
      </c>
      <c r="P80" s="17">
        <v>37234.964999999997</v>
      </c>
      <c r="Q80" s="17">
        <v>462893850.14266598</v>
      </c>
      <c r="R80" s="17">
        <v>435375306.01266599</v>
      </c>
      <c r="S80" s="17">
        <v>435375306.01266599</v>
      </c>
      <c r="T80" s="47">
        <v>8.0439532710412803E-5</v>
      </c>
      <c r="U80" s="47">
        <v>8.5523833083258697E-5</v>
      </c>
      <c r="V80" s="47">
        <v>8.5523833083258697E-5</v>
      </c>
      <c r="W80" s="17">
        <v>11884.5</v>
      </c>
      <c r="X80" s="17">
        <v>11818</v>
      </c>
      <c r="Y80" s="17">
        <v>10842.35</v>
      </c>
      <c r="Z80" s="17">
        <v>10842.35</v>
      </c>
      <c r="AA80" s="17">
        <v>0.95598362649690205</v>
      </c>
      <c r="AB80" s="17">
        <v>0.95063439757165902</v>
      </c>
      <c r="AC80" s="17">
        <v>0.92727933163026999</v>
      </c>
      <c r="AD80" s="17">
        <v>0.92727933163026999</v>
      </c>
      <c r="AE80" s="17">
        <v>7.3999999999999996E-2</v>
      </c>
      <c r="AF80" s="17">
        <v>1.5660000000000001</v>
      </c>
      <c r="AG80" s="17">
        <v>0.97</v>
      </c>
      <c r="AH80" s="17">
        <v>1.9470000000000001</v>
      </c>
      <c r="AI80" s="17">
        <v>0.94199999999999995</v>
      </c>
      <c r="AJ80" s="17">
        <v>0.36299999999999999</v>
      </c>
      <c r="AK80" s="17">
        <v>1.478</v>
      </c>
      <c r="AL80" s="17">
        <v>2.867</v>
      </c>
      <c r="AM80" s="17">
        <v>2.867</v>
      </c>
      <c r="AN80" s="48">
        <v>1</v>
      </c>
      <c r="AO80" s="48">
        <v>1</v>
      </c>
      <c r="AP80" s="48">
        <v>1</v>
      </c>
      <c r="AQ80" s="48">
        <v>1</v>
      </c>
      <c r="AR80" s="20" t="s">
        <v>850</v>
      </c>
      <c r="AS80" s="20" t="s">
        <v>850</v>
      </c>
      <c r="AT80" s="20" t="s">
        <v>850</v>
      </c>
      <c r="AU80" s="20"/>
      <c r="AV80" s="20"/>
    </row>
    <row r="81" spans="1:48" x14ac:dyDescent="0.25">
      <c r="A81" s="20" t="s">
        <v>314</v>
      </c>
      <c r="B81" s="20" t="s">
        <v>278</v>
      </c>
      <c r="C81" s="18">
        <v>6166</v>
      </c>
      <c r="D81" s="19" t="s">
        <v>32</v>
      </c>
      <c r="E81" s="18">
        <v>2819</v>
      </c>
      <c r="F81" s="17">
        <v>28815019.355999999</v>
      </c>
      <c r="G81" s="17">
        <v>35939423.649999999</v>
      </c>
      <c r="H81" s="17">
        <v>24235305.82</v>
      </c>
      <c r="I81" s="17">
        <v>17889290.269000001</v>
      </c>
      <c r="J81" s="17">
        <v>27874043.458000001</v>
      </c>
      <c r="K81" s="17">
        <v>20724649.480999999</v>
      </c>
      <c r="L81" s="17">
        <v>6062222.574</v>
      </c>
      <c r="M81" s="17">
        <v>19104937.313999999</v>
      </c>
      <c r="N81" s="17">
        <v>30876162.154666599</v>
      </c>
      <c r="O81" s="17">
        <v>30876162.154666599</v>
      </c>
      <c r="P81" s="17">
        <v>30876162.154666599</v>
      </c>
      <c r="Q81" s="17">
        <v>462893850.14266598</v>
      </c>
      <c r="R81" s="17">
        <v>435375306.01266599</v>
      </c>
      <c r="S81" s="17">
        <v>435375306.01266599</v>
      </c>
      <c r="T81" s="47">
        <v>6.67024678447347E-2</v>
      </c>
      <c r="U81" s="47">
        <v>7.0918496589625901E-2</v>
      </c>
      <c r="V81" s="47">
        <v>7.0918496589625901E-2</v>
      </c>
      <c r="W81" s="17">
        <v>11884.5</v>
      </c>
      <c r="X81" s="17">
        <v>11818</v>
      </c>
      <c r="Y81" s="17">
        <v>10842.35</v>
      </c>
      <c r="Z81" s="17">
        <v>10842.35</v>
      </c>
      <c r="AA81" s="17">
        <v>792.725479100749</v>
      </c>
      <c r="AB81" s="17">
        <v>788.289764989074</v>
      </c>
      <c r="AC81" s="17">
        <v>768.92316149853104</v>
      </c>
      <c r="AD81" s="17">
        <v>768.92316149853104</v>
      </c>
      <c r="AE81" s="17">
        <v>3316.9290000000001</v>
      </c>
      <c r="AF81" s="17">
        <v>3975.7829999999999</v>
      </c>
      <c r="AG81" s="17">
        <v>2577.7089999999998</v>
      </c>
      <c r="AH81" s="17">
        <v>1672.8409999999999</v>
      </c>
      <c r="AI81" s="17">
        <v>1697.51</v>
      </c>
      <c r="AJ81" s="17">
        <v>1232.1469999999999</v>
      </c>
      <c r="AK81" s="17">
        <v>271.96300000000002</v>
      </c>
      <c r="AL81" s="17">
        <v>673.47299999999996</v>
      </c>
      <c r="AM81" s="17">
        <v>3975.7829999999999</v>
      </c>
      <c r="AN81" s="48">
        <v>930</v>
      </c>
      <c r="AO81" s="48">
        <v>924</v>
      </c>
      <c r="AP81" s="48">
        <v>911</v>
      </c>
      <c r="AQ81" s="48">
        <v>911</v>
      </c>
      <c r="AR81" s="20" t="s">
        <v>850</v>
      </c>
      <c r="AS81" s="20" t="s">
        <v>850</v>
      </c>
      <c r="AT81" s="20" t="s">
        <v>850</v>
      </c>
      <c r="AU81" s="20"/>
      <c r="AV81" s="20"/>
    </row>
    <row r="82" spans="1:48" x14ac:dyDescent="0.25">
      <c r="A82" s="20" t="s">
        <v>314</v>
      </c>
      <c r="B82" s="20" t="s">
        <v>278</v>
      </c>
      <c r="C82" s="18">
        <v>6166</v>
      </c>
      <c r="D82" s="19" t="s">
        <v>31</v>
      </c>
      <c r="E82" s="18">
        <v>2820</v>
      </c>
      <c r="F82" s="17">
        <v>39108294.789999999</v>
      </c>
      <c r="G82" s="17">
        <v>33351883.811999999</v>
      </c>
      <c r="H82" s="17">
        <v>32753365.199999999</v>
      </c>
      <c r="I82" s="17">
        <v>31381260.201000001</v>
      </c>
      <c r="J82" s="17">
        <v>23709813.559999999</v>
      </c>
      <c r="K82" s="17">
        <v>15600634.631999999</v>
      </c>
      <c r="L82" s="17">
        <v>19880011.035999998</v>
      </c>
      <c r="M82" s="17">
        <v>14703848.942</v>
      </c>
      <c r="N82" s="17">
        <v>35071181.267333299</v>
      </c>
      <c r="O82" s="17">
        <v>35071181.267333299</v>
      </c>
      <c r="P82" s="17">
        <v>35071181.267333299</v>
      </c>
      <c r="Q82" s="17">
        <v>462893850.14266598</v>
      </c>
      <c r="R82" s="17">
        <v>435375306.01266599</v>
      </c>
      <c r="S82" s="17">
        <v>435375306.01266599</v>
      </c>
      <c r="T82" s="47">
        <v>7.5765062025611604E-2</v>
      </c>
      <c r="U82" s="47">
        <v>8.0553905522406793E-2</v>
      </c>
      <c r="V82" s="47">
        <v>8.0553905522406793E-2</v>
      </c>
      <c r="W82" s="17">
        <v>11884.5</v>
      </c>
      <c r="X82" s="17">
        <v>11818</v>
      </c>
      <c r="Y82" s="17">
        <v>10842.35</v>
      </c>
      <c r="Z82" s="17">
        <v>10842.35</v>
      </c>
      <c r="AA82" s="17">
        <v>900.42987964338101</v>
      </c>
      <c r="AB82" s="17">
        <v>895.39150301867801</v>
      </c>
      <c r="AC82" s="17">
        <v>873.39363754086799</v>
      </c>
      <c r="AD82" s="17">
        <v>873.39363754086799</v>
      </c>
      <c r="AE82" s="17">
        <v>4535.8990000000003</v>
      </c>
      <c r="AF82" s="17">
        <v>3676.5949999999998</v>
      </c>
      <c r="AG82" s="17">
        <v>3443.97</v>
      </c>
      <c r="AH82" s="17">
        <v>3420.7289999999998</v>
      </c>
      <c r="AI82" s="17">
        <v>1954.354</v>
      </c>
      <c r="AJ82" s="17">
        <v>1322.97</v>
      </c>
      <c r="AK82" s="17">
        <v>825.20299999999997</v>
      </c>
      <c r="AL82" s="17">
        <v>526.31700000000001</v>
      </c>
      <c r="AM82" s="17">
        <v>4535.8990000000003</v>
      </c>
      <c r="AN82" s="48">
        <v>1056</v>
      </c>
      <c r="AO82" s="48">
        <v>1050</v>
      </c>
      <c r="AP82" s="48">
        <v>1035</v>
      </c>
      <c r="AQ82" s="48">
        <v>1035</v>
      </c>
      <c r="AR82" s="20" t="s">
        <v>850</v>
      </c>
      <c r="AS82" s="20" t="s">
        <v>850</v>
      </c>
      <c r="AT82" s="20" t="s">
        <v>850</v>
      </c>
      <c r="AU82" s="20"/>
      <c r="AV82" s="20"/>
    </row>
    <row r="83" spans="1:48" x14ac:dyDescent="0.25">
      <c r="A83" s="20" t="s">
        <v>785</v>
      </c>
      <c r="B83" s="20" t="s">
        <v>278</v>
      </c>
      <c r="C83" s="18">
        <v>57794</v>
      </c>
      <c r="D83" s="19" t="s">
        <v>786</v>
      </c>
      <c r="E83" s="18">
        <v>90857</v>
      </c>
      <c r="F83" s="17"/>
      <c r="G83" s="17"/>
      <c r="H83" s="17"/>
      <c r="I83" s="17"/>
      <c r="J83" s="17">
        <v>7780497.6799999997</v>
      </c>
      <c r="K83" s="17">
        <v>8305325.6789999995</v>
      </c>
      <c r="L83" s="17">
        <v>6239393.2400000002</v>
      </c>
      <c r="M83" s="17">
        <v>6743265.091</v>
      </c>
      <c r="N83" s="17">
        <v>7609696.1500000004</v>
      </c>
      <c r="O83" s="17">
        <v>7609696.1500000004</v>
      </c>
      <c r="P83" s="17">
        <v>7609696.1500000004</v>
      </c>
      <c r="Q83" s="17">
        <v>462893850.14266598</v>
      </c>
      <c r="R83" s="17">
        <v>435375306.01266599</v>
      </c>
      <c r="S83" s="17">
        <v>435375306.01266599</v>
      </c>
      <c r="T83" s="47">
        <v>1.6439397817997799E-2</v>
      </c>
      <c r="U83" s="47">
        <v>1.7478474421740799E-2</v>
      </c>
      <c r="V83" s="47">
        <v>1.7478474421740799E-2</v>
      </c>
      <c r="W83" s="17">
        <v>11884.5</v>
      </c>
      <c r="X83" s="17">
        <v>11818</v>
      </c>
      <c r="Y83" s="17">
        <v>10842.35</v>
      </c>
      <c r="Z83" s="17">
        <v>10842.35</v>
      </c>
      <c r="AA83" s="17">
        <v>195.37402336799599</v>
      </c>
      <c r="AB83" s="17">
        <v>194.28080341309899</v>
      </c>
      <c r="AC83" s="17">
        <v>189.50773714656199</v>
      </c>
      <c r="AD83" s="17">
        <v>189.50773714656199</v>
      </c>
      <c r="AE83" s="17"/>
      <c r="AF83" s="17"/>
      <c r="AG83" s="17"/>
      <c r="AH83" s="17"/>
      <c r="AI83" s="17">
        <v>23.573</v>
      </c>
      <c r="AJ83" s="17">
        <v>25.225000000000001</v>
      </c>
      <c r="AK83" s="17">
        <v>20.206</v>
      </c>
      <c r="AL83" s="17">
        <v>23.17</v>
      </c>
      <c r="AM83" s="17">
        <v>25.225000000000001</v>
      </c>
      <c r="AN83" s="48">
        <v>25</v>
      </c>
      <c r="AO83" s="48">
        <v>25</v>
      </c>
      <c r="AP83" s="48">
        <v>25</v>
      </c>
      <c r="AQ83" s="48">
        <v>25</v>
      </c>
      <c r="AR83" s="20" t="s">
        <v>850</v>
      </c>
      <c r="AS83" s="20" t="s">
        <v>850</v>
      </c>
      <c r="AT83" s="20" t="s">
        <v>850</v>
      </c>
      <c r="AU83" s="20"/>
      <c r="AV83" s="20"/>
    </row>
    <row r="84" spans="1:48" x14ac:dyDescent="0.25">
      <c r="A84" s="20" t="s">
        <v>785</v>
      </c>
      <c r="B84" s="20" t="s">
        <v>278</v>
      </c>
      <c r="C84" s="18">
        <v>57794</v>
      </c>
      <c r="D84" s="19" t="s">
        <v>787</v>
      </c>
      <c r="E84" s="18">
        <v>90856</v>
      </c>
      <c r="F84" s="17"/>
      <c r="G84" s="17"/>
      <c r="H84" s="17"/>
      <c r="I84" s="17"/>
      <c r="J84" s="17">
        <v>7596726.1710000001</v>
      </c>
      <c r="K84" s="17">
        <v>8365798.0659999996</v>
      </c>
      <c r="L84" s="17">
        <v>6664090.2350000003</v>
      </c>
      <c r="M84" s="17">
        <v>6829361.9709999999</v>
      </c>
      <c r="N84" s="17">
        <v>7597295.40266666</v>
      </c>
      <c r="O84" s="17">
        <v>7597295.40266666</v>
      </c>
      <c r="P84" s="17">
        <v>7597295.40266666</v>
      </c>
      <c r="Q84" s="17">
        <v>462893850.14266598</v>
      </c>
      <c r="R84" s="17">
        <v>435375306.01266599</v>
      </c>
      <c r="S84" s="17">
        <v>435375306.01266599</v>
      </c>
      <c r="T84" s="47">
        <v>1.6412608204505401E-2</v>
      </c>
      <c r="U84" s="47">
        <v>1.74499915308601E-2</v>
      </c>
      <c r="V84" s="47">
        <v>1.74499915308601E-2</v>
      </c>
      <c r="W84" s="17">
        <v>11884.5</v>
      </c>
      <c r="X84" s="17">
        <v>11818</v>
      </c>
      <c r="Y84" s="17">
        <v>10842.35</v>
      </c>
      <c r="Z84" s="17">
        <v>10842.35</v>
      </c>
      <c r="AA84" s="17">
        <v>195.05564220644499</v>
      </c>
      <c r="AB84" s="17">
        <v>193.96420376084501</v>
      </c>
      <c r="AC84" s="17">
        <v>189.19891567462099</v>
      </c>
      <c r="AD84" s="17">
        <v>189.19891567462099</v>
      </c>
      <c r="AE84" s="17"/>
      <c r="AF84" s="17"/>
      <c r="AG84" s="17"/>
      <c r="AH84" s="17"/>
      <c r="AI84" s="17">
        <v>24.297000000000001</v>
      </c>
      <c r="AJ84" s="17">
        <v>25.68</v>
      </c>
      <c r="AK84" s="17">
        <v>25.498000000000001</v>
      </c>
      <c r="AL84" s="17">
        <v>23.565999999999999</v>
      </c>
      <c r="AM84" s="17">
        <v>25.68</v>
      </c>
      <c r="AN84" s="48">
        <v>26</v>
      </c>
      <c r="AO84" s="48">
        <v>26</v>
      </c>
      <c r="AP84" s="48">
        <v>26</v>
      </c>
      <c r="AQ84" s="48">
        <v>26</v>
      </c>
      <c r="AR84" s="20" t="s">
        <v>850</v>
      </c>
      <c r="AS84" s="20" t="s">
        <v>850</v>
      </c>
      <c r="AT84" s="20" t="s">
        <v>850</v>
      </c>
      <c r="AU84" s="20"/>
      <c r="AV84" s="20"/>
    </row>
    <row r="85" spans="1:48" x14ac:dyDescent="0.25">
      <c r="A85" s="20" t="s">
        <v>315</v>
      </c>
      <c r="B85" s="20" t="s">
        <v>278</v>
      </c>
      <c r="C85" s="18">
        <v>55364</v>
      </c>
      <c r="D85" s="19" t="s">
        <v>229</v>
      </c>
      <c r="E85" s="18">
        <v>4555</v>
      </c>
      <c r="F85" s="17">
        <v>2265424.25</v>
      </c>
      <c r="G85" s="17">
        <v>5753582.2419999996</v>
      </c>
      <c r="H85" s="17">
        <v>5625464.2149999999</v>
      </c>
      <c r="I85" s="17">
        <v>5355769.5209999997</v>
      </c>
      <c r="J85" s="17">
        <v>5129545.7220000001</v>
      </c>
      <c r="K85" s="17">
        <v>5351061.1909999996</v>
      </c>
      <c r="L85" s="17">
        <v>5705153.0089999996</v>
      </c>
      <c r="M85" s="17">
        <v>3624167.057</v>
      </c>
      <c r="N85" s="17">
        <v>5694733.1553333299</v>
      </c>
      <c r="O85" s="17">
        <v>5694733.1553333299</v>
      </c>
      <c r="P85" s="17">
        <v>5694733.1553333299</v>
      </c>
      <c r="Q85" s="17">
        <v>462893850.14266598</v>
      </c>
      <c r="R85" s="17">
        <v>435375306.01266599</v>
      </c>
      <c r="S85" s="17">
        <v>435375306.01266599</v>
      </c>
      <c r="T85" s="47">
        <v>1.23024601721932E-2</v>
      </c>
      <c r="U85" s="47">
        <v>1.3080055475557101E-2</v>
      </c>
      <c r="V85" s="47">
        <v>1.3080055475557101E-2</v>
      </c>
      <c r="W85" s="17">
        <v>11884.5</v>
      </c>
      <c r="X85" s="17">
        <v>11818</v>
      </c>
      <c r="Y85" s="17">
        <v>10842.35</v>
      </c>
      <c r="Z85" s="17">
        <v>10842.35</v>
      </c>
      <c r="AA85" s="17">
        <v>146.20858791642999</v>
      </c>
      <c r="AB85" s="17">
        <v>145.390474314979</v>
      </c>
      <c r="AC85" s="17">
        <v>141.81853948540601</v>
      </c>
      <c r="AD85" s="17">
        <v>141.81853948540601</v>
      </c>
      <c r="AE85" s="17">
        <v>13.846</v>
      </c>
      <c r="AF85" s="17">
        <v>21.116</v>
      </c>
      <c r="AG85" s="17">
        <v>21.456</v>
      </c>
      <c r="AH85" s="17">
        <v>25.606999999999999</v>
      </c>
      <c r="AI85" s="17">
        <v>21.634</v>
      </c>
      <c r="AJ85" s="17">
        <v>22.169</v>
      </c>
      <c r="AK85" s="17">
        <v>25.119</v>
      </c>
      <c r="AL85" s="17">
        <v>22.869</v>
      </c>
      <c r="AM85" s="17">
        <v>25.606999999999999</v>
      </c>
      <c r="AN85" s="48">
        <v>26</v>
      </c>
      <c r="AO85" s="48">
        <v>26</v>
      </c>
      <c r="AP85" s="48">
        <v>26</v>
      </c>
      <c r="AQ85" s="48">
        <v>26</v>
      </c>
      <c r="AR85" s="20" t="s">
        <v>850</v>
      </c>
      <c r="AS85" s="20" t="s">
        <v>850</v>
      </c>
      <c r="AT85" s="20" t="s">
        <v>850</v>
      </c>
      <c r="AU85" s="20"/>
      <c r="AV85" s="20"/>
    </row>
    <row r="86" spans="1:48" x14ac:dyDescent="0.25">
      <c r="A86" s="20" t="s">
        <v>315</v>
      </c>
      <c r="B86" s="20" t="s">
        <v>278</v>
      </c>
      <c r="C86" s="18">
        <v>55364</v>
      </c>
      <c r="D86" s="19" t="s">
        <v>230</v>
      </c>
      <c r="E86" s="18">
        <v>4556</v>
      </c>
      <c r="F86" s="17">
        <v>2358480.8169999998</v>
      </c>
      <c r="G86" s="17">
        <v>5713853.8300000001</v>
      </c>
      <c r="H86" s="17">
        <v>5606258.6770000001</v>
      </c>
      <c r="I86" s="17">
        <v>5292825.7050000001</v>
      </c>
      <c r="J86" s="17">
        <v>5291844.591</v>
      </c>
      <c r="K86" s="17">
        <v>5251524.47</v>
      </c>
      <c r="L86" s="17">
        <v>5485074.341</v>
      </c>
      <c r="M86" s="17">
        <v>3583275.76</v>
      </c>
      <c r="N86" s="17">
        <v>5601728.9493333297</v>
      </c>
      <c r="O86" s="17">
        <v>5601728.9493333297</v>
      </c>
      <c r="P86" s="17">
        <v>5601728.9493333297</v>
      </c>
      <c r="Q86" s="17">
        <v>462893850.14266598</v>
      </c>
      <c r="R86" s="17">
        <v>435375306.01266599</v>
      </c>
      <c r="S86" s="17">
        <v>435375306.01266599</v>
      </c>
      <c r="T86" s="47">
        <v>1.21015410932913E-2</v>
      </c>
      <c r="U86" s="47">
        <v>1.2866437007270999E-2</v>
      </c>
      <c r="V86" s="47">
        <v>1.2866437007270999E-2</v>
      </c>
      <c r="W86" s="17">
        <v>11884.5</v>
      </c>
      <c r="X86" s="17">
        <v>11818</v>
      </c>
      <c r="Y86" s="17">
        <v>10842.35</v>
      </c>
      <c r="Z86" s="17">
        <v>10842.35</v>
      </c>
      <c r="AA86" s="17">
        <v>143.82076512322101</v>
      </c>
      <c r="AB86" s="17">
        <v>143.016012640517</v>
      </c>
      <c r="AC86" s="17">
        <v>139.502413285785</v>
      </c>
      <c r="AD86" s="17">
        <v>139.502413285785</v>
      </c>
      <c r="AE86" s="17">
        <v>14.679</v>
      </c>
      <c r="AF86" s="17">
        <v>21.164000000000001</v>
      </c>
      <c r="AG86" s="17">
        <v>22.145</v>
      </c>
      <c r="AH86" s="17">
        <v>25.481000000000002</v>
      </c>
      <c r="AI86" s="17">
        <v>22.120999999999999</v>
      </c>
      <c r="AJ86" s="17">
        <v>21.577999999999999</v>
      </c>
      <c r="AK86" s="17">
        <v>23.683</v>
      </c>
      <c r="AL86" s="17">
        <v>21.824000000000002</v>
      </c>
      <c r="AM86" s="17">
        <v>25.481000000000002</v>
      </c>
      <c r="AN86" s="48">
        <v>25</v>
      </c>
      <c r="AO86" s="48">
        <v>25</v>
      </c>
      <c r="AP86" s="48">
        <v>25</v>
      </c>
      <c r="AQ86" s="48">
        <v>25</v>
      </c>
      <c r="AR86" s="20" t="s">
        <v>850</v>
      </c>
      <c r="AS86" s="20" t="s">
        <v>850</v>
      </c>
      <c r="AT86" s="20" t="s">
        <v>850</v>
      </c>
      <c r="AU86" s="20"/>
      <c r="AV86" s="20"/>
    </row>
    <row r="87" spans="1:48" x14ac:dyDescent="0.25">
      <c r="A87" s="20" t="s">
        <v>788</v>
      </c>
      <c r="B87" s="20" t="s">
        <v>278</v>
      </c>
      <c r="C87" s="18">
        <v>55111</v>
      </c>
      <c r="D87" s="19" t="s">
        <v>95</v>
      </c>
      <c r="E87" s="18">
        <v>3920</v>
      </c>
      <c r="F87" s="17">
        <v>9291.7839999999997</v>
      </c>
      <c r="G87" s="17">
        <v>110395.83100000001</v>
      </c>
      <c r="H87" s="17">
        <v>155419.22200000001</v>
      </c>
      <c r="I87" s="17">
        <v>93337.053</v>
      </c>
      <c r="J87" s="17">
        <v>274585.78399999999</v>
      </c>
      <c r="K87" s="17">
        <v>103941.307</v>
      </c>
      <c r="L87" s="17">
        <v>257267.25599999999</v>
      </c>
      <c r="M87" s="17">
        <v>217664.788</v>
      </c>
      <c r="N87" s="17">
        <v>249839.27600000001</v>
      </c>
      <c r="O87" s="17">
        <v>249839.27600000001</v>
      </c>
      <c r="P87" s="17">
        <v>249839.27600000001</v>
      </c>
      <c r="Q87" s="17">
        <v>462893850.14266598</v>
      </c>
      <c r="R87" s="17">
        <v>435375306.01266599</v>
      </c>
      <c r="S87" s="17">
        <v>435375306.01266599</v>
      </c>
      <c r="T87" s="47">
        <v>5.3973340955598703E-4</v>
      </c>
      <c r="U87" s="47">
        <v>5.7384806292328199E-4</v>
      </c>
      <c r="V87" s="47">
        <v>5.7384806292328199E-4</v>
      </c>
      <c r="W87" s="17">
        <v>11884.5</v>
      </c>
      <c r="X87" s="17">
        <v>11818</v>
      </c>
      <c r="Y87" s="17">
        <v>10842.35</v>
      </c>
      <c r="Z87" s="17">
        <v>10842.35</v>
      </c>
      <c r="AA87" s="17">
        <v>6.4144617058681304</v>
      </c>
      <c r="AB87" s="17">
        <v>6.3785694341326602</v>
      </c>
      <c r="AC87" s="17">
        <v>6.2218615450362398</v>
      </c>
      <c r="AD87" s="17">
        <v>6.2218615450362398</v>
      </c>
      <c r="AE87" s="17">
        <v>0.16</v>
      </c>
      <c r="AF87" s="17">
        <v>1.895</v>
      </c>
      <c r="AG87" s="17">
        <v>2.61</v>
      </c>
      <c r="AH87" s="17">
        <v>1.7110000000000001</v>
      </c>
      <c r="AI87" s="17">
        <v>4.5330000000000004</v>
      </c>
      <c r="AJ87" s="17">
        <v>1.61</v>
      </c>
      <c r="AK87" s="17">
        <v>3.8940000000000001</v>
      </c>
      <c r="AL87" s="17">
        <v>3.46</v>
      </c>
      <c r="AM87" s="17">
        <v>4.5330000000000004</v>
      </c>
      <c r="AN87" s="48">
        <v>5</v>
      </c>
      <c r="AO87" s="48">
        <v>5</v>
      </c>
      <c r="AP87" s="48">
        <v>5</v>
      </c>
      <c r="AQ87" s="48">
        <v>5</v>
      </c>
      <c r="AR87" s="20" t="s">
        <v>850</v>
      </c>
      <c r="AS87" s="20" t="s">
        <v>850</v>
      </c>
      <c r="AT87" s="20" t="s">
        <v>850</v>
      </c>
      <c r="AU87" s="20"/>
      <c r="AV87" s="20"/>
    </row>
    <row r="88" spans="1:48" x14ac:dyDescent="0.25">
      <c r="A88" s="20" t="s">
        <v>788</v>
      </c>
      <c r="B88" s="20" t="s">
        <v>278</v>
      </c>
      <c r="C88" s="18">
        <v>55111</v>
      </c>
      <c r="D88" s="19" t="s">
        <v>96</v>
      </c>
      <c r="E88" s="18">
        <v>3921</v>
      </c>
      <c r="F88" s="17">
        <v>16211.37</v>
      </c>
      <c r="G88" s="17">
        <v>102782.76300000001</v>
      </c>
      <c r="H88" s="17">
        <v>174749.93400000001</v>
      </c>
      <c r="I88" s="17">
        <v>27260.281999999999</v>
      </c>
      <c r="J88" s="17">
        <v>268335.29200000002</v>
      </c>
      <c r="K88" s="17">
        <v>100446.455</v>
      </c>
      <c r="L88" s="17">
        <v>261694.20600000001</v>
      </c>
      <c r="M88" s="17">
        <v>226314.15599999999</v>
      </c>
      <c r="N88" s="17">
        <v>252114.55133333299</v>
      </c>
      <c r="O88" s="17">
        <v>252114.55133333299</v>
      </c>
      <c r="P88" s="17">
        <v>252114.55133333299</v>
      </c>
      <c r="Q88" s="17">
        <v>462893850.14266598</v>
      </c>
      <c r="R88" s="17">
        <v>435375306.01266599</v>
      </c>
      <c r="S88" s="17">
        <v>435375306.01266599</v>
      </c>
      <c r="T88" s="47">
        <v>5.4464873805437197E-4</v>
      </c>
      <c r="U88" s="47">
        <v>5.7907407207426296E-4</v>
      </c>
      <c r="V88" s="47">
        <v>5.7907407207426296E-4</v>
      </c>
      <c r="W88" s="17">
        <v>11884.5</v>
      </c>
      <c r="X88" s="17">
        <v>11818</v>
      </c>
      <c r="Y88" s="17">
        <v>10842.35</v>
      </c>
      <c r="Z88" s="17">
        <v>10842.35</v>
      </c>
      <c r="AA88" s="17">
        <v>6.4728779274071897</v>
      </c>
      <c r="AB88" s="17">
        <v>6.4366587863265696</v>
      </c>
      <c r="AC88" s="17">
        <v>6.2785237653543797</v>
      </c>
      <c r="AD88" s="17">
        <v>6.2785237653543797</v>
      </c>
      <c r="AE88" s="17">
        <v>0.29199999999999998</v>
      </c>
      <c r="AF88" s="17">
        <v>1.5549999999999999</v>
      </c>
      <c r="AG88" s="17">
        <v>2.5449999999999999</v>
      </c>
      <c r="AH88" s="17">
        <v>0.503</v>
      </c>
      <c r="AI88" s="17">
        <v>4.4059999999999997</v>
      </c>
      <c r="AJ88" s="17">
        <v>1.5569999999999999</v>
      </c>
      <c r="AK88" s="17">
        <v>4.2850000000000001</v>
      </c>
      <c r="AL88" s="17">
        <v>3.657</v>
      </c>
      <c r="AM88" s="17">
        <v>4.4059999999999997</v>
      </c>
      <c r="AN88" s="48">
        <v>4</v>
      </c>
      <c r="AO88" s="48">
        <v>4</v>
      </c>
      <c r="AP88" s="48">
        <v>4</v>
      </c>
      <c r="AQ88" s="48">
        <v>4</v>
      </c>
      <c r="AR88" s="20" t="s">
        <v>850</v>
      </c>
      <c r="AS88" s="20" t="s">
        <v>850</v>
      </c>
      <c r="AT88" s="20" t="s">
        <v>850</v>
      </c>
      <c r="AU88" s="20"/>
      <c r="AV88" s="20"/>
    </row>
    <row r="89" spans="1:48" x14ac:dyDescent="0.25">
      <c r="A89" s="20" t="s">
        <v>788</v>
      </c>
      <c r="B89" s="20" t="s">
        <v>278</v>
      </c>
      <c r="C89" s="18">
        <v>55111</v>
      </c>
      <c r="D89" s="19" t="s">
        <v>97</v>
      </c>
      <c r="E89" s="18">
        <v>3922</v>
      </c>
      <c r="F89" s="17">
        <v>25131.994999999999</v>
      </c>
      <c r="G89" s="17">
        <v>84973.165999999997</v>
      </c>
      <c r="H89" s="17">
        <v>140632.05499999999</v>
      </c>
      <c r="I89" s="17">
        <v>41838.828999999998</v>
      </c>
      <c r="J89" s="17">
        <v>247401.81</v>
      </c>
      <c r="K89" s="17">
        <v>108151.54700000001</v>
      </c>
      <c r="L89" s="17">
        <v>266850.01</v>
      </c>
      <c r="M89" s="17">
        <v>223920.663</v>
      </c>
      <c r="N89" s="17">
        <v>246057.49433333299</v>
      </c>
      <c r="O89" s="17">
        <v>246057.49433333299</v>
      </c>
      <c r="P89" s="17">
        <v>246057.49433333299</v>
      </c>
      <c r="Q89" s="17">
        <v>462893850.14266598</v>
      </c>
      <c r="R89" s="17">
        <v>435375306.01266599</v>
      </c>
      <c r="S89" s="17">
        <v>435375306.01266599</v>
      </c>
      <c r="T89" s="47">
        <v>5.31563541527926E-4</v>
      </c>
      <c r="U89" s="47">
        <v>5.6516180622833605E-4</v>
      </c>
      <c r="V89" s="47">
        <v>5.6516180622833605E-4</v>
      </c>
      <c r="W89" s="17">
        <v>11884.5</v>
      </c>
      <c r="X89" s="17">
        <v>11818</v>
      </c>
      <c r="Y89" s="17">
        <v>10842.35</v>
      </c>
      <c r="Z89" s="17">
        <v>10842.35</v>
      </c>
      <c r="AA89" s="17">
        <v>6.3173669092886398</v>
      </c>
      <c r="AB89" s="17">
        <v>6.2820179337770297</v>
      </c>
      <c r="AC89" s="17">
        <v>6.1276821097598004</v>
      </c>
      <c r="AD89" s="17">
        <v>6.1276821097598004</v>
      </c>
      <c r="AE89" s="17">
        <v>0.46800000000000003</v>
      </c>
      <c r="AF89" s="17">
        <v>1.288</v>
      </c>
      <c r="AG89" s="17">
        <v>2.2080000000000002</v>
      </c>
      <c r="AH89" s="17">
        <v>0.73599999999999999</v>
      </c>
      <c r="AI89" s="17">
        <v>3.835</v>
      </c>
      <c r="AJ89" s="17">
        <v>1.6990000000000001</v>
      </c>
      <c r="AK89" s="17">
        <v>4.1529999999999996</v>
      </c>
      <c r="AL89" s="17">
        <v>3.468</v>
      </c>
      <c r="AM89" s="17">
        <v>4.1529999999999996</v>
      </c>
      <c r="AN89" s="48">
        <v>4</v>
      </c>
      <c r="AO89" s="48">
        <v>4</v>
      </c>
      <c r="AP89" s="48">
        <v>4</v>
      </c>
      <c r="AQ89" s="48">
        <v>4</v>
      </c>
      <c r="AR89" s="20" t="s">
        <v>850</v>
      </c>
      <c r="AS89" s="20" t="s">
        <v>850</v>
      </c>
      <c r="AT89" s="20" t="s">
        <v>850</v>
      </c>
      <c r="AU89" s="20"/>
      <c r="AV89" s="20"/>
    </row>
    <row r="90" spans="1:48" x14ac:dyDescent="0.25">
      <c r="A90" s="20" t="s">
        <v>788</v>
      </c>
      <c r="B90" s="20" t="s">
        <v>278</v>
      </c>
      <c r="C90" s="18">
        <v>55111</v>
      </c>
      <c r="D90" s="19" t="s">
        <v>98</v>
      </c>
      <c r="E90" s="18">
        <v>3923</v>
      </c>
      <c r="F90" s="17">
        <v>19022.099999999999</v>
      </c>
      <c r="G90" s="17">
        <v>103333.45299999999</v>
      </c>
      <c r="H90" s="17">
        <v>166340.31200000001</v>
      </c>
      <c r="I90" s="17">
        <v>76020.979000000007</v>
      </c>
      <c r="J90" s="17">
        <v>265592.98100000003</v>
      </c>
      <c r="K90" s="17">
        <v>73102.513000000006</v>
      </c>
      <c r="L90" s="17">
        <v>261382.66899999999</v>
      </c>
      <c r="M90" s="17">
        <v>239338.79399999999</v>
      </c>
      <c r="N90" s="17">
        <v>255438.14799999999</v>
      </c>
      <c r="O90" s="17">
        <v>255438.14799999999</v>
      </c>
      <c r="P90" s="17">
        <v>255438.14799999999</v>
      </c>
      <c r="Q90" s="17">
        <v>462893850.14266598</v>
      </c>
      <c r="R90" s="17">
        <v>435375306.01266599</v>
      </c>
      <c r="S90" s="17">
        <v>435375306.01266599</v>
      </c>
      <c r="T90" s="47">
        <v>5.5182877871735002E-4</v>
      </c>
      <c r="U90" s="47">
        <v>5.86707937892482E-4</v>
      </c>
      <c r="V90" s="47">
        <v>5.86707937892482E-4</v>
      </c>
      <c r="W90" s="17">
        <v>11884.5</v>
      </c>
      <c r="X90" s="17">
        <v>11818</v>
      </c>
      <c r="Y90" s="17">
        <v>10842.35</v>
      </c>
      <c r="Z90" s="17">
        <v>10842.35</v>
      </c>
      <c r="AA90" s="17">
        <v>6.5582091206663504</v>
      </c>
      <c r="AB90" s="17">
        <v>6.5215125068816402</v>
      </c>
      <c r="AC90" s="17">
        <v>6.3612928104085498</v>
      </c>
      <c r="AD90" s="17">
        <v>6.3612928104085498</v>
      </c>
      <c r="AE90" s="17">
        <v>0.29699999999999999</v>
      </c>
      <c r="AF90" s="17">
        <v>1.5720000000000001</v>
      </c>
      <c r="AG90" s="17">
        <v>2.508</v>
      </c>
      <c r="AH90" s="17">
        <v>1.2290000000000001</v>
      </c>
      <c r="AI90" s="17">
        <v>3.83</v>
      </c>
      <c r="AJ90" s="17">
        <v>1.0369999999999999</v>
      </c>
      <c r="AK90" s="17">
        <v>4.1509999999999998</v>
      </c>
      <c r="AL90" s="17">
        <v>3.8660000000000001</v>
      </c>
      <c r="AM90" s="17">
        <v>4.1509999999999998</v>
      </c>
      <c r="AN90" s="48">
        <v>4</v>
      </c>
      <c r="AO90" s="48">
        <v>4</v>
      </c>
      <c r="AP90" s="48">
        <v>4</v>
      </c>
      <c r="AQ90" s="48">
        <v>4</v>
      </c>
      <c r="AR90" s="20" t="s">
        <v>850</v>
      </c>
      <c r="AS90" s="20" t="s">
        <v>850</v>
      </c>
      <c r="AT90" s="20" t="s">
        <v>850</v>
      </c>
      <c r="AU90" s="20"/>
      <c r="AV90" s="20"/>
    </row>
    <row r="91" spans="1:48" x14ac:dyDescent="0.25">
      <c r="A91" s="20" t="s">
        <v>788</v>
      </c>
      <c r="B91" s="20" t="s">
        <v>278</v>
      </c>
      <c r="C91" s="18">
        <v>55111</v>
      </c>
      <c r="D91" s="19" t="s">
        <v>99</v>
      </c>
      <c r="E91" s="18">
        <v>3924</v>
      </c>
      <c r="F91" s="17">
        <v>14421.616</v>
      </c>
      <c r="G91" s="17">
        <v>65023.995999999999</v>
      </c>
      <c r="H91" s="17">
        <v>204117.15900000001</v>
      </c>
      <c r="I91" s="17">
        <v>62291.321000000004</v>
      </c>
      <c r="J91" s="17">
        <v>253665.821</v>
      </c>
      <c r="K91" s="17">
        <v>61360.207999999999</v>
      </c>
      <c r="L91" s="17">
        <v>213716.63500000001</v>
      </c>
      <c r="M91" s="17">
        <v>222326.05799999999</v>
      </c>
      <c r="N91" s="17">
        <v>229902.83799999999</v>
      </c>
      <c r="O91" s="17">
        <v>229902.83799999999</v>
      </c>
      <c r="P91" s="17">
        <v>229902.83799999999</v>
      </c>
      <c r="Q91" s="17">
        <v>462893850.14266598</v>
      </c>
      <c r="R91" s="17">
        <v>435375306.01266599</v>
      </c>
      <c r="S91" s="17">
        <v>435375306.01266599</v>
      </c>
      <c r="T91" s="47">
        <v>4.9666427395642098E-4</v>
      </c>
      <c r="U91" s="47">
        <v>5.2805667851384998E-4</v>
      </c>
      <c r="V91" s="47">
        <v>5.2805667851384998E-4</v>
      </c>
      <c r="W91" s="17">
        <v>11884.5</v>
      </c>
      <c r="X91" s="17">
        <v>11818</v>
      </c>
      <c r="Y91" s="17">
        <v>10842.35</v>
      </c>
      <c r="Z91" s="17">
        <v>10842.35</v>
      </c>
      <c r="AA91" s="17">
        <v>5.9026065638350804</v>
      </c>
      <c r="AB91" s="17">
        <v>5.8695783896169802</v>
      </c>
      <c r="AC91" s="17">
        <v>5.72537532828464</v>
      </c>
      <c r="AD91" s="17">
        <v>5.72537532828464</v>
      </c>
      <c r="AE91" s="17">
        <v>0.36899999999999999</v>
      </c>
      <c r="AF91" s="17">
        <v>1.198</v>
      </c>
      <c r="AG91" s="17">
        <v>3.504</v>
      </c>
      <c r="AH91" s="17">
        <v>1.163</v>
      </c>
      <c r="AI91" s="17">
        <v>4.29</v>
      </c>
      <c r="AJ91" s="17">
        <v>1.056</v>
      </c>
      <c r="AK91" s="17">
        <v>3.125</v>
      </c>
      <c r="AL91" s="17">
        <v>3.2839999999999998</v>
      </c>
      <c r="AM91" s="17">
        <v>4.29</v>
      </c>
      <c r="AN91" s="48">
        <v>4</v>
      </c>
      <c r="AO91" s="48">
        <v>4</v>
      </c>
      <c r="AP91" s="48">
        <v>4</v>
      </c>
      <c r="AQ91" s="48">
        <v>4</v>
      </c>
      <c r="AR91" s="20" t="s">
        <v>850</v>
      </c>
      <c r="AS91" s="20" t="s">
        <v>850</v>
      </c>
      <c r="AT91" s="20" t="s">
        <v>850</v>
      </c>
      <c r="AU91" s="20"/>
      <c r="AV91" s="20"/>
    </row>
    <row r="92" spans="1:48" x14ac:dyDescent="0.25">
      <c r="A92" s="20" t="s">
        <v>788</v>
      </c>
      <c r="B92" s="20" t="s">
        <v>278</v>
      </c>
      <c r="C92" s="18">
        <v>55111</v>
      </c>
      <c r="D92" s="19" t="s">
        <v>101</v>
      </c>
      <c r="E92" s="18">
        <v>3925</v>
      </c>
      <c r="F92" s="17">
        <v>19023.365000000002</v>
      </c>
      <c r="G92" s="17">
        <v>84725.316000000006</v>
      </c>
      <c r="H92" s="17">
        <v>161084.51999999999</v>
      </c>
      <c r="I92" s="17">
        <v>55990.623</v>
      </c>
      <c r="J92" s="17">
        <v>298316.609</v>
      </c>
      <c r="K92" s="17">
        <v>128412.685</v>
      </c>
      <c r="L92" s="17">
        <v>106575.47</v>
      </c>
      <c r="M92" s="17">
        <v>207672.28200000001</v>
      </c>
      <c r="N92" s="17">
        <v>222357.803666666</v>
      </c>
      <c r="O92" s="17">
        <v>222357.803666666</v>
      </c>
      <c r="P92" s="17">
        <v>222357.803666666</v>
      </c>
      <c r="Q92" s="17">
        <v>462893850.14266598</v>
      </c>
      <c r="R92" s="17">
        <v>435375306.01266599</v>
      </c>
      <c r="S92" s="17">
        <v>435375306.01266599</v>
      </c>
      <c r="T92" s="47">
        <v>4.80364566515918E-4</v>
      </c>
      <c r="U92" s="47">
        <v>5.1072672380779699E-4</v>
      </c>
      <c r="V92" s="47">
        <v>5.1072672380779699E-4</v>
      </c>
      <c r="W92" s="17">
        <v>11884.5</v>
      </c>
      <c r="X92" s="17">
        <v>11818</v>
      </c>
      <c r="Y92" s="17">
        <v>10842.35</v>
      </c>
      <c r="Z92" s="17">
        <v>10842.35</v>
      </c>
      <c r="AA92" s="17">
        <v>5.7088926907584296</v>
      </c>
      <c r="AB92" s="17">
        <v>5.6769484470851204</v>
      </c>
      <c r="AC92" s="17">
        <v>5.5374778938774698</v>
      </c>
      <c r="AD92" s="17">
        <v>5.5374778938774698</v>
      </c>
      <c r="AE92" s="17">
        <v>0.47099999999999997</v>
      </c>
      <c r="AF92" s="17">
        <v>1.51</v>
      </c>
      <c r="AG92" s="17">
        <v>2.669</v>
      </c>
      <c r="AH92" s="17">
        <v>1.0329999999999999</v>
      </c>
      <c r="AI92" s="17">
        <v>5.2229999999999999</v>
      </c>
      <c r="AJ92" s="17">
        <v>2.173</v>
      </c>
      <c r="AK92" s="17">
        <v>1.8420000000000001</v>
      </c>
      <c r="AL92" s="17">
        <v>3.56</v>
      </c>
      <c r="AM92" s="17">
        <v>5.2229999999999999</v>
      </c>
      <c r="AN92" s="48">
        <v>5</v>
      </c>
      <c r="AO92" s="48">
        <v>5</v>
      </c>
      <c r="AP92" s="48">
        <v>5</v>
      </c>
      <c r="AQ92" s="48">
        <v>5</v>
      </c>
      <c r="AR92" s="20" t="s">
        <v>850</v>
      </c>
      <c r="AS92" s="20" t="s">
        <v>850</v>
      </c>
      <c r="AT92" s="20" t="s">
        <v>850</v>
      </c>
      <c r="AU92" s="20"/>
      <c r="AV92" s="20"/>
    </row>
    <row r="93" spans="1:48" x14ac:dyDescent="0.25">
      <c r="A93" s="20" t="s">
        <v>788</v>
      </c>
      <c r="B93" s="20" t="s">
        <v>278</v>
      </c>
      <c r="C93" s="18">
        <v>55111</v>
      </c>
      <c r="D93" s="19" t="s">
        <v>102</v>
      </c>
      <c r="E93" s="18">
        <v>3926</v>
      </c>
      <c r="F93" s="17">
        <v>20108.210999999999</v>
      </c>
      <c r="G93" s="17">
        <v>111223.274</v>
      </c>
      <c r="H93" s="17">
        <v>145637.86799999999</v>
      </c>
      <c r="I93" s="17">
        <v>71587.451000000001</v>
      </c>
      <c r="J93" s="17">
        <v>283280.141</v>
      </c>
      <c r="K93" s="17">
        <v>109055.52099999999</v>
      </c>
      <c r="L93" s="17">
        <v>250637.63800000001</v>
      </c>
      <c r="M93" s="17">
        <v>201118.965</v>
      </c>
      <c r="N93" s="17">
        <v>245012.24799999999</v>
      </c>
      <c r="O93" s="17">
        <v>245012.24799999999</v>
      </c>
      <c r="P93" s="17">
        <v>245012.24799999999</v>
      </c>
      <c r="Q93" s="17">
        <v>462893850.14266598</v>
      </c>
      <c r="R93" s="17">
        <v>435375306.01266599</v>
      </c>
      <c r="S93" s="17">
        <v>435375306.01266599</v>
      </c>
      <c r="T93" s="47">
        <v>5.2930547235502401E-4</v>
      </c>
      <c r="U93" s="47">
        <v>5.62761012432964E-4</v>
      </c>
      <c r="V93" s="47">
        <v>5.62761012432964E-4</v>
      </c>
      <c r="W93" s="17">
        <v>11884.5</v>
      </c>
      <c r="X93" s="17">
        <v>11818</v>
      </c>
      <c r="Y93" s="17">
        <v>10842.35</v>
      </c>
      <c r="Z93" s="17">
        <v>10842.35</v>
      </c>
      <c r="AA93" s="17">
        <v>6.29053088620328</v>
      </c>
      <c r="AB93" s="17">
        <v>6.2553320722916697</v>
      </c>
      <c r="AC93" s="17">
        <v>6.1016518631525498</v>
      </c>
      <c r="AD93" s="17">
        <v>6.1016518631525498</v>
      </c>
      <c r="AE93" s="17">
        <v>0.33600000000000002</v>
      </c>
      <c r="AF93" s="17">
        <v>1.6539999999999999</v>
      </c>
      <c r="AG93" s="17">
        <v>2.1030000000000002</v>
      </c>
      <c r="AH93" s="17">
        <v>1.0960000000000001</v>
      </c>
      <c r="AI93" s="17">
        <v>4.0229999999999997</v>
      </c>
      <c r="AJ93" s="17">
        <v>1.589</v>
      </c>
      <c r="AK93" s="17">
        <v>3.63</v>
      </c>
      <c r="AL93" s="17">
        <v>3.335</v>
      </c>
      <c r="AM93" s="17">
        <v>4.0229999999999997</v>
      </c>
      <c r="AN93" s="48">
        <v>4</v>
      </c>
      <c r="AO93" s="48">
        <v>4</v>
      </c>
      <c r="AP93" s="48">
        <v>4</v>
      </c>
      <c r="AQ93" s="48">
        <v>4</v>
      </c>
      <c r="AR93" s="20" t="s">
        <v>850</v>
      </c>
      <c r="AS93" s="20" t="s">
        <v>850</v>
      </c>
      <c r="AT93" s="20" t="s">
        <v>850</v>
      </c>
      <c r="AU93" s="20"/>
      <c r="AV93" s="20"/>
    </row>
    <row r="94" spans="1:48" x14ac:dyDescent="0.25">
      <c r="A94" s="20" t="s">
        <v>788</v>
      </c>
      <c r="B94" s="20" t="s">
        <v>278</v>
      </c>
      <c r="C94" s="18">
        <v>55111</v>
      </c>
      <c r="D94" s="19" t="s">
        <v>103</v>
      </c>
      <c r="E94" s="18">
        <v>3927</v>
      </c>
      <c r="F94" s="17">
        <v>14394.887000000001</v>
      </c>
      <c r="G94" s="17">
        <v>57045.777999999998</v>
      </c>
      <c r="H94" s="17">
        <v>118656.499</v>
      </c>
      <c r="I94" s="17">
        <v>34993.69</v>
      </c>
      <c r="J94" s="17">
        <v>195219.18299999999</v>
      </c>
      <c r="K94" s="17">
        <v>72483.051999999996</v>
      </c>
      <c r="L94" s="17">
        <v>243076.33199999999</v>
      </c>
      <c r="M94" s="17">
        <v>189166.96100000001</v>
      </c>
      <c r="N94" s="17">
        <v>209154.15866666599</v>
      </c>
      <c r="O94" s="17">
        <v>209154.15866666599</v>
      </c>
      <c r="P94" s="17">
        <v>209154.15866666599</v>
      </c>
      <c r="Q94" s="17">
        <v>462893850.14266598</v>
      </c>
      <c r="R94" s="17">
        <v>435375306.01266599</v>
      </c>
      <c r="S94" s="17">
        <v>435375306.01266599</v>
      </c>
      <c r="T94" s="47">
        <v>4.5184043512827798E-4</v>
      </c>
      <c r="U94" s="47">
        <v>4.8039968224697902E-4</v>
      </c>
      <c r="V94" s="47">
        <v>4.8039968224697902E-4</v>
      </c>
      <c r="W94" s="17">
        <v>11884.5</v>
      </c>
      <c r="X94" s="17">
        <v>11818</v>
      </c>
      <c r="Y94" s="17">
        <v>10842.35</v>
      </c>
      <c r="Z94" s="17">
        <v>10842.35</v>
      </c>
      <c r="AA94" s="17">
        <v>5.3698976512820202</v>
      </c>
      <c r="AB94" s="17">
        <v>5.3398502623459896</v>
      </c>
      <c r="AC94" s="17">
        <v>5.2086614948105403</v>
      </c>
      <c r="AD94" s="17">
        <v>5.2086614948105403</v>
      </c>
      <c r="AE94" s="17">
        <v>0.27200000000000002</v>
      </c>
      <c r="AF94" s="17">
        <v>0.94899999999999995</v>
      </c>
      <c r="AG94" s="17">
        <v>1.698</v>
      </c>
      <c r="AH94" s="17">
        <v>0.57499999999999996</v>
      </c>
      <c r="AI94" s="17">
        <v>3.04</v>
      </c>
      <c r="AJ94" s="17">
        <v>1.08</v>
      </c>
      <c r="AK94" s="17">
        <v>3.54</v>
      </c>
      <c r="AL94" s="17">
        <v>2.8540000000000001</v>
      </c>
      <c r="AM94" s="17">
        <v>3.54</v>
      </c>
      <c r="AN94" s="48">
        <v>4</v>
      </c>
      <c r="AO94" s="48">
        <v>4</v>
      </c>
      <c r="AP94" s="48">
        <v>4</v>
      </c>
      <c r="AQ94" s="48">
        <v>4</v>
      </c>
      <c r="AR94" s="20" t="s">
        <v>850</v>
      </c>
      <c r="AS94" s="20" t="s">
        <v>850</v>
      </c>
      <c r="AT94" s="20" t="s">
        <v>850</v>
      </c>
      <c r="AU94" s="20"/>
      <c r="AV94" s="20"/>
    </row>
    <row r="95" spans="1:48" x14ac:dyDescent="0.25">
      <c r="A95" s="20" t="s">
        <v>789</v>
      </c>
      <c r="B95" s="20" t="s">
        <v>278</v>
      </c>
      <c r="C95" s="18">
        <v>57842</v>
      </c>
      <c r="D95" s="19" t="s">
        <v>95</v>
      </c>
      <c r="E95" s="18">
        <v>720</v>
      </c>
      <c r="F95" s="17">
        <v>5043448.03</v>
      </c>
      <c r="G95" s="17">
        <v>4875927.0590000004</v>
      </c>
      <c r="H95" s="17">
        <v>243843.323</v>
      </c>
      <c r="I95" s="17">
        <v>307929.58899999998</v>
      </c>
      <c r="J95" s="17">
        <v>619192.02</v>
      </c>
      <c r="K95" s="17">
        <v>613179.18999999994</v>
      </c>
      <c r="L95" s="17">
        <v>675851.39</v>
      </c>
      <c r="M95" s="17">
        <v>421592.42800000001</v>
      </c>
      <c r="N95" s="17">
        <v>3531742.1596666598</v>
      </c>
      <c r="O95" s="17">
        <v>3531742.1596666598</v>
      </c>
      <c r="P95" s="17">
        <v>3531742.1596666598</v>
      </c>
      <c r="Q95" s="17">
        <v>462893850.14266598</v>
      </c>
      <c r="R95" s="17">
        <v>435375306.01266599</v>
      </c>
      <c r="S95" s="17">
        <v>435375306.01266599</v>
      </c>
      <c r="T95" s="47">
        <v>7.6297020549704001E-3</v>
      </c>
      <c r="U95" s="47">
        <v>8.1119487276660393E-3</v>
      </c>
      <c r="V95" s="47">
        <v>8.1119487276660393E-3</v>
      </c>
      <c r="W95" s="17">
        <v>11884.5</v>
      </c>
      <c r="X95" s="17">
        <v>11818</v>
      </c>
      <c r="Y95" s="17">
        <v>10842.35</v>
      </c>
      <c r="Z95" s="17">
        <v>10842.35</v>
      </c>
      <c r="AA95" s="17">
        <v>90.675194072295696</v>
      </c>
      <c r="AB95" s="17">
        <v>90.167818885640202</v>
      </c>
      <c r="AC95" s="17">
        <v>87.952587287409898</v>
      </c>
      <c r="AD95" s="17">
        <v>87.952587287409898</v>
      </c>
      <c r="AE95" s="17">
        <v>182.66300000000001</v>
      </c>
      <c r="AF95" s="17">
        <v>197.66300000000001</v>
      </c>
      <c r="AG95" s="17">
        <v>11.829000000000001</v>
      </c>
      <c r="AH95" s="17">
        <v>6.7619999999999996</v>
      </c>
      <c r="AI95" s="17">
        <v>12.928000000000001</v>
      </c>
      <c r="AJ95" s="17">
        <v>12.795999999999999</v>
      </c>
      <c r="AK95" s="17">
        <v>13.143000000000001</v>
      </c>
      <c r="AL95" s="17">
        <v>10.224</v>
      </c>
      <c r="AM95" s="17">
        <v>197.66300000000001</v>
      </c>
      <c r="AN95" s="48">
        <v>106</v>
      </c>
      <c r="AO95" s="48">
        <v>106</v>
      </c>
      <c r="AP95" s="48">
        <v>104</v>
      </c>
      <c r="AQ95" s="48">
        <v>104</v>
      </c>
      <c r="AR95" s="20" t="s">
        <v>850</v>
      </c>
      <c r="AS95" s="20" t="s">
        <v>850</v>
      </c>
      <c r="AT95" s="20" t="s">
        <v>850</v>
      </c>
      <c r="AU95" s="20"/>
      <c r="AV95" s="20"/>
    </row>
    <row r="96" spans="1:48" x14ac:dyDescent="0.25">
      <c r="A96" s="20" t="s">
        <v>316</v>
      </c>
      <c r="B96" s="20" t="s">
        <v>278</v>
      </c>
      <c r="C96" s="18">
        <v>55224</v>
      </c>
      <c r="D96" s="19" t="s">
        <v>317</v>
      </c>
      <c r="E96" s="18">
        <v>4183</v>
      </c>
      <c r="F96" s="17">
        <v>55436.699000000001</v>
      </c>
      <c r="G96" s="17">
        <v>185182.745</v>
      </c>
      <c r="H96" s="17">
        <v>417559.50300000003</v>
      </c>
      <c r="I96" s="17">
        <v>182541.73800000001</v>
      </c>
      <c r="J96" s="17">
        <v>602449.80200000003</v>
      </c>
      <c r="K96" s="17">
        <v>307374.929</v>
      </c>
      <c r="L96" s="17">
        <v>311435.14</v>
      </c>
      <c r="M96" s="17">
        <v>392553.35600000003</v>
      </c>
      <c r="N96" s="17">
        <v>470854.22033333301</v>
      </c>
      <c r="O96" s="17">
        <v>470854.22033333301</v>
      </c>
      <c r="P96" s="17">
        <v>470854.22033333301</v>
      </c>
      <c r="Q96" s="17">
        <v>462893850.14266598</v>
      </c>
      <c r="R96" s="17">
        <v>435375306.01266599</v>
      </c>
      <c r="S96" s="17">
        <v>435375306.01266599</v>
      </c>
      <c r="T96" s="47">
        <v>1.01719696683853E-3</v>
      </c>
      <c r="U96" s="47">
        <v>1.0814904148919099E-3</v>
      </c>
      <c r="V96" s="47">
        <v>1.0814904148919099E-3</v>
      </c>
      <c r="W96" s="17">
        <v>11884.5</v>
      </c>
      <c r="X96" s="17">
        <v>11818</v>
      </c>
      <c r="Y96" s="17">
        <v>10842.35</v>
      </c>
      <c r="Z96" s="17">
        <v>10842.35</v>
      </c>
      <c r="AA96" s="17">
        <v>12.088877352392601</v>
      </c>
      <c r="AB96" s="17">
        <v>12.0212337540978</v>
      </c>
      <c r="AC96" s="17">
        <v>11.7258975999033</v>
      </c>
      <c r="AD96" s="17">
        <v>11.7258975999033</v>
      </c>
      <c r="AE96" s="17">
        <v>3.956</v>
      </c>
      <c r="AF96" s="17">
        <v>13.05</v>
      </c>
      <c r="AG96" s="17">
        <v>27.344999999999999</v>
      </c>
      <c r="AH96" s="17">
        <v>12.186999999999999</v>
      </c>
      <c r="AI96" s="17">
        <v>38.116</v>
      </c>
      <c r="AJ96" s="17">
        <v>28.571000000000002</v>
      </c>
      <c r="AK96" s="17">
        <v>25.576000000000001</v>
      </c>
      <c r="AL96" s="17">
        <v>32.651000000000003</v>
      </c>
      <c r="AM96" s="17">
        <v>38.116</v>
      </c>
      <c r="AN96" s="48">
        <v>14</v>
      </c>
      <c r="AO96" s="48">
        <v>14</v>
      </c>
      <c r="AP96" s="48">
        <v>14</v>
      </c>
      <c r="AQ96" s="48">
        <v>14</v>
      </c>
      <c r="AR96" s="20" t="s">
        <v>850</v>
      </c>
      <c r="AS96" s="20" t="s">
        <v>850</v>
      </c>
      <c r="AT96" s="20" t="s">
        <v>850</v>
      </c>
      <c r="AU96" s="20"/>
      <c r="AV96" s="20"/>
    </row>
    <row r="97" spans="1:48" x14ac:dyDescent="0.25">
      <c r="A97" s="20" t="s">
        <v>316</v>
      </c>
      <c r="B97" s="20" t="s">
        <v>278</v>
      </c>
      <c r="C97" s="18">
        <v>55224</v>
      </c>
      <c r="D97" s="19" t="s">
        <v>318</v>
      </c>
      <c r="E97" s="18">
        <v>4184</v>
      </c>
      <c r="F97" s="17">
        <v>61667.623</v>
      </c>
      <c r="G97" s="17">
        <v>164903.008</v>
      </c>
      <c r="H97" s="17">
        <v>383199.51500000001</v>
      </c>
      <c r="I97" s="17">
        <v>221903.818</v>
      </c>
      <c r="J97" s="17">
        <v>613733.027</v>
      </c>
      <c r="K97" s="17">
        <v>330704.57900000003</v>
      </c>
      <c r="L97" s="17">
        <v>331498.32500000001</v>
      </c>
      <c r="M97" s="17">
        <v>364140.86</v>
      </c>
      <c r="N97" s="17">
        <v>453691.13400000002</v>
      </c>
      <c r="O97" s="17">
        <v>453691.13400000002</v>
      </c>
      <c r="P97" s="17">
        <v>453691.13400000002</v>
      </c>
      <c r="Q97" s="17">
        <v>462893850.14266598</v>
      </c>
      <c r="R97" s="17">
        <v>435375306.01266599</v>
      </c>
      <c r="S97" s="17">
        <v>435375306.01266599</v>
      </c>
      <c r="T97" s="47">
        <v>9.8011916524743097E-4</v>
      </c>
      <c r="U97" s="47">
        <v>1.0420690556730799E-3</v>
      </c>
      <c r="V97" s="47">
        <v>1.0420690556730799E-3</v>
      </c>
      <c r="W97" s="17">
        <v>11884.5</v>
      </c>
      <c r="X97" s="17">
        <v>11818</v>
      </c>
      <c r="Y97" s="17">
        <v>10842.35</v>
      </c>
      <c r="Z97" s="17">
        <v>10842.35</v>
      </c>
      <c r="AA97" s="17">
        <v>11.648226219383</v>
      </c>
      <c r="AB97" s="17">
        <v>11.5830482948941</v>
      </c>
      <c r="AC97" s="17">
        <v>11.298477425777</v>
      </c>
      <c r="AD97" s="17">
        <v>11.298477425777</v>
      </c>
      <c r="AE97" s="17">
        <v>3.895</v>
      </c>
      <c r="AF97" s="17">
        <v>9.9909999999999997</v>
      </c>
      <c r="AG97" s="17">
        <v>21.067</v>
      </c>
      <c r="AH97" s="17">
        <v>12.766999999999999</v>
      </c>
      <c r="AI97" s="17">
        <v>32.761000000000003</v>
      </c>
      <c r="AJ97" s="17">
        <v>23.317</v>
      </c>
      <c r="AK97" s="17">
        <v>25.024000000000001</v>
      </c>
      <c r="AL97" s="17">
        <v>28.163</v>
      </c>
      <c r="AM97" s="17">
        <v>32.761000000000003</v>
      </c>
      <c r="AN97" s="48">
        <v>14</v>
      </c>
      <c r="AO97" s="48">
        <v>14</v>
      </c>
      <c r="AP97" s="48">
        <v>13</v>
      </c>
      <c r="AQ97" s="48">
        <v>13</v>
      </c>
      <c r="AR97" s="20" t="s">
        <v>850</v>
      </c>
      <c r="AS97" s="20" t="s">
        <v>850</v>
      </c>
      <c r="AT97" s="20" t="s">
        <v>850</v>
      </c>
      <c r="AU97" s="20"/>
      <c r="AV97" s="20"/>
    </row>
    <row r="98" spans="1:48" x14ac:dyDescent="0.25">
      <c r="A98" s="20" t="s">
        <v>316</v>
      </c>
      <c r="B98" s="20" t="s">
        <v>278</v>
      </c>
      <c r="C98" s="18">
        <v>55224</v>
      </c>
      <c r="D98" s="19" t="s">
        <v>319</v>
      </c>
      <c r="E98" s="18">
        <v>4185</v>
      </c>
      <c r="F98" s="17">
        <v>47229.040999999997</v>
      </c>
      <c r="G98" s="17"/>
      <c r="H98" s="17">
        <v>6804.2709999999997</v>
      </c>
      <c r="I98" s="17">
        <v>146680.49900000001</v>
      </c>
      <c r="J98" s="17">
        <v>531028.71200000006</v>
      </c>
      <c r="K98" s="17">
        <v>197480.546</v>
      </c>
      <c r="L98" s="17">
        <v>314783.08199999999</v>
      </c>
      <c r="M98" s="17">
        <v>320091.36200000002</v>
      </c>
      <c r="N98" s="17">
        <v>388634.38533333299</v>
      </c>
      <c r="O98" s="17">
        <v>388634.38533333299</v>
      </c>
      <c r="P98" s="17">
        <v>388634.38533333299</v>
      </c>
      <c r="Q98" s="17">
        <v>462893850.14266598</v>
      </c>
      <c r="R98" s="17">
        <v>435375306.01266599</v>
      </c>
      <c r="S98" s="17">
        <v>435375306.01266599</v>
      </c>
      <c r="T98" s="47">
        <v>8.3957560726623096E-4</v>
      </c>
      <c r="U98" s="47">
        <v>8.9264223295665399E-4</v>
      </c>
      <c r="V98" s="47">
        <v>8.9264223295665399E-4</v>
      </c>
      <c r="W98" s="17">
        <v>11884.5</v>
      </c>
      <c r="X98" s="17">
        <v>11818</v>
      </c>
      <c r="Y98" s="17">
        <v>10842.35</v>
      </c>
      <c r="Z98" s="17">
        <v>10842.35</v>
      </c>
      <c r="AA98" s="17">
        <v>9.9779363045555201</v>
      </c>
      <c r="AB98" s="17">
        <v>9.9221045266723191</v>
      </c>
      <c r="AC98" s="17">
        <v>9.6783395144975692</v>
      </c>
      <c r="AD98" s="17">
        <v>9.6783395144975692</v>
      </c>
      <c r="AE98" s="17">
        <v>2.5939999999999999</v>
      </c>
      <c r="AF98" s="17"/>
      <c r="AG98" s="17">
        <v>0.45800000000000002</v>
      </c>
      <c r="AH98" s="17">
        <v>8.9269999999999996</v>
      </c>
      <c r="AI98" s="17">
        <v>29.006</v>
      </c>
      <c r="AJ98" s="17">
        <v>16.963000000000001</v>
      </c>
      <c r="AK98" s="17">
        <v>26.376999999999999</v>
      </c>
      <c r="AL98" s="17">
        <v>29.236000000000001</v>
      </c>
      <c r="AM98" s="17">
        <v>29.236000000000001</v>
      </c>
      <c r="AN98" s="48">
        <v>12</v>
      </c>
      <c r="AO98" s="48">
        <v>12</v>
      </c>
      <c r="AP98" s="48">
        <v>11</v>
      </c>
      <c r="AQ98" s="48">
        <v>11</v>
      </c>
      <c r="AR98" s="20" t="s">
        <v>850</v>
      </c>
      <c r="AS98" s="20" t="s">
        <v>850</v>
      </c>
      <c r="AT98" s="20" t="s">
        <v>850</v>
      </c>
      <c r="AU98" s="20"/>
      <c r="AV98" s="20"/>
    </row>
    <row r="99" spans="1:48" x14ac:dyDescent="0.25">
      <c r="A99" s="20" t="s">
        <v>316</v>
      </c>
      <c r="B99" s="20" t="s">
        <v>278</v>
      </c>
      <c r="C99" s="18">
        <v>55224</v>
      </c>
      <c r="D99" s="19" t="s">
        <v>320</v>
      </c>
      <c r="E99" s="18">
        <v>4186</v>
      </c>
      <c r="F99" s="17">
        <v>43660.321000000004</v>
      </c>
      <c r="G99" s="17">
        <v>175053.89</v>
      </c>
      <c r="H99" s="17">
        <v>339512.28499999997</v>
      </c>
      <c r="I99" s="17">
        <v>182851.348</v>
      </c>
      <c r="J99" s="17">
        <v>237538.408</v>
      </c>
      <c r="K99" s="17">
        <v>253163.99600000001</v>
      </c>
      <c r="L99" s="17">
        <v>320939.87800000003</v>
      </c>
      <c r="M99" s="17">
        <v>413948.81099999999</v>
      </c>
      <c r="N99" s="17">
        <v>358133.658</v>
      </c>
      <c r="O99" s="17">
        <v>358133.658</v>
      </c>
      <c r="P99" s="17">
        <v>358133.658</v>
      </c>
      <c r="Q99" s="17">
        <v>462893850.14266598</v>
      </c>
      <c r="R99" s="17">
        <v>435375306.01266599</v>
      </c>
      <c r="S99" s="17">
        <v>435375306.01266599</v>
      </c>
      <c r="T99" s="47">
        <v>7.7368419971365096E-4</v>
      </c>
      <c r="U99" s="47">
        <v>8.2258606093194497E-4</v>
      </c>
      <c r="V99" s="47">
        <v>8.2258606093194497E-4</v>
      </c>
      <c r="W99" s="17">
        <v>11884.5</v>
      </c>
      <c r="X99" s="17">
        <v>11818</v>
      </c>
      <c r="Y99" s="17">
        <v>10842.35</v>
      </c>
      <c r="Z99" s="17">
        <v>10842.35</v>
      </c>
      <c r="AA99" s="17">
        <v>9.1948498714968903</v>
      </c>
      <c r="AB99" s="17">
        <v>9.1433998722159302</v>
      </c>
      <c r="AC99" s="17">
        <v>8.9187659777454797</v>
      </c>
      <c r="AD99" s="17">
        <v>8.9187659777454797</v>
      </c>
      <c r="AE99" s="17">
        <v>2.6629999999999998</v>
      </c>
      <c r="AF99" s="17">
        <v>10.198</v>
      </c>
      <c r="AG99" s="17">
        <v>17.794</v>
      </c>
      <c r="AH99" s="17">
        <v>10.981</v>
      </c>
      <c r="AI99" s="17">
        <v>11.993</v>
      </c>
      <c r="AJ99" s="17">
        <v>15.802</v>
      </c>
      <c r="AK99" s="17">
        <v>20.459</v>
      </c>
      <c r="AL99" s="17">
        <v>26.254000000000001</v>
      </c>
      <c r="AM99" s="17">
        <v>26.254000000000001</v>
      </c>
      <c r="AN99" s="48">
        <v>11</v>
      </c>
      <c r="AO99" s="48">
        <v>11</v>
      </c>
      <c r="AP99" s="48">
        <v>11</v>
      </c>
      <c r="AQ99" s="48">
        <v>11</v>
      </c>
      <c r="AR99" s="20" t="s">
        <v>850</v>
      </c>
      <c r="AS99" s="20" t="s">
        <v>850</v>
      </c>
      <c r="AT99" s="20" t="s">
        <v>850</v>
      </c>
      <c r="AU99" s="20"/>
      <c r="AV99" s="20"/>
    </row>
    <row r="100" spans="1:48" x14ac:dyDescent="0.25">
      <c r="A100" s="20" t="s">
        <v>321</v>
      </c>
      <c r="B100" s="20" t="s">
        <v>278</v>
      </c>
      <c r="C100" s="18">
        <v>1040</v>
      </c>
      <c r="D100" s="19" t="s">
        <v>95</v>
      </c>
      <c r="E100" s="18">
        <v>729</v>
      </c>
      <c r="F100" s="17">
        <v>91779.486999999994</v>
      </c>
      <c r="G100" s="17">
        <v>106678.751</v>
      </c>
      <c r="H100" s="17">
        <v>210987.185</v>
      </c>
      <c r="I100" s="17">
        <v>94089.201000000001</v>
      </c>
      <c r="J100" s="17">
        <v>95232.998000000007</v>
      </c>
      <c r="K100" s="17">
        <v>108649.292</v>
      </c>
      <c r="L100" s="17">
        <v>127130.823</v>
      </c>
      <c r="M100" s="17">
        <v>107361.84699999999</v>
      </c>
      <c r="N100" s="17">
        <v>148922.433333333</v>
      </c>
      <c r="O100" s="17">
        <v>148922.433333333</v>
      </c>
      <c r="P100" s="17">
        <v>148922.433333333</v>
      </c>
      <c r="Q100" s="17">
        <v>462893850.14266598</v>
      </c>
      <c r="R100" s="17">
        <v>435375306.01266599</v>
      </c>
      <c r="S100" s="17">
        <v>435375306.01266599</v>
      </c>
      <c r="T100" s="47">
        <v>3.2172048362153502E-4</v>
      </c>
      <c r="U100" s="47">
        <v>3.42055305564345E-4</v>
      </c>
      <c r="V100" s="47">
        <v>3.42055305564345E-4</v>
      </c>
      <c r="W100" s="17">
        <v>11884.5</v>
      </c>
      <c r="X100" s="17">
        <v>11818</v>
      </c>
      <c r="Y100" s="17">
        <v>10842.35</v>
      </c>
      <c r="Z100" s="17">
        <v>10842.35</v>
      </c>
      <c r="AA100" s="17">
        <v>3.8234870876001299</v>
      </c>
      <c r="AB100" s="17">
        <v>3.8020926754393001</v>
      </c>
      <c r="AC100" s="17">
        <v>3.7086833422855801</v>
      </c>
      <c r="AD100" s="17">
        <v>3.7086833422855801</v>
      </c>
      <c r="AE100" s="17">
        <v>14.513</v>
      </c>
      <c r="AF100" s="17">
        <v>14.782999999999999</v>
      </c>
      <c r="AG100" s="17">
        <v>26.024000000000001</v>
      </c>
      <c r="AH100" s="17">
        <v>15.946999999999999</v>
      </c>
      <c r="AI100" s="17">
        <v>16.100999999999999</v>
      </c>
      <c r="AJ100" s="17">
        <v>19.448</v>
      </c>
      <c r="AK100" s="17">
        <v>20.366</v>
      </c>
      <c r="AL100" s="17">
        <v>17.309000000000001</v>
      </c>
      <c r="AM100" s="17">
        <v>26.024000000000001</v>
      </c>
      <c r="AN100" s="48">
        <v>4</v>
      </c>
      <c r="AO100" s="48">
        <v>4</v>
      </c>
      <c r="AP100" s="48">
        <v>4</v>
      </c>
      <c r="AQ100" s="48">
        <v>4</v>
      </c>
      <c r="AR100" s="20" t="s">
        <v>850</v>
      </c>
      <c r="AS100" s="20" t="s">
        <v>850</v>
      </c>
      <c r="AT100" s="20" t="s">
        <v>850</v>
      </c>
      <c r="AU100" s="20"/>
      <c r="AV100" s="20"/>
    </row>
    <row r="101" spans="1:48" x14ac:dyDescent="0.25">
      <c r="A101" s="20" t="s">
        <v>321</v>
      </c>
      <c r="B101" s="20" t="s">
        <v>278</v>
      </c>
      <c r="C101" s="18">
        <v>1040</v>
      </c>
      <c r="D101" s="19" t="s">
        <v>96</v>
      </c>
      <c r="E101" s="18">
        <v>730</v>
      </c>
      <c r="F101" s="17">
        <v>202050.07500000001</v>
      </c>
      <c r="G101" s="17">
        <v>270607.75699999998</v>
      </c>
      <c r="H101" s="17">
        <v>357274.152</v>
      </c>
      <c r="I101" s="17">
        <v>220585.63</v>
      </c>
      <c r="J101" s="17">
        <v>251809.883</v>
      </c>
      <c r="K101" s="17">
        <v>265439.90299999999</v>
      </c>
      <c r="L101" s="17">
        <v>334054.28100000002</v>
      </c>
      <c r="M101" s="17">
        <v>220760.86199999999</v>
      </c>
      <c r="N101" s="17">
        <v>320645.39666666603</v>
      </c>
      <c r="O101" s="17">
        <v>320645.39666666603</v>
      </c>
      <c r="P101" s="17">
        <v>320645.39666666603</v>
      </c>
      <c r="Q101" s="17">
        <v>462893850.14266598</v>
      </c>
      <c r="R101" s="17">
        <v>435375306.01266599</v>
      </c>
      <c r="S101" s="17">
        <v>435375306.01266599</v>
      </c>
      <c r="T101" s="47">
        <v>6.9269746523493796E-4</v>
      </c>
      <c r="U101" s="47">
        <v>7.3648043937829099E-4</v>
      </c>
      <c r="V101" s="47">
        <v>7.3648043937829099E-4</v>
      </c>
      <c r="W101" s="17">
        <v>11884.5</v>
      </c>
      <c r="X101" s="17">
        <v>11818</v>
      </c>
      <c r="Y101" s="17">
        <v>10842.35</v>
      </c>
      <c r="Z101" s="17">
        <v>10842.35</v>
      </c>
      <c r="AA101" s="17">
        <v>8.2323630255846201</v>
      </c>
      <c r="AB101" s="17">
        <v>8.1862986441465004</v>
      </c>
      <c r="AC101" s="17">
        <v>7.9851786918932097</v>
      </c>
      <c r="AD101" s="17">
        <v>7.9851786918932097</v>
      </c>
      <c r="AE101" s="17">
        <v>35.091000000000001</v>
      </c>
      <c r="AF101" s="17">
        <v>39.735999999999997</v>
      </c>
      <c r="AG101" s="17">
        <v>49.213000000000001</v>
      </c>
      <c r="AH101" s="17">
        <v>39.606999999999999</v>
      </c>
      <c r="AI101" s="17">
        <v>45.762999999999998</v>
      </c>
      <c r="AJ101" s="17">
        <v>50.539000000000001</v>
      </c>
      <c r="AK101" s="17">
        <v>64.911000000000001</v>
      </c>
      <c r="AL101" s="17">
        <v>37.350999999999999</v>
      </c>
      <c r="AM101" s="17">
        <v>64.911000000000001</v>
      </c>
      <c r="AN101" s="48">
        <v>10</v>
      </c>
      <c r="AO101" s="48">
        <v>10</v>
      </c>
      <c r="AP101" s="48">
        <v>9</v>
      </c>
      <c r="AQ101" s="48">
        <v>9</v>
      </c>
      <c r="AR101" s="20" t="s">
        <v>850</v>
      </c>
      <c r="AS101" s="20" t="s">
        <v>850</v>
      </c>
      <c r="AT101" s="20" t="s">
        <v>850</v>
      </c>
      <c r="AU101" s="20"/>
      <c r="AV101" s="20"/>
    </row>
    <row r="102" spans="1:48" x14ac:dyDescent="0.25">
      <c r="A102" s="20" t="s">
        <v>322</v>
      </c>
      <c r="B102" s="20" t="s">
        <v>278</v>
      </c>
      <c r="C102" s="18">
        <v>55259</v>
      </c>
      <c r="D102" s="19" t="s">
        <v>15</v>
      </c>
      <c r="E102" s="18">
        <v>4357</v>
      </c>
      <c r="F102" s="17">
        <v>3734843.2259999998</v>
      </c>
      <c r="G102" s="17">
        <v>4550718.693</v>
      </c>
      <c r="H102" s="17">
        <v>4611635.2120000003</v>
      </c>
      <c r="I102" s="17">
        <v>3415231.2390000001</v>
      </c>
      <c r="J102" s="17">
        <v>3909024.5649999999</v>
      </c>
      <c r="K102" s="17">
        <v>4014719.6460000002</v>
      </c>
      <c r="L102" s="17">
        <v>5176207.5659999996</v>
      </c>
      <c r="M102" s="17">
        <v>5531026.0999999996</v>
      </c>
      <c r="N102" s="17">
        <v>5106289.6260000002</v>
      </c>
      <c r="O102" s="17">
        <v>5106289.6260000002</v>
      </c>
      <c r="P102" s="17">
        <v>5106289.6260000002</v>
      </c>
      <c r="Q102" s="17">
        <v>462893850.14266598</v>
      </c>
      <c r="R102" s="17">
        <v>435375306.01266599</v>
      </c>
      <c r="S102" s="17">
        <v>435375306.01266599</v>
      </c>
      <c r="T102" s="47">
        <v>1.10312323752545E-2</v>
      </c>
      <c r="U102" s="47">
        <v>1.1728477833906899E-2</v>
      </c>
      <c r="V102" s="47">
        <v>1.1728477833906899E-2</v>
      </c>
      <c r="W102" s="17">
        <v>11884.5</v>
      </c>
      <c r="X102" s="17">
        <v>11818</v>
      </c>
      <c r="Y102" s="17">
        <v>10842.35</v>
      </c>
      <c r="Z102" s="17">
        <v>10842.35</v>
      </c>
      <c r="AA102" s="17">
        <v>131.10068116371201</v>
      </c>
      <c r="AB102" s="17">
        <v>130.36710421075699</v>
      </c>
      <c r="AC102" s="17">
        <v>127.16426164246</v>
      </c>
      <c r="AD102" s="17">
        <v>127.16426164246</v>
      </c>
      <c r="AE102" s="17">
        <v>16.808</v>
      </c>
      <c r="AF102" s="17">
        <v>18.617000000000001</v>
      </c>
      <c r="AG102" s="17">
        <v>19.908000000000001</v>
      </c>
      <c r="AH102" s="17">
        <v>14.298</v>
      </c>
      <c r="AI102" s="17">
        <v>17.125</v>
      </c>
      <c r="AJ102" s="17">
        <v>16.227</v>
      </c>
      <c r="AK102" s="17">
        <v>20.777999999999999</v>
      </c>
      <c r="AL102" s="17">
        <v>22.094000000000001</v>
      </c>
      <c r="AM102" s="17">
        <v>22.094000000000001</v>
      </c>
      <c r="AN102" s="48">
        <v>22</v>
      </c>
      <c r="AO102" s="48">
        <v>22</v>
      </c>
      <c r="AP102" s="48">
        <v>22</v>
      </c>
      <c r="AQ102" s="48">
        <v>22</v>
      </c>
      <c r="AR102" s="20" t="s">
        <v>850</v>
      </c>
      <c r="AS102" s="20" t="s">
        <v>850</v>
      </c>
      <c r="AT102" s="20" t="s">
        <v>850</v>
      </c>
      <c r="AU102" s="20"/>
      <c r="AV102" s="20"/>
    </row>
    <row r="103" spans="1:48" x14ac:dyDescent="0.25">
      <c r="A103" s="20" t="s">
        <v>322</v>
      </c>
      <c r="B103" s="20" t="s">
        <v>278</v>
      </c>
      <c r="C103" s="18">
        <v>55259</v>
      </c>
      <c r="D103" s="19" t="s">
        <v>23</v>
      </c>
      <c r="E103" s="18">
        <v>4358</v>
      </c>
      <c r="F103" s="17">
        <v>5301723.8</v>
      </c>
      <c r="G103" s="17">
        <v>1847390.5530000001</v>
      </c>
      <c r="H103" s="17">
        <v>5486446.6160000004</v>
      </c>
      <c r="I103" s="17">
        <v>3546182.9130000002</v>
      </c>
      <c r="J103" s="17">
        <v>5252713.6129999999</v>
      </c>
      <c r="K103" s="17">
        <v>5698561.0810000002</v>
      </c>
      <c r="L103" s="17">
        <v>5935137.5489999996</v>
      </c>
      <c r="M103" s="17">
        <v>5167453.6119999997</v>
      </c>
      <c r="N103" s="17">
        <v>5706715.0820000004</v>
      </c>
      <c r="O103" s="17">
        <v>5706715.0820000004</v>
      </c>
      <c r="P103" s="17">
        <v>5706715.0820000004</v>
      </c>
      <c r="Q103" s="17">
        <v>462893850.14266598</v>
      </c>
      <c r="R103" s="17">
        <v>435375306.01266599</v>
      </c>
      <c r="S103" s="17">
        <v>435375306.01266599</v>
      </c>
      <c r="T103" s="47">
        <v>1.2328344997975501E-2</v>
      </c>
      <c r="U103" s="47">
        <v>1.31075763902741E-2</v>
      </c>
      <c r="V103" s="47">
        <v>1.31075763902741E-2</v>
      </c>
      <c r="W103" s="17">
        <v>11884.5</v>
      </c>
      <c r="X103" s="17">
        <v>11818</v>
      </c>
      <c r="Y103" s="17">
        <v>10842.35</v>
      </c>
      <c r="Z103" s="17">
        <v>10842.35</v>
      </c>
      <c r="AA103" s="17">
        <v>146.51621612843999</v>
      </c>
      <c r="AB103" s="17">
        <v>145.696381186075</v>
      </c>
      <c r="AC103" s="17">
        <v>142.116930875088</v>
      </c>
      <c r="AD103" s="17">
        <v>142.116930875088</v>
      </c>
      <c r="AE103" s="17">
        <v>23.613</v>
      </c>
      <c r="AF103" s="17">
        <v>7.5860000000000003</v>
      </c>
      <c r="AG103" s="17">
        <v>22.093</v>
      </c>
      <c r="AH103" s="17">
        <v>15.689</v>
      </c>
      <c r="AI103" s="17">
        <v>22</v>
      </c>
      <c r="AJ103" s="17">
        <v>23.875</v>
      </c>
      <c r="AK103" s="17">
        <v>23.728999999999999</v>
      </c>
      <c r="AL103" s="17">
        <v>20.681999999999999</v>
      </c>
      <c r="AM103" s="17">
        <v>23.875</v>
      </c>
      <c r="AN103" s="48">
        <v>24</v>
      </c>
      <c r="AO103" s="48">
        <v>24</v>
      </c>
      <c r="AP103" s="48">
        <v>24</v>
      </c>
      <c r="AQ103" s="48">
        <v>24</v>
      </c>
      <c r="AR103" s="20" t="s">
        <v>850</v>
      </c>
      <c r="AS103" s="20" t="s">
        <v>850</v>
      </c>
      <c r="AT103" s="20" t="s">
        <v>850</v>
      </c>
      <c r="AU103" s="20"/>
      <c r="AV103" s="20"/>
    </row>
    <row r="104" spans="1:48" x14ac:dyDescent="0.25">
      <c r="A104" s="20" t="s">
        <v>323</v>
      </c>
      <c r="B104" s="20" t="s">
        <v>278</v>
      </c>
      <c r="C104" s="18">
        <v>55148</v>
      </c>
      <c r="D104" s="19" t="s">
        <v>95</v>
      </c>
      <c r="E104" s="18">
        <v>4017</v>
      </c>
      <c r="F104" s="17">
        <v>5644.48</v>
      </c>
      <c r="G104" s="17">
        <v>65159.400999999998</v>
      </c>
      <c r="H104" s="17">
        <v>128558.13400000001</v>
      </c>
      <c r="I104" s="17">
        <v>103753.32399999999</v>
      </c>
      <c r="J104" s="17">
        <v>257635.77100000001</v>
      </c>
      <c r="K104" s="17">
        <v>135368.94899999999</v>
      </c>
      <c r="L104" s="17">
        <v>174023.318</v>
      </c>
      <c r="M104" s="17">
        <v>244981.774</v>
      </c>
      <c r="N104" s="17">
        <v>225546.95433333301</v>
      </c>
      <c r="O104" s="17">
        <v>225546.95433333301</v>
      </c>
      <c r="P104" s="17">
        <v>225546.95433333301</v>
      </c>
      <c r="Q104" s="17">
        <v>462893850.14266598</v>
      </c>
      <c r="R104" s="17">
        <v>435375306.01266599</v>
      </c>
      <c r="S104" s="17">
        <v>435375306.01266599</v>
      </c>
      <c r="T104" s="47">
        <v>4.8725416045993701E-4</v>
      </c>
      <c r="U104" s="47">
        <v>5.1805178478995097E-4</v>
      </c>
      <c r="V104" s="47">
        <v>5.1805178478995097E-4</v>
      </c>
      <c r="W104" s="17">
        <v>11884.5</v>
      </c>
      <c r="X104" s="17">
        <v>11818</v>
      </c>
      <c r="Y104" s="17">
        <v>10842.35</v>
      </c>
      <c r="Z104" s="17">
        <v>10842.35</v>
      </c>
      <c r="AA104" s="17">
        <v>5.7907720699861303</v>
      </c>
      <c r="AB104" s="17">
        <v>5.7583696683155399</v>
      </c>
      <c r="AC104" s="17">
        <v>5.6168987688173297</v>
      </c>
      <c r="AD104" s="17">
        <v>5.6168987688173297</v>
      </c>
      <c r="AE104" s="17">
        <v>0.22</v>
      </c>
      <c r="AF104" s="17">
        <v>2.57</v>
      </c>
      <c r="AG104" s="17">
        <v>5.2050000000000001</v>
      </c>
      <c r="AH104" s="17">
        <v>4.2130000000000001</v>
      </c>
      <c r="AI104" s="17">
        <v>10.516999999999999</v>
      </c>
      <c r="AJ104" s="17">
        <v>5.5389999999999997</v>
      </c>
      <c r="AK104" s="17">
        <v>7.2859999999999996</v>
      </c>
      <c r="AL104" s="17">
        <v>10.74</v>
      </c>
      <c r="AM104" s="17">
        <v>10.74</v>
      </c>
      <c r="AN104" s="48">
        <v>7</v>
      </c>
      <c r="AO104" s="48">
        <v>7</v>
      </c>
      <c r="AP104" s="48">
        <v>7</v>
      </c>
      <c r="AQ104" s="48">
        <v>7</v>
      </c>
      <c r="AR104" s="20" t="s">
        <v>850</v>
      </c>
      <c r="AS104" s="20" t="s">
        <v>850</v>
      </c>
      <c r="AT104" s="20" t="s">
        <v>850</v>
      </c>
      <c r="AU104" s="20"/>
      <c r="AV104" s="20"/>
    </row>
    <row r="105" spans="1:48" x14ac:dyDescent="0.25">
      <c r="A105" s="20" t="s">
        <v>323</v>
      </c>
      <c r="B105" s="20" t="s">
        <v>278</v>
      </c>
      <c r="C105" s="18">
        <v>55148</v>
      </c>
      <c r="D105" s="19" t="s">
        <v>96</v>
      </c>
      <c r="E105" s="18">
        <v>4018</v>
      </c>
      <c r="F105" s="17">
        <v>2072.9470000000001</v>
      </c>
      <c r="G105" s="17">
        <v>43210.716</v>
      </c>
      <c r="H105" s="17">
        <v>110617.54700000001</v>
      </c>
      <c r="I105" s="17">
        <v>91227.706000000006</v>
      </c>
      <c r="J105" s="17">
        <v>219099.728</v>
      </c>
      <c r="K105" s="17">
        <v>116544.519</v>
      </c>
      <c r="L105" s="17">
        <v>168578.318</v>
      </c>
      <c r="M105" s="17">
        <v>218157.40599999999</v>
      </c>
      <c r="N105" s="17">
        <v>201945.15066666601</v>
      </c>
      <c r="O105" s="17">
        <v>201945.15066666601</v>
      </c>
      <c r="P105" s="17">
        <v>201945.15066666601</v>
      </c>
      <c r="Q105" s="17">
        <v>462893850.14266598</v>
      </c>
      <c r="R105" s="17">
        <v>435375306.01266599</v>
      </c>
      <c r="S105" s="17">
        <v>435375306.01266599</v>
      </c>
      <c r="T105" s="47">
        <v>4.3626665293657703E-4</v>
      </c>
      <c r="U105" s="47">
        <v>4.6384153597538001E-4</v>
      </c>
      <c r="V105" s="47">
        <v>4.6384153597538001E-4</v>
      </c>
      <c r="W105" s="17">
        <v>11884.5</v>
      </c>
      <c r="X105" s="17">
        <v>11818</v>
      </c>
      <c r="Y105" s="17">
        <v>10842.35</v>
      </c>
      <c r="Z105" s="17">
        <v>10842.35</v>
      </c>
      <c r="AA105" s="17">
        <v>5.1848110368247404</v>
      </c>
      <c r="AB105" s="17">
        <v>5.1557993044044599</v>
      </c>
      <c r="AC105" s="17">
        <v>5.0291322775826597</v>
      </c>
      <c r="AD105" s="17">
        <v>5.0291322775826597</v>
      </c>
      <c r="AE105" s="17">
        <v>9.4E-2</v>
      </c>
      <c r="AF105" s="17">
        <v>1.95</v>
      </c>
      <c r="AG105" s="17">
        <v>4.8029999999999999</v>
      </c>
      <c r="AH105" s="17">
        <v>3.97</v>
      </c>
      <c r="AI105" s="17">
        <v>9.3650000000000002</v>
      </c>
      <c r="AJ105" s="17">
        <v>4.9800000000000004</v>
      </c>
      <c r="AK105" s="17">
        <v>7.343</v>
      </c>
      <c r="AL105" s="17">
        <v>9.8140000000000001</v>
      </c>
      <c r="AM105" s="17">
        <v>9.8140000000000001</v>
      </c>
      <c r="AN105" s="48">
        <v>6</v>
      </c>
      <c r="AO105" s="48">
        <v>6</v>
      </c>
      <c r="AP105" s="48">
        <v>6</v>
      </c>
      <c r="AQ105" s="48">
        <v>6</v>
      </c>
      <c r="AR105" s="20" t="s">
        <v>850</v>
      </c>
      <c r="AS105" s="20" t="s">
        <v>850</v>
      </c>
      <c r="AT105" s="20" t="s">
        <v>850</v>
      </c>
      <c r="AU105" s="20"/>
      <c r="AV105" s="20"/>
    </row>
    <row r="106" spans="1:48" x14ac:dyDescent="0.25">
      <c r="A106" s="20" t="s">
        <v>323</v>
      </c>
      <c r="B106" s="20" t="s">
        <v>278</v>
      </c>
      <c r="C106" s="18">
        <v>55148</v>
      </c>
      <c r="D106" s="19" t="s">
        <v>97</v>
      </c>
      <c r="E106" s="18">
        <v>4019</v>
      </c>
      <c r="F106" s="17">
        <v>9558.2780000000002</v>
      </c>
      <c r="G106" s="17">
        <v>38308.752</v>
      </c>
      <c r="H106" s="17">
        <v>83572.399000000005</v>
      </c>
      <c r="I106" s="17">
        <v>62570.495000000003</v>
      </c>
      <c r="J106" s="17">
        <v>212535.21900000001</v>
      </c>
      <c r="K106" s="17">
        <v>112935.851</v>
      </c>
      <c r="L106" s="17">
        <v>177664.91500000001</v>
      </c>
      <c r="M106" s="17">
        <v>220657.9</v>
      </c>
      <c r="N106" s="17">
        <v>203619.344666666</v>
      </c>
      <c r="O106" s="17">
        <v>203619.344666666</v>
      </c>
      <c r="P106" s="17">
        <v>203619.344666666</v>
      </c>
      <c r="Q106" s="17">
        <v>462893850.14266598</v>
      </c>
      <c r="R106" s="17">
        <v>435375306.01266599</v>
      </c>
      <c r="S106" s="17">
        <v>435375306.01266599</v>
      </c>
      <c r="T106" s="47">
        <v>4.3988345190567902E-4</v>
      </c>
      <c r="U106" s="47">
        <v>4.6768694010574502E-4</v>
      </c>
      <c r="V106" s="47">
        <v>4.6768694010574502E-4</v>
      </c>
      <c r="W106" s="17">
        <v>11884.5</v>
      </c>
      <c r="X106" s="17">
        <v>11818</v>
      </c>
      <c r="Y106" s="17">
        <v>10842.35</v>
      </c>
      <c r="Z106" s="17">
        <v>10842.35</v>
      </c>
      <c r="AA106" s="17">
        <v>5.2277948841730497</v>
      </c>
      <c r="AB106" s="17">
        <v>5.1985426346213197</v>
      </c>
      <c r="AC106" s="17">
        <v>5.07082549505553</v>
      </c>
      <c r="AD106" s="17">
        <v>5.07082549505553</v>
      </c>
      <c r="AE106" s="17">
        <v>0.39400000000000002</v>
      </c>
      <c r="AF106" s="17">
        <v>1.655</v>
      </c>
      <c r="AG106" s="17">
        <v>3.339</v>
      </c>
      <c r="AH106" s="17">
        <v>2.4830000000000001</v>
      </c>
      <c r="AI106" s="17">
        <v>8.8409999999999993</v>
      </c>
      <c r="AJ106" s="17">
        <v>4.6219999999999999</v>
      </c>
      <c r="AK106" s="17">
        <v>7.548</v>
      </c>
      <c r="AL106" s="17">
        <v>9.375</v>
      </c>
      <c r="AM106" s="17">
        <v>9.375</v>
      </c>
      <c r="AN106" s="48">
        <v>6</v>
      </c>
      <c r="AO106" s="48">
        <v>6</v>
      </c>
      <c r="AP106" s="48">
        <v>6</v>
      </c>
      <c r="AQ106" s="48">
        <v>6</v>
      </c>
      <c r="AR106" s="20" t="s">
        <v>850</v>
      </c>
      <c r="AS106" s="20" t="s">
        <v>850</v>
      </c>
      <c r="AT106" s="20" t="s">
        <v>850</v>
      </c>
      <c r="AU106" s="20"/>
      <c r="AV106" s="20"/>
    </row>
    <row r="107" spans="1:48" x14ac:dyDescent="0.25">
      <c r="A107" s="20" t="s">
        <v>323</v>
      </c>
      <c r="B107" s="20" t="s">
        <v>278</v>
      </c>
      <c r="C107" s="18">
        <v>55148</v>
      </c>
      <c r="D107" s="19" t="s">
        <v>98</v>
      </c>
      <c r="E107" s="18">
        <v>4020</v>
      </c>
      <c r="F107" s="17">
        <v>8643.7860000000001</v>
      </c>
      <c r="G107" s="17">
        <v>57492.381000000001</v>
      </c>
      <c r="H107" s="17">
        <v>100038.459</v>
      </c>
      <c r="I107" s="17">
        <v>100060.125</v>
      </c>
      <c r="J107" s="17">
        <v>227903.02</v>
      </c>
      <c r="K107" s="17">
        <v>121984.664</v>
      </c>
      <c r="L107" s="17">
        <v>168140.845</v>
      </c>
      <c r="M107" s="17">
        <v>231219.75200000001</v>
      </c>
      <c r="N107" s="17">
        <v>209087.87233333301</v>
      </c>
      <c r="O107" s="17">
        <v>209087.87233333301</v>
      </c>
      <c r="P107" s="17">
        <v>209087.87233333301</v>
      </c>
      <c r="Q107" s="17">
        <v>462893850.14266598</v>
      </c>
      <c r="R107" s="17">
        <v>435375306.01266599</v>
      </c>
      <c r="S107" s="17">
        <v>435375306.01266599</v>
      </c>
      <c r="T107" s="47">
        <v>4.5169723527087498E-4</v>
      </c>
      <c r="U107" s="47">
        <v>4.80247431229483E-4</v>
      </c>
      <c r="V107" s="47">
        <v>4.80247431229483E-4</v>
      </c>
      <c r="W107" s="17">
        <v>11884.5</v>
      </c>
      <c r="X107" s="17">
        <v>11818</v>
      </c>
      <c r="Y107" s="17">
        <v>10842.35</v>
      </c>
      <c r="Z107" s="17">
        <v>10842.35</v>
      </c>
      <c r="AA107" s="17">
        <v>5.3681957925767101</v>
      </c>
      <c r="AB107" s="17">
        <v>5.3381579264312</v>
      </c>
      <c r="AC107" s="17">
        <v>5.2070107359909796</v>
      </c>
      <c r="AD107" s="17">
        <v>5.2070107359909796</v>
      </c>
      <c r="AE107" s="17">
        <v>0.374</v>
      </c>
      <c r="AF107" s="17">
        <v>2.4809999999999999</v>
      </c>
      <c r="AG107" s="17">
        <v>4.4139999999999997</v>
      </c>
      <c r="AH107" s="17">
        <v>4.423</v>
      </c>
      <c r="AI107" s="17">
        <v>10.031000000000001</v>
      </c>
      <c r="AJ107" s="17">
        <v>5.3739999999999997</v>
      </c>
      <c r="AK107" s="17">
        <v>7.415</v>
      </c>
      <c r="AL107" s="17">
        <v>10.141</v>
      </c>
      <c r="AM107" s="17">
        <v>10.141</v>
      </c>
      <c r="AN107" s="48">
        <v>6</v>
      </c>
      <c r="AO107" s="48">
        <v>6</v>
      </c>
      <c r="AP107" s="48">
        <v>6</v>
      </c>
      <c r="AQ107" s="48">
        <v>6</v>
      </c>
      <c r="AR107" s="20" t="s">
        <v>850</v>
      </c>
      <c r="AS107" s="20" t="s">
        <v>850</v>
      </c>
      <c r="AT107" s="20" t="s">
        <v>850</v>
      </c>
      <c r="AU107" s="20"/>
      <c r="AV107" s="20"/>
    </row>
  </sheetData>
  <mergeCells count="9">
    <mergeCell ref="F1:M1"/>
    <mergeCell ref="AE1:AL1"/>
    <mergeCell ref="AN1:AQ1"/>
    <mergeCell ref="AR1:AV1"/>
    <mergeCell ref="N3:P3"/>
    <mergeCell ref="N1:P1"/>
    <mergeCell ref="Q1:S1"/>
    <mergeCell ref="T1:V1"/>
    <mergeCell ref="W1:AD1"/>
  </mergeCells>
  <printOptions horizontalCentered="1"/>
  <pageMargins left="0.25" right="0.25" top="0.5" bottom="1" header="0.5" footer="0.5"/>
  <pageSetup pageOrder="overThenDown" orientation="landscape" r:id="rId1"/>
  <headerFooter alignWithMargins="0">
    <oddFooter>&amp;A&amp;RPage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189"/>
  <sheetViews>
    <sheetView workbookViewId="0">
      <pane ySplit="2" topLeftCell="A3" activePane="bottomLeft" state="frozen"/>
      <selection activeCell="A4" sqref="A4"/>
      <selection pane="bottomLeft" activeCell="A3" sqref="A3"/>
    </sheetView>
  </sheetViews>
  <sheetFormatPr defaultRowHeight="13.2" x14ac:dyDescent="0.25"/>
  <cols>
    <col min="1" max="1" width="30.88671875" customWidth="1"/>
    <col min="2" max="2" width="8.77734375" bestFit="1" customWidth="1"/>
    <col min="3" max="3" width="5.77734375" bestFit="1" customWidth="1"/>
    <col min="4" max="4" width="8.109375" bestFit="1" customWidth="1"/>
    <col min="5" max="5" width="6.109375" bestFit="1" customWidth="1"/>
    <col min="6" max="8" width="11.21875" bestFit="1" customWidth="1"/>
    <col min="9" max="11" width="14" bestFit="1" customWidth="1"/>
    <col min="12" max="12" width="15.5546875" bestFit="1" customWidth="1"/>
    <col min="13" max="15" width="14.21875" bestFit="1" customWidth="1"/>
    <col min="16" max="18" width="11" bestFit="1" customWidth="1"/>
    <col min="19" max="19" width="9.88671875" customWidth="1"/>
    <col min="20" max="20" width="10.21875" bestFit="1" customWidth="1"/>
    <col min="22" max="22" width="12.5546875" bestFit="1" customWidth="1"/>
    <col min="23" max="26" width="6" bestFit="1" customWidth="1"/>
    <col min="27" max="27" width="6.109375" bestFit="1" customWidth="1"/>
  </cols>
  <sheetData>
    <row r="1" spans="1:27" ht="79.2" x14ac:dyDescent="0.25">
      <c r="A1" s="3" t="s">
        <v>89</v>
      </c>
      <c r="B1" s="3" t="s">
        <v>88</v>
      </c>
      <c r="C1" s="4" t="s">
        <v>87</v>
      </c>
      <c r="D1" s="12" t="s">
        <v>86</v>
      </c>
      <c r="E1" s="4" t="s">
        <v>91</v>
      </c>
      <c r="F1" s="5" t="s">
        <v>754</v>
      </c>
      <c r="G1" s="5" t="s">
        <v>848</v>
      </c>
      <c r="H1" s="5" t="s">
        <v>849</v>
      </c>
      <c r="I1" s="21" t="s">
        <v>921</v>
      </c>
      <c r="J1" s="21" t="s">
        <v>922</v>
      </c>
      <c r="K1" s="21" t="s">
        <v>980</v>
      </c>
      <c r="L1" s="10" t="s">
        <v>940</v>
      </c>
      <c r="M1" s="10" t="s">
        <v>823</v>
      </c>
      <c r="N1" s="10" t="s">
        <v>824</v>
      </c>
      <c r="O1" s="10" t="s">
        <v>981</v>
      </c>
      <c r="P1" s="97" t="s">
        <v>831</v>
      </c>
      <c r="Q1" s="98"/>
      <c r="R1" s="98"/>
      <c r="S1" s="98"/>
      <c r="T1" s="98"/>
    </row>
    <row r="2" spans="1:27" ht="64.95" customHeight="1" x14ac:dyDescent="0.25">
      <c r="A2" s="1" t="s">
        <v>90</v>
      </c>
      <c r="B2" s="3"/>
      <c r="C2" s="4"/>
      <c r="D2" s="12"/>
      <c r="E2" s="4"/>
      <c r="F2" s="5"/>
      <c r="G2" s="5"/>
      <c r="H2" s="5"/>
      <c r="I2" s="94" t="s">
        <v>840</v>
      </c>
      <c r="J2" s="95"/>
      <c r="K2" s="96"/>
      <c r="L2" s="11" t="s">
        <v>760</v>
      </c>
      <c r="M2" s="11" t="s">
        <v>760</v>
      </c>
      <c r="N2" s="11" t="s">
        <v>841</v>
      </c>
      <c r="O2" s="11" t="s">
        <v>983</v>
      </c>
      <c r="P2" s="52" t="s">
        <v>917</v>
      </c>
      <c r="Q2" s="52" t="s">
        <v>918</v>
      </c>
      <c r="R2" s="52" t="s">
        <v>982</v>
      </c>
      <c r="S2" s="52" t="s">
        <v>972</v>
      </c>
      <c r="T2" s="52" t="s">
        <v>973</v>
      </c>
      <c r="W2" s="59" t="s">
        <v>941</v>
      </c>
      <c r="X2" s="51">
        <v>2023</v>
      </c>
      <c r="Y2" s="51">
        <v>2024</v>
      </c>
      <c r="Z2" s="51">
        <v>2025</v>
      </c>
    </row>
    <row r="3" spans="1:27" x14ac:dyDescent="0.25">
      <c r="A3" s="20" t="s">
        <v>406</v>
      </c>
      <c r="B3" s="20" t="s">
        <v>407</v>
      </c>
      <c r="C3" s="18">
        <v>7910</v>
      </c>
      <c r="D3" s="19" t="s">
        <v>408</v>
      </c>
      <c r="E3" s="18">
        <v>8384</v>
      </c>
      <c r="F3" s="17">
        <v>1.929</v>
      </c>
      <c r="G3" s="17">
        <v>1.1200000000000001</v>
      </c>
      <c r="H3" s="17">
        <v>1.696</v>
      </c>
      <c r="I3" s="16">
        <v>1.5816666666666599</v>
      </c>
      <c r="J3" s="16">
        <v>1.5816666666666599</v>
      </c>
      <c r="K3" s="16">
        <v>1.5816666666666599</v>
      </c>
      <c r="L3" s="15">
        <v>1</v>
      </c>
      <c r="M3" s="15">
        <v>2</v>
      </c>
      <c r="N3" s="15">
        <v>2</v>
      </c>
      <c r="O3" s="15">
        <v>2</v>
      </c>
      <c r="P3" s="20" t="s">
        <v>850</v>
      </c>
      <c r="Q3" s="20" t="s">
        <v>850</v>
      </c>
      <c r="R3" s="20" t="s">
        <v>850</v>
      </c>
      <c r="S3" s="20"/>
      <c r="T3" s="20"/>
      <c r="V3" s="21" t="s">
        <v>759</v>
      </c>
      <c r="W3" s="16">
        <v>3607</v>
      </c>
      <c r="X3" s="16">
        <v>3912</v>
      </c>
      <c r="Y3" s="16">
        <v>3912</v>
      </c>
      <c r="Z3" s="16">
        <v>3912</v>
      </c>
    </row>
    <row r="4" spans="1:27" ht="13.05" customHeight="1" x14ac:dyDescent="0.25">
      <c r="A4" s="20" t="s">
        <v>406</v>
      </c>
      <c r="B4" s="20" t="s">
        <v>407</v>
      </c>
      <c r="C4" s="18">
        <v>7910</v>
      </c>
      <c r="D4" s="19" t="s">
        <v>409</v>
      </c>
      <c r="E4" s="18">
        <v>8386</v>
      </c>
      <c r="F4" s="17">
        <v>1.554</v>
      </c>
      <c r="G4" s="17">
        <v>2.395</v>
      </c>
      <c r="H4" s="17">
        <v>1.6419999999999999</v>
      </c>
      <c r="I4" s="16">
        <v>1.8636666666666599</v>
      </c>
      <c r="J4" s="16">
        <v>1.8636666666666599</v>
      </c>
      <c r="K4" s="16">
        <v>1.8636666666666599</v>
      </c>
      <c r="L4" s="15">
        <v>2</v>
      </c>
      <c r="M4" s="15">
        <v>2</v>
      </c>
      <c r="N4" s="15">
        <v>2</v>
      </c>
      <c r="O4" s="15">
        <v>2</v>
      </c>
      <c r="P4" s="20" t="s">
        <v>850</v>
      </c>
      <c r="Q4" s="20" t="s">
        <v>850</v>
      </c>
      <c r="R4" s="20" t="s">
        <v>850</v>
      </c>
      <c r="S4" s="20"/>
      <c r="T4" s="20"/>
      <c r="V4" s="21" t="s">
        <v>758</v>
      </c>
      <c r="W4" s="16">
        <v>3065.95</v>
      </c>
      <c r="X4" s="16">
        <v>3325.2</v>
      </c>
      <c r="Y4" s="16">
        <v>3325.2</v>
      </c>
      <c r="Z4" s="16">
        <v>3325.2</v>
      </c>
      <c r="AA4" s="24" t="s">
        <v>761</v>
      </c>
    </row>
    <row r="5" spans="1:27" x14ac:dyDescent="0.25">
      <c r="A5" s="20" t="s">
        <v>856</v>
      </c>
      <c r="B5" s="20" t="s">
        <v>407</v>
      </c>
      <c r="C5" s="18">
        <v>2504</v>
      </c>
      <c r="D5" s="19" t="s">
        <v>857</v>
      </c>
      <c r="E5" s="18">
        <v>1714</v>
      </c>
      <c r="F5" s="17">
        <v>3.4670000000000001</v>
      </c>
      <c r="G5" s="17">
        <v>1.2999999999999999E-2</v>
      </c>
      <c r="H5" s="17">
        <v>2.2010000000000001</v>
      </c>
      <c r="I5" s="16">
        <v>1.8936666666666599</v>
      </c>
      <c r="J5" s="16">
        <v>1.8936666666666599</v>
      </c>
      <c r="K5" s="16">
        <v>1.8936666666666599</v>
      </c>
      <c r="L5" s="15">
        <v>2</v>
      </c>
      <c r="M5" s="15">
        <v>2</v>
      </c>
      <c r="N5" s="15">
        <v>2</v>
      </c>
      <c r="O5" s="15">
        <v>2</v>
      </c>
      <c r="P5" s="20" t="s">
        <v>850</v>
      </c>
      <c r="Q5" s="20" t="s">
        <v>850</v>
      </c>
      <c r="R5" s="20" t="s">
        <v>850</v>
      </c>
      <c r="S5" s="20"/>
      <c r="T5" s="20"/>
      <c r="V5" s="21" t="s">
        <v>757</v>
      </c>
      <c r="W5" s="16">
        <v>3484.4483333333301</v>
      </c>
      <c r="X5" s="16">
        <v>3484.4483333333301</v>
      </c>
      <c r="Y5" s="16">
        <v>3484.4483333333301</v>
      </c>
      <c r="Z5" s="16">
        <v>3484.4483333333301</v>
      </c>
      <c r="AA5" s="24" t="s">
        <v>762</v>
      </c>
    </row>
    <row r="6" spans="1:27" x14ac:dyDescent="0.25">
      <c r="A6" s="20" t="s">
        <v>856</v>
      </c>
      <c r="B6" s="20" t="s">
        <v>407</v>
      </c>
      <c r="C6" s="18">
        <v>2504</v>
      </c>
      <c r="D6" s="19" t="s">
        <v>361</v>
      </c>
      <c r="E6" s="18">
        <v>1716</v>
      </c>
      <c r="F6" s="17">
        <v>0.121</v>
      </c>
      <c r="G6" s="17">
        <v>0.751</v>
      </c>
      <c r="H6" s="17">
        <v>0.375</v>
      </c>
      <c r="I6" s="16">
        <v>0.41566666666666602</v>
      </c>
      <c r="J6" s="16">
        <v>0.41566666666666602</v>
      </c>
      <c r="K6" s="16">
        <v>0.41566666666666602</v>
      </c>
      <c r="L6" s="15">
        <v>0</v>
      </c>
      <c r="M6" s="15">
        <v>0</v>
      </c>
      <c r="N6" s="15">
        <v>0</v>
      </c>
      <c r="O6" s="15">
        <v>0</v>
      </c>
      <c r="P6" s="20" t="s">
        <v>850</v>
      </c>
      <c r="Q6" s="20" t="s">
        <v>850</v>
      </c>
      <c r="R6" s="20" t="s">
        <v>850</v>
      </c>
      <c r="S6" s="20"/>
      <c r="T6" s="20"/>
      <c r="V6" s="21" t="s">
        <v>756</v>
      </c>
      <c r="W6" s="22">
        <v>0.87989538276982104</v>
      </c>
      <c r="X6" s="22">
        <v>0.95429740432368704</v>
      </c>
      <c r="Y6" s="22">
        <v>0.95429740432368704</v>
      </c>
      <c r="Z6" s="22">
        <v>0.95429740432368704</v>
      </c>
      <c r="AA6" s="24" t="s">
        <v>92</v>
      </c>
    </row>
    <row r="7" spans="1:27" x14ac:dyDescent="0.25">
      <c r="A7" s="20" t="s">
        <v>410</v>
      </c>
      <c r="B7" s="20" t="s">
        <v>407</v>
      </c>
      <c r="C7" s="18">
        <v>10619</v>
      </c>
      <c r="D7" s="19" t="s">
        <v>411</v>
      </c>
      <c r="E7" s="18">
        <v>3562</v>
      </c>
      <c r="F7" s="17">
        <v>0.93300000000000005</v>
      </c>
      <c r="G7" s="17">
        <v>1.4530000000000001</v>
      </c>
      <c r="H7" s="17">
        <v>1.153</v>
      </c>
      <c r="I7" s="16">
        <v>1.17966666666666</v>
      </c>
      <c r="J7" s="16">
        <v>1.17966666666666</v>
      </c>
      <c r="K7" s="16">
        <v>1.17966666666666</v>
      </c>
      <c r="L7" s="15">
        <v>1</v>
      </c>
      <c r="M7" s="15">
        <v>1</v>
      </c>
      <c r="N7" s="15">
        <v>1</v>
      </c>
      <c r="O7" s="15">
        <v>1</v>
      </c>
      <c r="P7" s="20" t="s">
        <v>850</v>
      </c>
      <c r="Q7" s="20" t="s">
        <v>850</v>
      </c>
      <c r="R7" s="20" t="s">
        <v>850</v>
      </c>
      <c r="S7" s="20"/>
      <c r="T7" s="20"/>
      <c r="V7" s="21" t="s">
        <v>755</v>
      </c>
      <c r="W7" s="16">
        <v>361</v>
      </c>
      <c r="X7" s="16">
        <v>391</v>
      </c>
      <c r="Y7" s="16">
        <v>391</v>
      </c>
      <c r="Z7" s="16">
        <v>391</v>
      </c>
      <c r="AA7" s="24" t="s">
        <v>93</v>
      </c>
    </row>
    <row r="8" spans="1:27" x14ac:dyDescent="0.25">
      <c r="A8" s="20" t="s">
        <v>412</v>
      </c>
      <c r="B8" s="20" t="s">
        <v>407</v>
      </c>
      <c r="C8" s="18">
        <v>2490</v>
      </c>
      <c r="D8" s="19" t="s">
        <v>413</v>
      </c>
      <c r="E8" s="18">
        <v>1610</v>
      </c>
      <c r="F8" s="17">
        <v>137.99600000000001</v>
      </c>
      <c r="G8" s="17">
        <v>120.508</v>
      </c>
      <c r="H8" s="17">
        <v>193.642</v>
      </c>
      <c r="I8" s="16">
        <v>150.71533333333301</v>
      </c>
      <c r="J8" s="16">
        <v>150.71533333333301</v>
      </c>
      <c r="K8" s="16">
        <v>150.71533333333301</v>
      </c>
      <c r="L8" s="15">
        <v>133</v>
      </c>
      <c r="M8" s="15">
        <v>144</v>
      </c>
      <c r="N8" s="15">
        <v>144</v>
      </c>
      <c r="O8" s="15">
        <v>144</v>
      </c>
      <c r="P8" s="20" t="s">
        <v>850</v>
      </c>
      <c r="Q8" s="20" t="s">
        <v>850</v>
      </c>
      <c r="R8" s="20" t="s">
        <v>850</v>
      </c>
      <c r="S8" s="20"/>
      <c r="T8" s="20"/>
    </row>
    <row r="9" spans="1:27" x14ac:dyDescent="0.25">
      <c r="A9" s="20" t="s">
        <v>412</v>
      </c>
      <c r="B9" s="20" t="s">
        <v>407</v>
      </c>
      <c r="C9" s="18">
        <v>2490</v>
      </c>
      <c r="D9" s="19" t="s">
        <v>414</v>
      </c>
      <c r="E9" s="18">
        <v>1611</v>
      </c>
      <c r="F9" s="17">
        <v>66.027000000000001</v>
      </c>
      <c r="G9" s="17">
        <v>121.04600000000001</v>
      </c>
      <c r="H9" s="17">
        <v>59.384999999999998</v>
      </c>
      <c r="I9" s="16">
        <v>82.152666666666605</v>
      </c>
      <c r="J9" s="16">
        <v>82.152666666666605</v>
      </c>
      <c r="K9" s="16">
        <v>82.152666666666605</v>
      </c>
      <c r="L9" s="15">
        <v>72</v>
      </c>
      <c r="M9" s="15">
        <v>78</v>
      </c>
      <c r="N9" s="15">
        <v>78</v>
      </c>
      <c r="O9" s="15">
        <v>78</v>
      </c>
      <c r="P9" s="20" t="s">
        <v>850</v>
      </c>
      <c r="Q9" s="20" t="s">
        <v>850</v>
      </c>
      <c r="R9" s="20" t="s">
        <v>850</v>
      </c>
      <c r="S9" s="20"/>
      <c r="T9" s="20"/>
      <c r="V9" s="73"/>
    </row>
    <row r="10" spans="1:27" x14ac:dyDescent="0.25">
      <c r="A10" s="20" t="s">
        <v>415</v>
      </c>
      <c r="B10" s="20" t="s">
        <v>407</v>
      </c>
      <c r="C10" s="18">
        <v>55375</v>
      </c>
      <c r="D10" s="19" t="s">
        <v>15</v>
      </c>
      <c r="E10" s="18">
        <v>4581</v>
      </c>
      <c r="F10" s="17">
        <v>16.452999999999999</v>
      </c>
      <c r="G10" s="17">
        <v>14.696</v>
      </c>
      <c r="H10" s="17">
        <v>14.569000000000001</v>
      </c>
      <c r="I10" s="16">
        <v>15.239333333333301</v>
      </c>
      <c r="J10" s="16">
        <v>15.239333333333301</v>
      </c>
      <c r="K10" s="16">
        <v>15.239333333333301</v>
      </c>
      <c r="L10" s="15">
        <v>13</v>
      </c>
      <c r="M10" s="15">
        <v>15</v>
      </c>
      <c r="N10" s="15">
        <v>15</v>
      </c>
      <c r="O10" s="15">
        <v>15</v>
      </c>
      <c r="P10" s="20" t="s">
        <v>850</v>
      </c>
      <c r="Q10" s="20" t="s">
        <v>850</v>
      </c>
      <c r="R10" s="20" t="s">
        <v>850</v>
      </c>
      <c r="S10" s="20"/>
      <c r="T10" s="20"/>
    </row>
    <row r="11" spans="1:27" x14ac:dyDescent="0.25">
      <c r="A11" s="20" t="s">
        <v>415</v>
      </c>
      <c r="B11" s="20" t="s">
        <v>407</v>
      </c>
      <c r="C11" s="18">
        <v>55375</v>
      </c>
      <c r="D11" s="19" t="s">
        <v>23</v>
      </c>
      <c r="E11" s="18">
        <v>4582</v>
      </c>
      <c r="F11" s="17">
        <v>15.012</v>
      </c>
      <c r="G11" s="17">
        <v>13.997</v>
      </c>
      <c r="H11" s="17">
        <v>14.180999999999999</v>
      </c>
      <c r="I11" s="16">
        <v>14.396666666666601</v>
      </c>
      <c r="J11" s="16">
        <v>14.396666666666601</v>
      </c>
      <c r="K11" s="16">
        <v>14.396666666666601</v>
      </c>
      <c r="L11" s="15">
        <v>13</v>
      </c>
      <c r="M11" s="15">
        <v>14</v>
      </c>
      <c r="N11" s="15">
        <v>14</v>
      </c>
      <c r="O11" s="15">
        <v>14</v>
      </c>
      <c r="P11" s="20" t="s">
        <v>850</v>
      </c>
      <c r="Q11" s="20" t="s">
        <v>850</v>
      </c>
      <c r="R11" s="20" t="s">
        <v>850</v>
      </c>
      <c r="S11" s="20"/>
      <c r="T11" s="20"/>
    </row>
    <row r="12" spans="1:27" x14ac:dyDescent="0.25">
      <c r="A12" s="20" t="s">
        <v>415</v>
      </c>
      <c r="B12" s="20" t="s">
        <v>407</v>
      </c>
      <c r="C12" s="18">
        <v>55375</v>
      </c>
      <c r="D12" s="19" t="s">
        <v>3</v>
      </c>
      <c r="E12" s="18">
        <v>4583</v>
      </c>
      <c r="F12" s="17">
        <v>19.579999999999998</v>
      </c>
      <c r="G12" s="17">
        <v>19.808</v>
      </c>
      <c r="H12" s="17">
        <v>17.434999999999999</v>
      </c>
      <c r="I12" s="16">
        <v>18.940999999999999</v>
      </c>
      <c r="J12" s="16">
        <v>18.940999999999999</v>
      </c>
      <c r="K12" s="16">
        <v>18.940999999999999</v>
      </c>
      <c r="L12" s="15">
        <v>17</v>
      </c>
      <c r="M12" s="15">
        <v>18</v>
      </c>
      <c r="N12" s="15">
        <v>18</v>
      </c>
      <c r="O12" s="15">
        <v>18</v>
      </c>
      <c r="P12" s="20" t="s">
        <v>850</v>
      </c>
      <c r="Q12" s="20" t="s">
        <v>850</v>
      </c>
      <c r="R12" s="20" t="s">
        <v>850</v>
      </c>
      <c r="S12" s="20"/>
      <c r="T12" s="20"/>
    </row>
    <row r="13" spans="1:27" x14ac:dyDescent="0.25">
      <c r="A13" s="20" t="s">
        <v>415</v>
      </c>
      <c r="B13" s="20" t="s">
        <v>407</v>
      </c>
      <c r="C13" s="18">
        <v>55375</v>
      </c>
      <c r="D13" s="19" t="s">
        <v>22</v>
      </c>
      <c r="E13" s="18">
        <v>4584</v>
      </c>
      <c r="F13" s="17">
        <v>21.834</v>
      </c>
      <c r="G13" s="17">
        <v>20.829000000000001</v>
      </c>
      <c r="H13" s="17">
        <v>18.099</v>
      </c>
      <c r="I13" s="16">
        <v>20.254000000000001</v>
      </c>
      <c r="J13" s="16">
        <v>20.254000000000001</v>
      </c>
      <c r="K13" s="16">
        <v>20.254000000000001</v>
      </c>
      <c r="L13" s="15">
        <v>18</v>
      </c>
      <c r="M13" s="15">
        <v>19</v>
      </c>
      <c r="N13" s="15">
        <v>19</v>
      </c>
      <c r="O13" s="15">
        <v>19</v>
      </c>
      <c r="P13" s="20" t="s">
        <v>850</v>
      </c>
      <c r="Q13" s="20" t="s">
        <v>850</v>
      </c>
      <c r="R13" s="20" t="s">
        <v>850</v>
      </c>
      <c r="S13" s="20"/>
      <c r="T13" s="20"/>
    </row>
    <row r="14" spans="1:27" x14ac:dyDescent="0.25">
      <c r="A14" s="20" t="s">
        <v>416</v>
      </c>
      <c r="B14" s="20" t="s">
        <v>407</v>
      </c>
      <c r="C14" s="18">
        <v>55243</v>
      </c>
      <c r="D14" s="19" t="s">
        <v>417</v>
      </c>
      <c r="E14" s="18">
        <v>3498</v>
      </c>
      <c r="F14" s="17">
        <v>1.0209999999999999</v>
      </c>
      <c r="G14" s="17">
        <v>2.145</v>
      </c>
      <c r="H14" s="17">
        <v>4.0730000000000004</v>
      </c>
      <c r="I14" s="16"/>
      <c r="J14" s="16"/>
      <c r="K14" s="16"/>
      <c r="L14" s="15"/>
      <c r="M14" s="15"/>
      <c r="N14" s="15"/>
      <c r="O14" s="15"/>
      <c r="P14" s="20" t="s">
        <v>832</v>
      </c>
      <c r="Q14" s="20" t="s">
        <v>832</v>
      </c>
      <c r="R14" s="20" t="s">
        <v>832</v>
      </c>
      <c r="S14" s="20"/>
      <c r="T14" s="20"/>
      <c r="V14" s="73"/>
    </row>
    <row r="15" spans="1:27" x14ac:dyDescent="0.25">
      <c r="A15" s="20" t="s">
        <v>416</v>
      </c>
      <c r="B15" s="20" t="s">
        <v>407</v>
      </c>
      <c r="C15" s="18">
        <v>55243</v>
      </c>
      <c r="D15" s="19" t="s">
        <v>418</v>
      </c>
      <c r="E15" s="18">
        <v>10215</v>
      </c>
      <c r="F15" s="17">
        <v>1.014</v>
      </c>
      <c r="G15" s="17">
        <v>2.1320000000000001</v>
      </c>
      <c r="H15" s="17">
        <v>3.97</v>
      </c>
      <c r="I15" s="16"/>
      <c r="J15" s="16"/>
      <c r="K15" s="16"/>
      <c r="L15" s="15"/>
      <c r="M15" s="15"/>
      <c r="N15" s="15"/>
      <c r="O15" s="15"/>
      <c r="P15" s="20" t="s">
        <v>832</v>
      </c>
      <c r="Q15" s="20" t="s">
        <v>832</v>
      </c>
      <c r="R15" s="20" t="s">
        <v>832</v>
      </c>
      <c r="S15" s="20"/>
      <c r="T15" s="20"/>
    </row>
    <row r="16" spans="1:27" x14ac:dyDescent="0.25">
      <c r="A16" s="20" t="s">
        <v>416</v>
      </c>
      <c r="B16" s="20" t="s">
        <v>407</v>
      </c>
      <c r="C16" s="18">
        <v>55243</v>
      </c>
      <c r="D16" s="19" t="s">
        <v>419</v>
      </c>
      <c r="E16" s="18">
        <v>3499</v>
      </c>
      <c r="F16" s="17">
        <v>1.6539999999999999</v>
      </c>
      <c r="G16" s="17">
        <v>0.71099999999999997</v>
      </c>
      <c r="H16" s="17">
        <v>2.6419999999999999</v>
      </c>
      <c r="I16" s="16"/>
      <c r="J16" s="16"/>
      <c r="K16" s="16"/>
      <c r="L16" s="15"/>
      <c r="M16" s="15"/>
      <c r="N16" s="15"/>
      <c r="O16" s="15"/>
      <c r="P16" s="20" t="s">
        <v>832</v>
      </c>
      <c r="Q16" s="20" t="s">
        <v>832</v>
      </c>
      <c r="R16" s="20" t="s">
        <v>832</v>
      </c>
      <c r="S16" s="20"/>
      <c r="T16" s="20"/>
    </row>
    <row r="17" spans="1:20" x14ac:dyDescent="0.25">
      <c r="A17" s="20" t="s">
        <v>416</v>
      </c>
      <c r="B17" s="20" t="s">
        <v>407</v>
      </c>
      <c r="C17" s="18">
        <v>55243</v>
      </c>
      <c r="D17" s="19" t="s">
        <v>420</v>
      </c>
      <c r="E17" s="18">
        <v>10217</v>
      </c>
      <c r="F17" s="17">
        <v>1.645</v>
      </c>
      <c r="G17" s="17">
        <v>0.70699999999999996</v>
      </c>
      <c r="H17" s="17">
        <v>2.581</v>
      </c>
      <c r="I17" s="16"/>
      <c r="J17" s="16"/>
      <c r="K17" s="16"/>
      <c r="L17" s="15"/>
      <c r="M17" s="15"/>
      <c r="N17" s="15"/>
      <c r="O17" s="15"/>
      <c r="P17" s="20" t="s">
        <v>832</v>
      </c>
      <c r="Q17" s="20" t="s">
        <v>832</v>
      </c>
      <c r="R17" s="20" t="s">
        <v>832</v>
      </c>
      <c r="S17" s="20"/>
      <c r="T17" s="20"/>
    </row>
    <row r="18" spans="1:20" x14ac:dyDescent="0.25">
      <c r="A18" s="20" t="s">
        <v>416</v>
      </c>
      <c r="B18" s="20" t="s">
        <v>407</v>
      </c>
      <c r="C18" s="18">
        <v>55243</v>
      </c>
      <c r="D18" s="19" t="s">
        <v>421</v>
      </c>
      <c r="E18" s="18">
        <v>3500</v>
      </c>
      <c r="F18" s="17">
        <v>2.6070000000000002</v>
      </c>
      <c r="G18" s="17">
        <v>1.6479999999999999</v>
      </c>
      <c r="H18" s="17">
        <v>4.4050000000000002</v>
      </c>
      <c r="I18" s="16"/>
      <c r="J18" s="16"/>
      <c r="K18" s="16"/>
      <c r="L18" s="15"/>
      <c r="M18" s="15"/>
      <c r="N18" s="15"/>
      <c r="O18" s="15"/>
      <c r="P18" s="20" t="s">
        <v>832</v>
      </c>
      <c r="Q18" s="20" t="s">
        <v>832</v>
      </c>
      <c r="R18" s="20" t="s">
        <v>832</v>
      </c>
      <c r="S18" s="20"/>
      <c r="T18" s="20"/>
    </row>
    <row r="19" spans="1:20" x14ac:dyDescent="0.25">
      <c r="A19" s="20" t="s">
        <v>416</v>
      </c>
      <c r="B19" s="20" t="s">
        <v>407</v>
      </c>
      <c r="C19" s="18">
        <v>55243</v>
      </c>
      <c r="D19" s="19" t="s">
        <v>422</v>
      </c>
      <c r="E19" s="18">
        <v>10219</v>
      </c>
      <c r="F19" s="17">
        <v>2.5910000000000002</v>
      </c>
      <c r="G19" s="17">
        <v>1.6379999999999999</v>
      </c>
      <c r="H19" s="17">
        <v>4.2930000000000001</v>
      </c>
      <c r="I19" s="16"/>
      <c r="J19" s="16"/>
      <c r="K19" s="16"/>
      <c r="L19" s="15"/>
      <c r="M19" s="15"/>
      <c r="N19" s="15"/>
      <c r="O19" s="15"/>
      <c r="P19" s="20" t="s">
        <v>832</v>
      </c>
      <c r="Q19" s="20" t="s">
        <v>832</v>
      </c>
      <c r="R19" s="20" t="s">
        <v>832</v>
      </c>
      <c r="S19" s="20"/>
      <c r="T19" s="20"/>
    </row>
    <row r="20" spans="1:20" x14ac:dyDescent="0.25">
      <c r="A20" s="20" t="s">
        <v>416</v>
      </c>
      <c r="B20" s="20" t="s">
        <v>407</v>
      </c>
      <c r="C20" s="18">
        <v>55243</v>
      </c>
      <c r="D20" s="19" t="s">
        <v>423</v>
      </c>
      <c r="E20" s="18">
        <v>3501</v>
      </c>
      <c r="F20" s="17">
        <v>1.0669999999999999</v>
      </c>
      <c r="G20" s="17">
        <v>0.67400000000000004</v>
      </c>
      <c r="H20" s="17">
        <v>1.5760000000000001</v>
      </c>
      <c r="I20" s="16"/>
      <c r="J20" s="16"/>
      <c r="K20" s="16"/>
      <c r="L20" s="15"/>
      <c r="M20" s="15"/>
      <c r="N20" s="15"/>
      <c r="O20" s="15"/>
      <c r="P20" s="20" t="s">
        <v>832</v>
      </c>
      <c r="Q20" s="20" t="s">
        <v>832</v>
      </c>
      <c r="R20" s="20" t="s">
        <v>832</v>
      </c>
      <c r="S20" s="20"/>
      <c r="T20" s="20"/>
    </row>
    <row r="21" spans="1:20" x14ac:dyDescent="0.25">
      <c r="A21" s="20" t="s">
        <v>416</v>
      </c>
      <c r="B21" s="20" t="s">
        <v>407</v>
      </c>
      <c r="C21" s="18">
        <v>55243</v>
      </c>
      <c r="D21" s="19" t="s">
        <v>424</v>
      </c>
      <c r="E21" s="18">
        <v>10221</v>
      </c>
      <c r="F21" s="17">
        <v>1.06</v>
      </c>
      <c r="G21" s="17">
        <v>0.67</v>
      </c>
      <c r="H21" s="17">
        <v>1.548</v>
      </c>
      <c r="I21" s="16"/>
      <c r="J21" s="16"/>
      <c r="K21" s="16"/>
      <c r="L21" s="15"/>
      <c r="M21" s="15"/>
      <c r="N21" s="15"/>
      <c r="O21" s="15"/>
      <c r="P21" s="20" t="s">
        <v>832</v>
      </c>
      <c r="Q21" s="20" t="s">
        <v>832</v>
      </c>
      <c r="R21" s="20" t="s">
        <v>832</v>
      </c>
      <c r="S21" s="20"/>
      <c r="T21" s="20"/>
    </row>
    <row r="22" spans="1:20" x14ac:dyDescent="0.25">
      <c r="A22" s="20" t="s">
        <v>416</v>
      </c>
      <c r="B22" s="20" t="s">
        <v>407</v>
      </c>
      <c r="C22" s="18">
        <v>55243</v>
      </c>
      <c r="D22" s="19" t="s">
        <v>425</v>
      </c>
      <c r="E22" s="18">
        <v>3502</v>
      </c>
      <c r="F22" s="17">
        <v>0.72099999999999997</v>
      </c>
      <c r="G22" s="17">
        <v>0.501</v>
      </c>
      <c r="H22" s="17">
        <v>1.6919999999999999</v>
      </c>
      <c r="I22" s="16"/>
      <c r="J22" s="16"/>
      <c r="K22" s="16"/>
      <c r="L22" s="15"/>
      <c r="M22" s="15"/>
      <c r="N22" s="15"/>
      <c r="O22" s="15"/>
      <c r="P22" s="20" t="s">
        <v>832</v>
      </c>
      <c r="Q22" s="20" t="s">
        <v>832</v>
      </c>
      <c r="R22" s="20" t="s">
        <v>832</v>
      </c>
      <c r="S22" s="20"/>
      <c r="T22" s="20"/>
    </row>
    <row r="23" spans="1:20" x14ac:dyDescent="0.25">
      <c r="A23" s="20" t="s">
        <v>416</v>
      </c>
      <c r="B23" s="20" t="s">
        <v>407</v>
      </c>
      <c r="C23" s="18">
        <v>55243</v>
      </c>
      <c r="D23" s="19" t="s">
        <v>426</v>
      </c>
      <c r="E23" s="18">
        <v>10223</v>
      </c>
      <c r="F23" s="17">
        <v>0.72699999999999998</v>
      </c>
      <c r="G23" s="17">
        <v>0.505</v>
      </c>
      <c r="H23" s="17">
        <v>1.663</v>
      </c>
      <c r="I23" s="16"/>
      <c r="J23" s="16"/>
      <c r="K23" s="16"/>
      <c r="L23" s="15"/>
      <c r="M23" s="15"/>
      <c r="N23" s="15"/>
      <c r="O23" s="15"/>
      <c r="P23" s="20" t="s">
        <v>832</v>
      </c>
      <c r="Q23" s="20" t="s">
        <v>832</v>
      </c>
      <c r="R23" s="20" t="s">
        <v>832</v>
      </c>
      <c r="S23" s="20"/>
      <c r="T23" s="20"/>
    </row>
    <row r="24" spans="1:20" x14ac:dyDescent="0.25">
      <c r="A24" s="20" t="s">
        <v>416</v>
      </c>
      <c r="B24" s="20" t="s">
        <v>407</v>
      </c>
      <c r="C24" s="18">
        <v>55243</v>
      </c>
      <c r="D24" s="19" t="s">
        <v>427</v>
      </c>
      <c r="E24" s="18">
        <v>3503</v>
      </c>
      <c r="F24" s="17">
        <v>0.91200000000000003</v>
      </c>
      <c r="G24" s="17">
        <v>1.647</v>
      </c>
      <c r="H24" s="17">
        <v>3.117</v>
      </c>
      <c r="I24" s="16"/>
      <c r="J24" s="16"/>
      <c r="K24" s="16"/>
      <c r="L24" s="15"/>
      <c r="M24" s="15"/>
      <c r="N24" s="15"/>
      <c r="O24" s="15"/>
      <c r="P24" s="20" t="s">
        <v>832</v>
      </c>
      <c r="Q24" s="20" t="s">
        <v>832</v>
      </c>
      <c r="R24" s="20" t="s">
        <v>832</v>
      </c>
      <c r="S24" s="20"/>
      <c r="T24" s="20"/>
    </row>
    <row r="25" spans="1:20" x14ac:dyDescent="0.25">
      <c r="A25" s="20" t="s">
        <v>416</v>
      </c>
      <c r="B25" s="20" t="s">
        <v>407</v>
      </c>
      <c r="C25" s="18">
        <v>55243</v>
      </c>
      <c r="D25" s="19" t="s">
        <v>428</v>
      </c>
      <c r="E25" s="18">
        <v>10225</v>
      </c>
      <c r="F25" s="17">
        <v>0.89300000000000002</v>
      </c>
      <c r="G25" s="17">
        <v>1.613</v>
      </c>
      <c r="H25" s="17">
        <v>3.024</v>
      </c>
      <c r="I25" s="16"/>
      <c r="J25" s="16"/>
      <c r="K25" s="16"/>
      <c r="L25" s="15"/>
      <c r="M25" s="15"/>
      <c r="N25" s="15"/>
      <c r="O25" s="15"/>
      <c r="P25" s="20" t="s">
        <v>832</v>
      </c>
      <c r="Q25" s="20" t="s">
        <v>832</v>
      </c>
      <c r="R25" s="20" t="s">
        <v>832</v>
      </c>
      <c r="S25" s="20"/>
      <c r="T25" s="20"/>
    </row>
    <row r="26" spans="1:20" x14ac:dyDescent="0.25">
      <c r="A26" s="20" t="s">
        <v>416</v>
      </c>
      <c r="B26" s="20" t="s">
        <v>407</v>
      </c>
      <c r="C26" s="18">
        <v>55243</v>
      </c>
      <c r="D26" s="19" t="s">
        <v>429</v>
      </c>
      <c r="E26" s="18">
        <v>3504</v>
      </c>
      <c r="F26" s="17">
        <v>0.73</v>
      </c>
      <c r="G26" s="17">
        <v>2.29</v>
      </c>
      <c r="H26" s="17">
        <v>3.746</v>
      </c>
      <c r="I26" s="16"/>
      <c r="J26" s="16"/>
      <c r="K26" s="16"/>
      <c r="L26" s="15"/>
      <c r="M26" s="15"/>
      <c r="N26" s="15"/>
      <c r="O26" s="15"/>
      <c r="P26" s="20" t="s">
        <v>832</v>
      </c>
      <c r="Q26" s="20" t="s">
        <v>832</v>
      </c>
      <c r="R26" s="20" t="s">
        <v>832</v>
      </c>
      <c r="S26" s="20"/>
      <c r="T26" s="20"/>
    </row>
    <row r="27" spans="1:20" x14ac:dyDescent="0.25">
      <c r="A27" s="20" t="s">
        <v>416</v>
      </c>
      <c r="B27" s="20" t="s">
        <v>407</v>
      </c>
      <c r="C27" s="18">
        <v>55243</v>
      </c>
      <c r="D27" s="19" t="s">
        <v>430</v>
      </c>
      <c r="E27" s="18">
        <v>10227</v>
      </c>
      <c r="F27" s="17">
        <v>0.72499999999999998</v>
      </c>
      <c r="G27" s="17">
        <v>2.2770000000000001</v>
      </c>
      <c r="H27" s="17">
        <v>3.5329999999999999</v>
      </c>
      <c r="I27" s="16"/>
      <c r="J27" s="16"/>
      <c r="K27" s="16"/>
      <c r="L27" s="15"/>
      <c r="M27" s="15"/>
      <c r="N27" s="15"/>
      <c r="O27" s="15"/>
      <c r="P27" s="20" t="s">
        <v>832</v>
      </c>
      <c r="Q27" s="20" t="s">
        <v>832</v>
      </c>
      <c r="R27" s="20" t="s">
        <v>832</v>
      </c>
      <c r="S27" s="20"/>
      <c r="T27" s="20"/>
    </row>
    <row r="28" spans="1:20" x14ac:dyDescent="0.25">
      <c r="A28" s="20" t="s">
        <v>416</v>
      </c>
      <c r="B28" s="20" t="s">
        <v>407</v>
      </c>
      <c r="C28" s="18">
        <v>55243</v>
      </c>
      <c r="D28" s="19" t="s">
        <v>431</v>
      </c>
      <c r="E28" s="18">
        <v>3505</v>
      </c>
      <c r="F28" s="17">
        <v>1.6850000000000001</v>
      </c>
      <c r="G28" s="17">
        <v>1.1040000000000001</v>
      </c>
      <c r="H28" s="17">
        <v>5.2110000000000003</v>
      </c>
      <c r="I28" s="16"/>
      <c r="J28" s="16"/>
      <c r="K28" s="16"/>
      <c r="L28" s="15"/>
      <c r="M28" s="15"/>
      <c r="N28" s="15"/>
      <c r="O28" s="15"/>
      <c r="P28" s="20" t="s">
        <v>832</v>
      </c>
      <c r="Q28" s="20" t="s">
        <v>832</v>
      </c>
      <c r="R28" s="20" t="s">
        <v>832</v>
      </c>
      <c r="S28" s="20"/>
      <c r="T28" s="20"/>
    </row>
    <row r="29" spans="1:20" x14ac:dyDescent="0.25">
      <c r="A29" s="20" t="s">
        <v>416</v>
      </c>
      <c r="B29" s="20" t="s">
        <v>407</v>
      </c>
      <c r="C29" s="18">
        <v>55243</v>
      </c>
      <c r="D29" s="19" t="s">
        <v>432</v>
      </c>
      <c r="E29" s="18">
        <v>10229</v>
      </c>
      <c r="F29" s="17">
        <v>1.675</v>
      </c>
      <c r="G29" s="17">
        <v>1.0980000000000001</v>
      </c>
      <c r="H29" s="17">
        <v>5.14</v>
      </c>
      <c r="I29" s="16"/>
      <c r="J29" s="16"/>
      <c r="K29" s="16"/>
      <c r="L29" s="15"/>
      <c r="M29" s="15"/>
      <c r="N29" s="15"/>
      <c r="O29" s="15"/>
      <c r="P29" s="20" t="s">
        <v>832</v>
      </c>
      <c r="Q29" s="20" t="s">
        <v>832</v>
      </c>
      <c r="R29" s="20" t="s">
        <v>832</v>
      </c>
      <c r="S29" s="20"/>
      <c r="T29" s="20"/>
    </row>
    <row r="30" spans="1:20" x14ac:dyDescent="0.25">
      <c r="A30" s="20" t="s">
        <v>416</v>
      </c>
      <c r="B30" s="20" t="s">
        <v>407</v>
      </c>
      <c r="C30" s="18">
        <v>55243</v>
      </c>
      <c r="D30" s="19" t="s">
        <v>433</v>
      </c>
      <c r="E30" s="18">
        <v>3506</v>
      </c>
      <c r="F30" s="17">
        <v>2.7530000000000001</v>
      </c>
      <c r="G30" s="17">
        <v>1.623</v>
      </c>
      <c r="H30" s="17">
        <v>2.0819999999999999</v>
      </c>
      <c r="I30" s="16"/>
      <c r="J30" s="16"/>
      <c r="K30" s="16"/>
      <c r="L30" s="15"/>
      <c r="M30" s="15"/>
      <c r="N30" s="15"/>
      <c r="O30" s="15"/>
      <c r="P30" s="20" t="s">
        <v>832</v>
      </c>
      <c r="Q30" s="20" t="s">
        <v>832</v>
      </c>
      <c r="R30" s="20" t="s">
        <v>832</v>
      </c>
      <c r="S30" s="20"/>
      <c r="T30" s="20"/>
    </row>
    <row r="31" spans="1:20" x14ac:dyDescent="0.25">
      <c r="A31" s="20" t="s">
        <v>416</v>
      </c>
      <c r="B31" s="20" t="s">
        <v>407</v>
      </c>
      <c r="C31" s="18">
        <v>55243</v>
      </c>
      <c r="D31" s="19" t="s">
        <v>434</v>
      </c>
      <c r="E31" s="18">
        <v>10231</v>
      </c>
      <c r="F31" s="17">
        <v>2.7410000000000001</v>
      </c>
      <c r="G31" s="17">
        <v>1.6160000000000001</v>
      </c>
      <c r="H31" s="17">
        <v>1.944</v>
      </c>
      <c r="I31" s="16"/>
      <c r="J31" s="16"/>
      <c r="K31" s="16"/>
      <c r="L31" s="15"/>
      <c r="M31" s="15"/>
      <c r="N31" s="15"/>
      <c r="O31" s="15"/>
      <c r="P31" s="20" t="s">
        <v>832</v>
      </c>
      <c r="Q31" s="20" t="s">
        <v>832</v>
      </c>
      <c r="R31" s="20" t="s">
        <v>832</v>
      </c>
      <c r="S31" s="20"/>
      <c r="T31" s="20"/>
    </row>
    <row r="32" spans="1:20" x14ac:dyDescent="0.25">
      <c r="A32" s="20" t="s">
        <v>416</v>
      </c>
      <c r="B32" s="20" t="s">
        <v>407</v>
      </c>
      <c r="C32" s="18">
        <v>55243</v>
      </c>
      <c r="D32" s="19" t="s">
        <v>435</v>
      </c>
      <c r="E32" s="18">
        <v>3507</v>
      </c>
      <c r="F32" s="17">
        <v>2.226</v>
      </c>
      <c r="G32" s="17">
        <v>0.79100000000000004</v>
      </c>
      <c r="H32" s="17">
        <v>2.4060000000000001</v>
      </c>
      <c r="I32" s="16"/>
      <c r="J32" s="16"/>
      <c r="K32" s="16"/>
      <c r="L32" s="15"/>
      <c r="M32" s="15"/>
      <c r="N32" s="15"/>
      <c r="O32" s="15"/>
      <c r="P32" s="20" t="s">
        <v>832</v>
      </c>
      <c r="Q32" s="20" t="s">
        <v>832</v>
      </c>
      <c r="R32" s="20" t="s">
        <v>832</v>
      </c>
      <c r="S32" s="20"/>
      <c r="T32" s="20"/>
    </row>
    <row r="33" spans="1:20" x14ac:dyDescent="0.25">
      <c r="A33" s="20" t="s">
        <v>416</v>
      </c>
      <c r="B33" s="20" t="s">
        <v>407</v>
      </c>
      <c r="C33" s="18">
        <v>55243</v>
      </c>
      <c r="D33" s="19" t="s">
        <v>436</v>
      </c>
      <c r="E33" s="18">
        <v>10233</v>
      </c>
      <c r="F33" s="17">
        <v>2.327</v>
      </c>
      <c r="G33" s="17">
        <v>0.82699999999999996</v>
      </c>
      <c r="H33" s="17">
        <v>2.4540000000000002</v>
      </c>
      <c r="I33" s="16"/>
      <c r="J33" s="16"/>
      <c r="K33" s="16"/>
      <c r="L33" s="15"/>
      <c r="M33" s="15"/>
      <c r="N33" s="15"/>
      <c r="O33" s="15"/>
      <c r="P33" s="20" t="s">
        <v>832</v>
      </c>
      <c r="Q33" s="20" t="s">
        <v>832</v>
      </c>
      <c r="R33" s="20" t="s">
        <v>832</v>
      </c>
      <c r="S33" s="20"/>
      <c r="T33" s="20"/>
    </row>
    <row r="34" spans="1:20" x14ac:dyDescent="0.25">
      <c r="A34" s="20" t="s">
        <v>416</v>
      </c>
      <c r="B34" s="20" t="s">
        <v>407</v>
      </c>
      <c r="C34" s="18">
        <v>55243</v>
      </c>
      <c r="D34" s="19" t="s">
        <v>437</v>
      </c>
      <c r="E34" s="18">
        <v>3508</v>
      </c>
      <c r="F34" s="17">
        <v>1.32</v>
      </c>
      <c r="G34" s="17">
        <v>0.63500000000000001</v>
      </c>
      <c r="H34" s="17">
        <v>3.9910000000000001</v>
      </c>
      <c r="I34" s="16"/>
      <c r="J34" s="16"/>
      <c r="K34" s="16"/>
      <c r="L34" s="15"/>
      <c r="M34" s="15"/>
      <c r="N34" s="15"/>
      <c r="O34" s="15"/>
      <c r="P34" s="20" t="s">
        <v>832</v>
      </c>
      <c r="Q34" s="20" t="s">
        <v>832</v>
      </c>
      <c r="R34" s="20" t="s">
        <v>832</v>
      </c>
      <c r="S34" s="20"/>
      <c r="T34" s="20"/>
    </row>
    <row r="35" spans="1:20" x14ac:dyDescent="0.25">
      <c r="A35" s="20" t="s">
        <v>416</v>
      </c>
      <c r="B35" s="20" t="s">
        <v>407</v>
      </c>
      <c r="C35" s="18">
        <v>55243</v>
      </c>
      <c r="D35" s="19" t="s">
        <v>438</v>
      </c>
      <c r="E35" s="18">
        <v>10235</v>
      </c>
      <c r="F35" s="17">
        <v>1.3109999999999999</v>
      </c>
      <c r="G35" s="17">
        <v>0.63100000000000001</v>
      </c>
      <c r="H35" s="17">
        <v>3.867</v>
      </c>
      <c r="I35" s="16"/>
      <c r="J35" s="16"/>
      <c r="K35" s="16"/>
      <c r="L35" s="15"/>
      <c r="M35" s="15"/>
      <c r="N35" s="15"/>
      <c r="O35" s="15"/>
      <c r="P35" s="20" t="s">
        <v>832</v>
      </c>
      <c r="Q35" s="20" t="s">
        <v>832</v>
      </c>
      <c r="R35" s="20" t="s">
        <v>832</v>
      </c>
      <c r="S35" s="20"/>
      <c r="T35" s="20"/>
    </row>
    <row r="36" spans="1:20" x14ac:dyDescent="0.25">
      <c r="A36" s="20" t="s">
        <v>416</v>
      </c>
      <c r="B36" s="20" t="s">
        <v>407</v>
      </c>
      <c r="C36" s="18">
        <v>55243</v>
      </c>
      <c r="D36" s="19" t="s">
        <v>439</v>
      </c>
      <c r="E36" s="18">
        <v>3509</v>
      </c>
      <c r="F36" s="17">
        <v>1.387</v>
      </c>
      <c r="G36" s="17">
        <v>0.47899999999999998</v>
      </c>
      <c r="H36" s="17">
        <v>1.625</v>
      </c>
      <c r="I36" s="16"/>
      <c r="J36" s="16"/>
      <c r="K36" s="16"/>
      <c r="L36" s="15"/>
      <c r="M36" s="15"/>
      <c r="N36" s="15"/>
      <c r="O36" s="15"/>
      <c r="P36" s="20" t="s">
        <v>832</v>
      </c>
      <c r="Q36" s="20" t="s">
        <v>832</v>
      </c>
      <c r="R36" s="20" t="s">
        <v>832</v>
      </c>
      <c r="S36" s="20"/>
      <c r="T36" s="20"/>
    </row>
    <row r="37" spans="1:20" x14ac:dyDescent="0.25">
      <c r="A37" s="20" t="s">
        <v>416</v>
      </c>
      <c r="B37" s="20" t="s">
        <v>407</v>
      </c>
      <c r="C37" s="18">
        <v>55243</v>
      </c>
      <c r="D37" s="19" t="s">
        <v>440</v>
      </c>
      <c r="E37" s="18">
        <v>10237</v>
      </c>
      <c r="F37" s="17">
        <v>1.379</v>
      </c>
      <c r="G37" s="17">
        <v>0.47599999999999998</v>
      </c>
      <c r="H37" s="17">
        <v>1.5740000000000001</v>
      </c>
      <c r="I37" s="16"/>
      <c r="J37" s="16"/>
      <c r="K37" s="16"/>
      <c r="L37" s="15"/>
      <c r="M37" s="15"/>
      <c r="N37" s="15"/>
      <c r="O37" s="15"/>
      <c r="P37" s="20" t="s">
        <v>832</v>
      </c>
      <c r="Q37" s="20" t="s">
        <v>832</v>
      </c>
      <c r="R37" s="20" t="s">
        <v>832</v>
      </c>
      <c r="S37" s="20"/>
      <c r="T37" s="20"/>
    </row>
    <row r="38" spans="1:20" x14ac:dyDescent="0.25">
      <c r="A38" s="20" t="s">
        <v>441</v>
      </c>
      <c r="B38" s="20" t="s">
        <v>407</v>
      </c>
      <c r="C38" s="18">
        <v>8906</v>
      </c>
      <c r="D38" s="19" t="s">
        <v>413</v>
      </c>
      <c r="E38" s="18">
        <v>3485</v>
      </c>
      <c r="F38" s="17">
        <v>2.492</v>
      </c>
      <c r="G38" s="17">
        <v>1.429</v>
      </c>
      <c r="H38" s="17">
        <v>2.92</v>
      </c>
      <c r="I38" s="16">
        <v>2.28033333333333</v>
      </c>
      <c r="J38" s="16">
        <v>2.28033333333333</v>
      </c>
      <c r="K38" s="16">
        <v>2.28033333333333</v>
      </c>
      <c r="L38" s="15">
        <v>2</v>
      </c>
      <c r="M38" s="15">
        <v>2</v>
      </c>
      <c r="N38" s="15">
        <v>2</v>
      </c>
      <c r="O38" s="15">
        <v>2</v>
      </c>
      <c r="P38" s="20" t="s">
        <v>850</v>
      </c>
      <c r="Q38" s="20" t="s">
        <v>850</v>
      </c>
      <c r="R38" s="20" t="s">
        <v>850</v>
      </c>
      <c r="S38" s="20"/>
      <c r="T38" s="20"/>
    </row>
    <row r="39" spans="1:20" x14ac:dyDescent="0.25">
      <c r="A39" s="20" t="s">
        <v>441</v>
      </c>
      <c r="B39" s="20" t="s">
        <v>407</v>
      </c>
      <c r="C39" s="18">
        <v>8906</v>
      </c>
      <c r="D39" s="19" t="s">
        <v>442</v>
      </c>
      <c r="E39" s="18">
        <v>90457</v>
      </c>
      <c r="F39" s="17">
        <v>40.387999999999998</v>
      </c>
      <c r="G39" s="17">
        <v>18.774999999999999</v>
      </c>
      <c r="H39" s="17">
        <v>19.437999999999999</v>
      </c>
      <c r="I39" s="16">
        <v>26.200333333333301</v>
      </c>
      <c r="J39" s="16">
        <v>26.200333333333301</v>
      </c>
      <c r="K39" s="16">
        <v>26.200333333333301</v>
      </c>
      <c r="L39" s="15">
        <v>23</v>
      </c>
      <c r="M39" s="15">
        <v>25</v>
      </c>
      <c r="N39" s="15">
        <v>25</v>
      </c>
      <c r="O39" s="15">
        <v>25</v>
      </c>
      <c r="P39" s="20" t="s">
        <v>850</v>
      </c>
      <c r="Q39" s="20" t="s">
        <v>850</v>
      </c>
      <c r="R39" s="20" t="s">
        <v>850</v>
      </c>
      <c r="S39" s="20"/>
      <c r="T39" s="20"/>
    </row>
    <row r="40" spans="1:20" x14ac:dyDescent="0.25">
      <c r="A40" s="20" t="s">
        <v>441</v>
      </c>
      <c r="B40" s="20" t="s">
        <v>407</v>
      </c>
      <c r="C40" s="18">
        <v>8906</v>
      </c>
      <c r="D40" s="19" t="s">
        <v>443</v>
      </c>
      <c r="E40" s="18">
        <v>90458</v>
      </c>
      <c r="F40" s="17">
        <v>41.427</v>
      </c>
      <c r="G40" s="17">
        <v>18.206</v>
      </c>
      <c r="H40" s="17">
        <v>18.96</v>
      </c>
      <c r="I40" s="16">
        <v>26.197666666666599</v>
      </c>
      <c r="J40" s="16">
        <v>26.197666666666599</v>
      </c>
      <c r="K40" s="16">
        <v>26.197666666666599</v>
      </c>
      <c r="L40" s="15">
        <v>23</v>
      </c>
      <c r="M40" s="15">
        <v>25</v>
      </c>
      <c r="N40" s="15">
        <v>25</v>
      </c>
      <c r="O40" s="15">
        <v>25</v>
      </c>
      <c r="P40" s="20" t="s">
        <v>850</v>
      </c>
      <c r="Q40" s="20" t="s">
        <v>850</v>
      </c>
      <c r="R40" s="20" t="s">
        <v>850</v>
      </c>
      <c r="S40" s="20"/>
      <c r="T40" s="20"/>
    </row>
    <row r="41" spans="1:20" x14ac:dyDescent="0.25">
      <c r="A41" s="20" t="s">
        <v>441</v>
      </c>
      <c r="B41" s="20" t="s">
        <v>407</v>
      </c>
      <c r="C41" s="18">
        <v>8906</v>
      </c>
      <c r="D41" s="19" t="s">
        <v>444</v>
      </c>
      <c r="E41" s="18">
        <v>90461</v>
      </c>
      <c r="F41" s="17">
        <v>20.777000000000001</v>
      </c>
      <c r="G41" s="17">
        <v>40.316000000000003</v>
      </c>
      <c r="H41" s="17">
        <v>39.226999999999997</v>
      </c>
      <c r="I41" s="16">
        <v>33.44</v>
      </c>
      <c r="J41" s="16">
        <v>33.44</v>
      </c>
      <c r="K41" s="16">
        <v>33.44</v>
      </c>
      <c r="L41" s="15">
        <v>29</v>
      </c>
      <c r="M41" s="15">
        <v>32</v>
      </c>
      <c r="N41" s="15">
        <v>32</v>
      </c>
      <c r="O41" s="15">
        <v>32</v>
      </c>
      <c r="P41" s="20" t="s">
        <v>850</v>
      </c>
      <c r="Q41" s="20" t="s">
        <v>850</v>
      </c>
      <c r="R41" s="20" t="s">
        <v>850</v>
      </c>
      <c r="S41" s="20"/>
      <c r="T41" s="20"/>
    </row>
    <row r="42" spans="1:20" x14ac:dyDescent="0.25">
      <c r="A42" s="20" t="s">
        <v>441</v>
      </c>
      <c r="B42" s="20" t="s">
        <v>407</v>
      </c>
      <c r="C42" s="18">
        <v>8906</v>
      </c>
      <c r="D42" s="19" t="s">
        <v>445</v>
      </c>
      <c r="E42" s="18">
        <v>90462</v>
      </c>
      <c r="F42" s="17">
        <v>21.439</v>
      </c>
      <c r="G42" s="17">
        <v>40.878</v>
      </c>
      <c r="H42" s="17">
        <v>43.709000000000003</v>
      </c>
      <c r="I42" s="16">
        <v>35.341999999999999</v>
      </c>
      <c r="J42" s="16">
        <v>35.341999999999999</v>
      </c>
      <c r="K42" s="16">
        <v>35.341999999999999</v>
      </c>
      <c r="L42" s="15">
        <v>31</v>
      </c>
      <c r="M42" s="15">
        <v>34</v>
      </c>
      <c r="N42" s="15">
        <v>34</v>
      </c>
      <c r="O42" s="15">
        <v>34</v>
      </c>
      <c r="P42" s="20" t="s">
        <v>850</v>
      </c>
      <c r="Q42" s="20" t="s">
        <v>850</v>
      </c>
      <c r="R42" s="20" t="s">
        <v>850</v>
      </c>
      <c r="S42" s="20"/>
      <c r="T42" s="20"/>
    </row>
    <row r="43" spans="1:20" x14ac:dyDescent="0.25">
      <c r="A43" s="20" t="s">
        <v>446</v>
      </c>
      <c r="B43" s="20" t="s">
        <v>407</v>
      </c>
      <c r="C43" s="18">
        <v>55405</v>
      </c>
      <c r="D43" s="19" t="s">
        <v>95</v>
      </c>
      <c r="E43" s="18">
        <v>8542</v>
      </c>
      <c r="F43" s="17">
        <v>17.364999999999998</v>
      </c>
      <c r="G43" s="17">
        <v>1.2470000000000001</v>
      </c>
      <c r="H43" s="17">
        <v>13.779</v>
      </c>
      <c r="I43" s="16">
        <v>10.797000000000001</v>
      </c>
      <c r="J43" s="16">
        <v>10.797000000000001</v>
      </c>
      <c r="K43" s="16">
        <v>10.797000000000001</v>
      </c>
      <c r="L43" s="15">
        <v>10</v>
      </c>
      <c r="M43" s="15">
        <v>10</v>
      </c>
      <c r="N43" s="15">
        <v>10</v>
      </c>
      <c r="O43" s="15">
        <v>10</v>
      </c>
      <c r="P43" s="20" t="s">
        <v>850</v>
      </c>
      <c r="Q43" s="20" t="s">
        <v>850</v>
      </c>
      <c r="R43" s="20" t="s">
        <v>850</v>
      </c>
      <c r="S43" s="20"/>
      <c r="T43" s="20"/>
    </row>
    <row r="44" spans="1:20" x14ac:dyDescent="0.25">
      <c r="A44" s="20" t="s">
        <v>446</v>
      </c>
      <c r="B44" s="20" t="s">
        <v>407</v>
      </c>
      <c r="C44" s="18">
        <v>55405</v>
      </c>
      <c r="D44" s="19" t="s">
        <v>96</v>
      </c>
      <c r="E44" s="18">
        <v>8544</v>
      </c>
      <c r="F44" s="17">
        <v>14.98</v>
      </c>
      <c r="G44" s="17">
        <v>14.036</v>
      </c>
      <c r="H44" s="17">
        <v>5.1390000000000002</v>
      </c>
      <c r="I44" s="16">
        <v>11.385</v>
      </c>
      <c r="J44" s="16">
        <v>11.385</v>
      </c>
      <c r="K44" s="16">
        <v>11.385</v>
      </c>
      <c r="L44" s="15">
        <v>10</v>
      </c>
      <c r="M44" s="15">
        <v>11</v>
      </c>
      <c r="N44" s="15">
        <v>11</v>
      </c>
      <c r="O44" s="15">
        <v>11</v>
      </c>
      <c r="P44" s="20" t="s">
        <v>850</v>
      </c>
      <c r="Q44" s="20" t="s">
        <v>850</v>
      </c>
      <c r="R44" s="20" t="s">
        <v>850</v>
      </c>
      <c r="S44" s="20"/>
      <c r="T44" s="20"/>
    </row>
    <row r="45" spans="1:20" x14ac:dyDescent="0.25">
      <c r="A45" s="20" t="s">
        <v>446</v>
      </c>
      <c r="B45" s="20" t="s">
        <v>407</v>
      </c>
      <c r="C45" s="18">
        <v>55405</v>
      </c>
      <c r="D45" s="19" t="s">
        <v>97</v>
      </c>
      <c r="E45" s="18">
        <v>8546</v>
      </c>
      <c r="F45" s="17">
        <v>16.236000000000001</v>
      </c>
      <c r="G45" s="17">
        <v>20.454000000000001</v>
      </c>
      <c r="H45" s="17">
        <v>18.568999999999999</v>
      </c>
      <c r="I45" s="16">
        <v>18.4196666666666</v>
      </c>
      <c r="J45" s="16">
        <v>18.4196666666666</v>
      </c>
      <c r="K45" s="16">
        <v>18.4196666666666</v>
      </c>
      <c r="L45" s="15">
        <v>16</v>
      </c>
      <c r="M45" s="15">
        <v>18</v>
      </c>
      <c r="N45" s="15">
        <v>18</v>
      </c>
      <c r="O45" s="15">
        <v>18</v>
      </c>
      <c r="P45" s="20" t="s">
        <v>850</v>
      </c>
      <c r="Q45" s="20" t="s">
        <v>850</v>
      </c>
      <c r="R45" s="20" t="s">
        <v>850</v>
      </c>
      <c r="S45" s="20"/>
      <c r="T45" s="20"/>
    </row>
    <row r="46" spans="1:20" x14ac:dyDescent="0.25">
      <c r="A46" s="20" t="s">
        <v>447</v>
      </c>
      <c r="B46" s="20" t="s">
        <v>407</v>
      </c>
      <c r="C46" s="18">
        <v>54593</v>
      </c>
      <c r="D46" s="19" t="s">
        <v>95</v>
      </c>
      <c r="E46" s="18">
        <v>3784</v>
      </c>
      <c r="F46" s="17">
        <v>1.3740000000000001</v>
      </c>
      <c r="G46" s="17">
        <v>3.5819999999999999</v>
      </c>
      <c r="H46" s="17">
        <v>9.2479999999999993</v>
      </c>
      <c r="I46" s="16">
        <v>4.7346666666666604</v>
      </c>
      <c r="J46" s="16">
        <v>4.7346666666666604</v>
      </c>
      <c r="K46" s="16">
        <v>4.7346666666666604</v>
      </c>
      <c r="L46" s="15">
        <v>4</v>
      </c>
      <c r="M46" s="15">
        <v>5</v>
      </c>
      <c r="N46" s="15">
        <v>5</v>
      </c>
      <c r="O46" s="15">
        <v>5</v>
      </c>
      <c r="P46" s="20" t="s">
        <v>850</v>
      </c>
      <c r="Q46" s="20" t="s">
        <v>850</v>
      </c>
      <c r="R46" s="20" t="s">
        <v>850</v>
      </c>
      <c r="S46" s="20"/>
      <c r="T46" s="20"/>
    </row>
    <row r="47" spans="1:20" x14ac:dyDescent="0.25">
      <c r="A47" s="20" t="s">
        <v>448</v>
      </c>
      <c r="B47" s="20" t="s">
        <v>407</v>
      </c>
      <c r="C47" s="18">
        <v>55699</v>
      </c>
      <c r="D47" s="19" t="s">
        <v>95</v>
      </c>
      <c r="E47" s="18">
        <v>8958</v>
      </c>
      <c r="F47" s="17">
        <v>3.6779999999999999</v>
      </c>
      <c r="G47" s="17">
        <v>2.2509999999999999</v>
      </c>
      <c r="H47" s="17">
        <v>2.262</v>
      </c>
      <c r="I47" s="16">
        <v>2.7303333333333302</v>
      </c>
      <c r="J47" s="16">
        <v>2.7303333333333302</v>
      </c>
      <c r="K47" s="16">
        <v>2.7303333333333302</v>
      </c>
      <c r="L47" s="15">
        <v>2</v>
      </c>
      <c r="M47" s="15">
        <v>3</v>
      </c>
      <c r="N47" s="15">
        <v>3</v>
      </c>
      <c r="O47" s="15">
        <v>3</v>
      </c>
      <c r="P47" s="20" t="s">
        <v>850</v>
      </c>
      <c r="Q47" s="20" t="s">
        <v>850</v>
      </c>
      <c r="R47" s="20" t="s">
        <v>850</v>
      </c>
      <c r="S47" s="20"/>
      <c r="T47" s="20"/>
    </row>
    <row r="48" spans="1:20" x14ac:dyDescent="0.25">
      <c r="A48" s="20" t="s">
        <v>448</v>
      </c>
      <c r="B48" s="20" t="s">
        <v>407</v>
      </c>
      <c r="C48" s="18">
        <v>55699</v>
      </c>
      <c r="D48" s="19" t="s">
        <v>96</v>
      </c>
      <c r="E48" s="18">
        <v>88310</v>
      </c>
      <c r="F48" s="17">
        <v>0.89100000000000001</v>
      </c>
      <c r="G48" s="17">
        <v>2.1720000000000002</v>
      </c>
      <c r="H48" s="17">
        <v>1.3220000000000001</v>
      </c>
      <c r="I48" s="16">
        <v>1.46166666666666</v>
      </c>
      <c r="J48" s="16">
        <v>1.46166666666666</v>
      </c>
      <c r="K48" s="16">
        <v>1.46166666666666</v>
      </c>
      <c r="L48" s="15">
        <v>1</v>
      </c>
      <c r="M48" s="15">
        <v>1</v>
      </c>
      <c r="N48" s="15">
        <v>1</v>
      </c>
      <c r="O48" s="15">
        <v>1</v>
      </c>
      <c r="P48" s="20" t="s">
        <v>850</v>
      </c>
      <c r="Q48" s="20" t="s">
        <v>850</v>
      </c>
      <c r="R48" s="20" t="s">
        <v>850</v>
      </c>
      <c r="S48" s="20"/>
      <c r="T48" s="20"/>
    </row>
    <row r="49" spans="1:20" x14ac:dyDescent="0.25">
      <c r="A49" s="20" t="s">
        <v>730</v>
      </c>
      <c r="B49" s="20" t="s">
        <v>407</v>
      </c>
      <c r="C49" s="18">
        <v>10617</v>
      </c>
      <c r="D49" s="19" t="s">
        <v>95</v>
      </c>
      <c r="E49" s="18">
        <v>3560</v>
      </c>
      <c r="F49" s="17">
        <v>0.41699999999999998</v>
      </c>
      <c r="G49" s="17">
        <v>0.112</v>
      </c>
      <c r="H49" s="17">
        <v>0.61599999999999999</v>
      </c>
      <c r="I49" s="16">
        <v>0.38166666666666599</v>
      </c>
      <c r="J49" s="16">
        <v>0.38166666666666599</v>
      </c>
      <c r="K49" s="16">
        <v>0.38166666666666599</v>
      </c>
      <c r="L49" s="15">
        <v>0</v>
      </c>
      <c r="M49" s="15">
        <v>0</v>
      </c>
      <c r="N49" s="15">
        <v>0</v>
      </c>
      <c r="O49" s="15">
        <v>0</v>
      </c>
      <c r="P49" s="20" t="s">
        <v>850</v>
      </c>
      <c r="Q49" s="20" t="s">
        <v>850</v>
      </c>
      <c r="R49" s="20" t="s">
        <v>850</v>
      </c>
      <c r="S49" s="20"/>
      <c r="T49" s="20"/>
    </row>
    <row r="50" spans="1:20" x14ac:dyDescent="0.25">
      <c r="A50" s="20" t="s">
        <v>449</v>
      </c>
      <c r="B50" s="20" t="s">
        <v>407</v>
      </c>
      <c r="C50" s="18">
        <v>2539</v>
      </c>
      <c r="D50" s="19" t="s">
        <v>373</v>
      </c>
      <c r="E50" s="18">
        <v>1771</v>
      </c>
      <c r="F50" s="17">
        <v>16.72</v>
      </c>
      <c r="G50" s="17">
        <v>15.73</v>
      </c>
      <c r="H50" s="17">
        <v>17.786999999999999</v>
      </c>
      <c r="I50" s="16">
        <v>16.745666666666601</v>
      </c>
      <c r="J50" s="16">
        <v>16.745666666666601</v>
      </c>
      <c r="K50" s="16">
        <v>16.745666666666601</v>
      </c>
      <c r="L50" s="15">
        <v>15</v>
      </c>
      <c r="M50" s="15">
        <v>16</v>
      </c>
      <c r="N50" s="15">
        <v>16</v>
      </c>
      <c r="O50" s="15">
        <v>16</v>
      </c>
      <c r="P50" s="20" t="s">
        <v>850</v>
      </c>
      <c r="Q50" s="20" t="s">
        <v>850</v>
      </c>
      <c r="R50" s="20" t="s">
        <v>850</v>
      </c>
      <c r="S50" s="20"/>
      <c r="T50" s="20"/>
    </row>
    <row r="51" spans="1:20" x14ac:dyDescent="0.25">
      <c r="A51" s="20" t="s">
        <v>449</v>
      </c>
      <c r="B51" s="20" t="s">
        <v>407</v>
      </c>
      <c r="C51" s="18">
        <v>2539</v>
      </c>
      <c r="D51" s="19" t="s">
        <v>450</v>
      </c>
      <c r="E51" s="18">
        <v>1772</v>
      </c>
      <c r="F51" s="17">
        <v>13.965999999999999</v>
      </c>
      <c r="G51" s="17">
        <v>17.795999999999999</v>
      </c>
      <c r="H51" s="17">
        <v>18.914000000000001</v>
      </c>
      <c r="I51" s="16">
        <v>16.891999999999999</v>
      </c>
      <c r="J51" s="16">
        <v>16.891999999999999</v>
      </c>
      <c r="K51" s="16">
        <v>16.891999999999999</v>
      </c>
      <c r="L51" s="15">
        <v>15</v>
      </c>
      <c r="M51" s="15">
        <v>16</v>
      </c>
      <c r="N51" s="15">
        <v>16</v>
      </c>
      <c r="O51" s="15">
        <v>16</v>
      </c>
      <c r="P51" s="20" t="s">
        <v>850</v>
      </c>
      <c r="Q51" s="20" t="s">
        <v>850</v>
      </c>
      <c r="R51" s="20" t="s">
        <v>850</v>
      </c>
      <c r="S51" s="20"/>
      <c r="T51" s="20"/>
    </row>
    <row r="52" spans="1:20" x14ac:dyDescent="0.25">
      <c r="A52" s="20" t="s">
        <v>449</v>
      </c>
      <c r="B52" s="20" t="s">
        <v>407</v>
      </c>
      <c r="C52" s="18">
        <v>2539</v>
      </c>
      <c r="D52" s="19" t="s">
        <v>451</v>
      </c>
      <c r="E52" s="18">
        <v>1773</v>
      </c>
      <c r="F52" s="17">
        <v>14.336</v>
      </c>
      <c r="G52" s="17">
        <v>18.806999999999999</v>
      </c>
      <c r="H52" s="17">
        <v>21.872</v>
      </c>
      <c r="I52" s="16">
        <v>18.338333333333299</v>
      </c>
      <c r="J52" s="16">
        <v>18.338333333333299</v>
      </c>
      <c r="K52" s="16">
        <v>18.338333333333299</v>
      </c>
      <c r="L52" s="15">
        <v>16</v>
      </c>
      <c r="M52" s="15">
        <v>18</v>
      </c>
      <c r="N52" s="15">
        <v>18</v>
      </c>
      <c r="O52" s="15">
        <v>18</v>
      </c>
      <c r="P52" s="20" t="s">
        <v>850</v>
      </c>
      <c r="Q52" s="20" t="s">
        <v>850</v>
      </c>
      <c r="R52" s="20" t="s">
        <v>850</v>
      </c>
      <c r="S52" s="20"/>
      <c r="T52" s="20"/>
    </row>
    <row r="53" spans="1:20" x14ac:dyDescent="0.25">
      <c r="A53" s="20" t="s">
        <v>452</v>
      </c>
      <c r="B53" s="20" t="s">
        <v>407</v>
      </c>
      <c r="C53" s="18">
        <v>50292</v>
      </c>
      <c r="D53" s="19" t="s">
        <v>24</v>
      </c>
      <c r="E53" s="18">
        <v>3648</v>
      </c>
      <c r="F53" s="17">
        <v>19.597999999999999</v>
      </c>
      <c r="G53" s="17">
        <v>24.416</v>
      </c>
      <c r="H53" s="17">
        <v>41.41</v>
      </c>
      <c r="I53" s="16">
        <v>28.4746666666666</v>
      </c>
      <c r="J53" s="16">
        <v>28.4746666666666</v>
      </c>
      <c r="K53" s="16">
        <v>28.4746666666666</v>
      </c>
      <c r="L53" s="15">
        <v>25</v>
      </c>
      <c r="M53" s="15">
        <v>27</v>
      </c>
      <c r="N53" s="15">
        <v>27</v>
      </c>
      <c r="O53" s="15">
        <v>27</v>
      </c>
      <c r="P53" s="20" t="s">
        <v>850</v>
      </c>
      <c r="Q53" s="20" t="s">
        <v>850</v>
      </c>
      <c r="R53" s="20" t="s">
        <v>850</v>
      </c>
      <c r="S53" s="20"/>
      <c r="T53" s="20"/>
    </row>
    <row r="54" spans="1:20" x14ac:dyDescent="0.25">
      <c r="A54" s="20" t="s">
        <v>452</v>
      </c>
      <c r="B54" s="20" t="s">
        <v>407</v>
      </c>
      <c r="C54" s="18">
        <v>50292</v>
      </c>
      <c r="D54" s="19" t="s">
        <v>152</v>
      </c>
      <c r="E54" s="18">
        <v>8438</v>
      </c>
      <c r="F54" s="17">
        <v>0.99299999999999999</v>
      </c>
      <c r="G54" s="17">
        <v>1.5369999999999999</v>
      </c>
      <c r="H54" s="17">
        <v>2.4119999999999999</v>
      </c>
      <c r="I54" s="16">
        <v>1.64733333333333</v>
      </c>
      <c r="J54" s="16">
        <v>1.64733333333333</v>
      </c>
      <c r="K54" s="16">
        <v>1.64733333333333</v>
      </c>
      <c r="L54" s="15">
        <v>1</v>
      </c>
      <c r="M54" s="15">
        <v>2</v>
      </c>
      <c r="N54" s="15">
        <v>2</v>
      </c>
      <c r="O54" s="15">
        <v>2</v>
      </c>
      <c r="P54" s="20" t="s">
        <v>850</v>
      </c>
      <c r="Q54" s="20" t="s">
        <v>850</v>
      </c>
      <c r="R54" s="20" t="s">
        <v>850</v>
      </c>
      <c r="S54" s="20"/>
      <c r="T54" s="20"/>
    </row>
    <row r="55" spans="1:20" x14ac:dyDescent="0.25">
      <c r="A55" s="20" t="s">
        <v>452</v>
      </c>
      <c r="B55" s="20" t="s">
        <v>407</v>
      </c>
      <c r="C55" s="18">
        <v>50292</v>
      </c>
      <c r="D55" s="19" t="s">
        <v>153</v>
      </c>
      <c r="E55" s="18">
        <v>89507</v>
      </c>
      <c r="F55" s="17">
        <v>1.806</v>
      </c>
      <c r="G55" s="17">
        <v>8.3940000000000001</v>
      </c>
      <c r="H55" s="17">
        <v>4.2050000000000001</v>
      </c>
      <c r="I55" s="16">
        <v>4.8016666666666596</v>
      </c>
      <c r="J55" s="16">
        <v>4.8016666666666596</v>
      </c>
      <c r="K55" s="16">
        <v>4.8016666666666596</v>
      </c>
      <c r="L55" s="15">
        <v>4</v>
      </c>
      <c r="M55" s="15">
        <v>5</v>
      </c>
      <c r="N55" s="15">
        <v>5</v>
      </c>
      <c r="O55" s="15">
        <v>5</v>
      </c>
      <c r="P55" s="20" t="s">
        <v>850</v>
      </c>
      <c r="Q55" s="20" t="s">
        <v>850</v>
      </c>
      <c r="R55" s="20" t="s">
        <v>850</v>
      </c>
      <c r="S55" s="20"/>
      <c r="T55" s="20"/>
    </row>
    <row r="56" spans="1:20" x14ac:dyDescent="0.25">
      <c r="A56" s="20" t="s">
        <v>453</v>
      </c>
      <c r="B56" s="20" t="s">
        <v>407</v>
      </c>
      <c r="C56" s="18">
        <v>10464</v>
      </c>
      <c r="D56" s="19" t="s">
        <v>454</v>
      </c>
      <c r="E56" s="18">
        <v>3547</v>
      </c>
      <c r="F56" s="17">
        <v>51.015999999999998</v>
      </c>
      <c r="G56" s="17">
        <v>54.381999999999998</v>
      </c>
      <c r="H56" s="17">
        <v>64.430000000000007</v>
      </c>
      <c r="I56" s="16">
        <v>56.609333333333304</v>
      </c>
      <c r="J56" s="16">
        <v>56.609333333333304</v>
      </c>
      <c r="K56" s="16">
        <v>56.609333333333304</v>
      </c>
      <c r="L56" s="15">
        <v>50</v>
      </c>
      <c r="M56" s="15">
        <v>54</v>
      </c>
      <c r="N56" s="15">
        <v>54</v>
      </c>
      <c r="O56" s="15">
        <v>54</v>
      </c>
      <c r="P56" s="20" t="s">
        <v>850</v>
      </c>
      <c r="Q56" s="20" t="s">
        <v>850</v>
      </c>
      <c r="R56" s="20" t="s">
        <v>850</v>
      </c>
      <c r="S56" s="20"/>
      <c r="T56" s="20"/>
    </row>
    <row r="57" spans="1:20" x14ac:dyDescent="0.25">
      <c r="A57" s="20" t="s">
        <v>453</v>
      </c>
      <c r="B57" s="20" t="s">
        <v>407</v>
      </c>
      <c r="C57" s="18">
        <v>10464</v>
      </c>
      <c r="D57" s="19" t="s">
        <v>455</v>
      </c>
      <c r="E57" s="18">
        <v>3548</v>
      </c>
      <c r="F57" s="17">
        <v>52.521000000000001</v>
      </c>
      <c r="G57" s="17">
        <v>56.665999999999997</v>
      </c>
      <c r="H57" s="17">
        <v>64.497</v>
      </c>
      <c r="I57" s="16">
        <v>57.894666666666602</v>
      </c>
      <c r="J57" s="16">
        <v>57.894666666666602</v>
      </c>
      <c r="K57" s="16">
        <v>57.894666666666602</v>
      </c>
      <c r="L57" s="15">
        <v>51</v>
      </c>
      <c r="M57" s="15">
        <v>55</v>
      </c>
      <c r="N57" s="15">
        <v>55</v>
      </c>
      <c r="O57" s="15">
        <v>55</v>
      </c>
      <c r="P57" s="20" t="s">
        <v>850</v>
      </c>
      <c r="Q57" s="20" t="s">
        <v>850</v>
      </c>
      <c r="R57" s="20" t="s">
        <v>850</v>
      </c>
      <c r="S57" s="20"/>
      <c r="T57" s="20"/>
    </row>
    <row r="58" spans="1:20" x14ac:dyDescent="0.25">
      <c r="A58" s="20" t="s">
        <v>453</v>
      </c>
      <c r="B58" s="20" t="s">
        <v>407</v>
      </c>
      <c r="C58" s="18">
        <v>10464</v>
      </c>
      <c r="D58" s="19" t="s">
        <v>456</v>
      </c>
      <c r="E58" s="18">
        <v>3549</v>
      </c>
      <c r="F58" s="17">
        <v>51.823999999999998</v>
      </c>
      <c r="G58" s="17">
        <v>58.13</v>
      </c>
      <c r="H58" s="17">
        <v>65.971999999999994</v>
      </c>
      <c r="I58" s="16">
        <v>58.642000000000003</v>
      </c>
      <c r="J58" s="16">
        <v>58.642000000000003</v>
      </c>
      <c r="K58" s="16">
        <v>58.642000000000003</v>
      </c>
      <c r="L58" s="15">
        <v>52</v>
      </c>
      <c r="M58" s="15">
        <v>56</v>
      </c>
      <c r="N58" s="15">
        <v>56</v>
      </c>
      <c r="O58" s="15">
        <v>56</v>
      </c>
      <c r="P58" s="20" t="s">
        <v>850</v>
      </c>
      <c r="Q58" s="20" t="s">
        <v>850</v>
      </c>
      <c r="R58" s="20" t="s">
        <v>850</v>
      </c>
      <c r="S58" s="20"/>
      <c r="T58" s="20"/>
    </row>
    <row r="59" spans="1:20" x14ac:dyDescent="0.25">
      <c r="A59" s="20" t="s">
        <v>457</v>
      </c>
      <c r="B59" s="20" t="s">
        <v>407</v>
      </c>
      <c r="C59" s="18">
        <v>2625</v>
      </c>
      <c r="D59" s="19" t="s">
        <v>95</v>
      </c>
      <c r="E59" s="18">
        <v>1793</v>
      </c>
      <c r="F59" s="17">
        <v>74.872</v>
      </c>
      <c r="G59" s="17">
        <v>195.756</v>
      </c>
      <c r="H59" s="17">
        <v>178.45</v>
      </c>
      <c r="I59" s="16">
        <v>149.69266666666601</v>
      </c>
      <c r="J59" s="16">
        <v>149.69266666666601</v>
      </c>
      <c r="K59" s="16">
        <v>149.69266666666601</v>
      </c>
      <c r="L59" s="15">
        <v>132</v>
      </c>
      <c r="M59" s="15">
        <v>143</v>
      </c>
      <c r="N59" s="15">
        <v>143</v>
      </c>
      <c r="O59" s="15">
        <v>143</v>
      </c>
      <c r="P59" s="20" t="s">
        <v>850</v>
      </c>
      <c r="Q59" s="20" t="s">
        <v>850</v>
      </c>
      <c r="R59" s="20" t="s">
        <v>850</v>
      </c>
      <c r="S59" s="20"/>
      <c r="T59" s="20"/>
    </row>
    <row r="60" spans="1:20" x14ac:dyDescent="0.25">
      <c r="A60" s="20" t="s">
        <v>457</v>
      </c>
      <c r="B60" s="20" t="s">
        <v>407</v>
      </c>
      <c r="C60" s="18">
        <v>2625</v>
      </c>
      <c r="D60" s="19" t="s">
        <v>96</v>
      </c>
      <c r="E60" s="18">
        <v>1794</v>
      </c>
      <c r="F60" s="17">
        <v>86.593999999999994</v>
      </c>
      <c r="G60" s="17">
        <v>116.556</v>
      </c>
      <c r="H60" s="17">
        <v>120.42700000000001</v>
      </c>
      <c r="I60" s="16">
        <v>107.85899999999999</v>
      </c>
      <c r="J60" s="16">
        <v>107.85899999999999</v>
      </c>
      <c r="K60" s="16">
        <v>107.85899999999999</v>
      </c>
      <c r="L60" s="15">
        <v>95</v>
      </c>
      <c r="M60" s="15">
        <v>103</v>
      </c>
      <c r="N60" s="15">
        <v>103</v>
      </c>
      <c r="O60" s="15">
        <v>103</v>
      </c>
      <c r="P60" s="20" t="s">
        <v>850</v>
      </c>
      <c r="Q60" s="20" t="s">
        <v>850</v>
      </c>
      <c r="R60" s="20" t="s">
        <v>850</v>
      </c>
      <c r="S60" s="20"/>
      <c r="T60" s="20"/>
    </row>
    <row r="61" spans="1:20" x14ac:dyDescent="0.25">
      <c r="A61" s="20" t="s">
        <v>458</v>
      </c>
      <c r="B61" s="20" t="s">
        <v>407</v>
      </c>
      <c r="C61" s="18">
        <v>7912</v>
      </c>
      <c r="D61" s="19" t="s">
        <v>459</v>
      </c>
      <c r="E61" s="18">
        <v>8390</v>
      </c>
      <c r="F61" s="17">
        <v>1.8620000000000001</v>
      </c>
      <c r="G61" s="17">
        <v>2.726</v>
      </c>
      <c r="H61" s="17">
        <v>2.12</v>
      </c>
      <c r="I61" s="16">
        <v>2.2360000000000002</v>
      </c>
      <c r="J61" s="16">
        <v>2.2360000000000002</v>
      </c>
      <c r="K61" s="16">
        <v>2.2360000000000002</v>
      </c>
      <c r="L61" s="15">
        <v>2</v>
      </c>
      <c r="M61" s="15">
        <v>2</v>
      </c>
      <c r="N61" s="15">
        <v>2</v>
      </c>
      <c r="O61" s="15">
        <v>2</v>
      </c>
      <c r="P61" s="20" t="s">
        <v>850</v>
      </c>
      <c r="Q61" s="20" t="s">
        <v>850</v>
      </c>
      <c r="R61" s="20" t="s">
        <v>850</v>
      </c>
      <c r="S61" s="20"/>
      <c r="T61" s="20"/>
    </row>
    <row r="62" spans="1:20" x14ac:dyDescent="0.25">
      <c r="A62" s="20" t="s">
        <v>460</v>
      </c>
      <c r="B62" s="20" t="s">
        <v>407</v>
      </c>
      <c r="C62" s="18">
        <v>54914</v>
      </c>
      <c r="D62" s="19" t="s">
        <v>95</v>
      </c>
      <c r="E62" s="18">
        <v>3809</v>
      </c>
      <c r="F62" s="17">
        <v>11.367000000000001</v>
      </c>
      <c r="G62" s="17">
        <v>13.314</v>
      </c>
      <c r="H62" s="17">
        <v>11.269</v>
      </c>
      <c r="I62" s="16">
        <v>11.983333333333301</v>
      </c>
      <c r="J62" s="16">
        <v>11.983333333333301</v>
      </c>
      <c r="K62" s="16">
        <v>11.983333333333301</v>
      </c>
      <c r="L62" s="15">
        <v>11</v>
      </c>
      <c r="M62" s="15">
        <v>11</v>
      </c>
      <c r="N62" s="15">
        <v>11</v>
      </c>
      <c r="O62" s="15">
        <v>11</v>
      </c>
      <c r="P62" s="20" t="s">
        <v>850</v>
      </c>
      <c r="Q62" s="20" t="s">
        <v>850</v>
      </c>
      <c r="R62" s="20" t="s">
        <v>850</v>
      </c>
      <c r="S62" s="20"/>
      <c r="T62" s="20"/>
    </row>
    <row r="63" spans="1:20" x14ac:dyDescent="0.25">
      <c r="A63" s="20" t="s">
        <v>460</v>
      </c>
      <c r="B63" s="20" t="s">
        <v>407</v>
      </c>
      <c r="C63" s="18">
        <v>54914</v>
      </c>
      <c r="D63" s="19" t="s">
        <v>96</v>
      </c>
      <c r="E63" s="18">
        <v>3810</v>
      </c>
      <c r="F63" s="17">
        <v>9.843</v>
      </c>
      <c r="G63" s="17">
        <v>13.239000000000001</v>
      </c>
      <c r="H63" s="17">
        <v>10.291</v>
      </c>
      <c r="I63" s="16">
        <v>11.124333333333301</v>
      </c>
      <c r="J63" s="16">
        <v>11.124333333333301</v>
      </c>
      <c r="K63" s="16">
        <v>11.124333333333301</v>
      </c>
      <c r="L63" s="15">
        <v>10</v>
      </c>
      <c r="M63" s="15">
        <v>11</v>
      </c>
      <c r="N63" s="15">
        <v>11</v>
      </c>
      <c r="O63" s="15">
        <v>11</v>
      </c>
      <c r="P63" s="20" t="s">
        <v>850</v>
      </c>
      <c r="Q63" s="20" t="s">
        <v>850</v>
      </c>
      <c r="R63" s="20" t="s">
        <v>850</v>
      </c>
      <c r="S63" s="20"/>
      <c r="T63" s="20"/>
    </row>
    <row r="64" spans="1:20" x14ac:dyDescent="0.25">
      <c r="A64" s="20" t="s">
        <v>461</v>
      </c>
      <c r="B64" s="20" t="s">
        <v>407</v>
      </c>
      <c r="C64" s="18">
        <v>56234</v>
      </c>
      <c r="D64" s="19" t="s">
        <v>235</v>
      </c>
      <c r="E64" s="18">
        <v>89547</v>
      </c>
      <c r="F64" s="17">
        <v>24.245999999999999</v>
      </c>
      <c r="G64" s="17">
        <v>20.010999999999999</v>
      </c>
      <c r="H64" s="17">
        <v>22.379000000000001</v>
      </c>
      <c r="I64" s="16">
        <v>22.212</v>
      </c>
      <c r="J64" s="16">
        <v>22.212</v>
      </c>
      <c r="K64" s="16">
        <v>22.212</v>
      </c>
      <c r="L64" s="15">
        <v>20</v>
      </c>
      <c r="M64" s="15">
        <v>21</v>
      </c>
      <c r="N64" s="15">
        <v>21</v>
      </c>
      <c r="O64" s="15">
        <v>21</v>
      </c>
      <c r="P64" s="20" t="s">
        <v>850</v>
      </c>
      <c r="Q64" s="20" t="s">
        <v>850</v>
      </c>
      <c r="R64" s="20" t="s">
        <v>850</v>
      </c>
      <c r="S64" s="20"/>
      <c r="T64" s="20"/>
    </row>
    <row r="65" spans="1:20" x14ac:dyDescent="0.25">
      <c r="A65" s="20" t="s">
        <v>462</v>
      </c>
      <c r="B65" s="20" t="s">
        <v>407</v>
      </c>
      <c r="C65" s="18">
        <v>50978</v>
      </c>
      <c r="D65" s="19" t="s">
        <v>150</v>
      </c>
      <c r="E65" s="18">
        <v>3708</v>
      </c>
      <c r="F65" s="17">
        <v>2.4510000000000001</v>
      </c>
      <c r="G65" s="17">
        <v>4.2169999999999996</v>
      </c>
      <c r="H65" s="17">
        <v>6.6260000000000003</v>
      </c>
      <c r="I65" s="16">
        <v>4.4313333333333302</v>
      </c>
      <c r="J65" s="16">
        <v>4.4313333333333302</v>
      </c>
      <c r="K65" s="16">
        <v>4.4313333333333302</v>
      </c>
      <c r="L65" s="15">
        <v>4</v>
      </c>
      <c r="M65" s="15">
        <v>4</v>
      </c>
      <c r="N65" s="15">
        <v>4</v>
      </c>
      <c r="O65" s="15">
        <v>4</v>
      </c>
      <c r="P65" s="20" t="s">
        <v>850</v>
      </c>
      <c r="Q65" s="20" t="s">
        <v>850</v>
      </c>
      <c r="R65" s="20" t="s">
        <v>850</v>
      </c>
      <c r="S65" s="20"/>
      <c r="T65" s="20"/>
    </row>
    <row r="66" spans="1:20" x14ac:dyDescent="0.25">
      <c r="A66" s="20" t="s">
        <v>462</v>
      </c>
      <c r="B66" s="20" t="s">
        <v>407</v>
      </c>
      <c r="C66" s="18">
        <v>50978</v>
      </c>
      <c r="D66" s="19" t="s">
        <v>151</v>
      </c>
      <c r="E66" s="18">
        <v>3709</v>
      </c>
      <c r="F66" s="17">
        <v>2.5539999999999998</v>
      </c>
      <c r="G66" s="17">
        <v>4.1479999999999997</v>
      </c>
      <c r="H66" s="17">
        <v>6.8520000000000003</v>
      </c>
      <c r="I66" s="16">
        <v>4.5179999999999998</v>
      </c>
      <c r="J66" s="16">
        <v>4.5179999999999998</v>
      </c>
      <c r="K66" s="16">
        <v>4.5179999999999998</v>
      </c>
      <c r="L66" s="15">
        <v>4</v>
      </c>
      <c r="M66" s="15">
        <v>4</v>
      </c>
      <c r="N66" s="15">
        <v>4</v>
      </c>
      <c r="O66" s="15">
        <v>4</v>
      </c>
      <c r="P66" s="20" t="s">
        <v>850</v>
      </c>
      <c r="Q66" s="20" t="s">
        <v>850</v>
      </c>
      <c r="R66" s="20" t="s">
        <v>850</v>
      </c>
      <c r="S66" s="20"/>
      <c r="T66" s="20"/>
    </row>
    <row r="67" spans="1:20" x14ac:dyDescent="0.25">
      <c r="A67" s="20" t="s">
        <v>463</v>
      </c>
      <c r="B67" s="20" t="s">
        <v>407</v>
      </c>
      <c r="C67" s="18">
        <v>10620</v>
      </c>
      <c r="D67" s="19" t="s">
        <v>95</v>
      </c>
      <c r="E67" s="18">
        <v>3563</v>
      </c>
      <c r="F67" s="17">
        <v>1.6180000000000001</v>
      </c>
      <c r="G67" s="17">
        <v>2.6230000000000002</v>
      </c>
      <c r="H67" s="17">
        <v>8.7949999999999999</v>
      </c>
      <c r="I67" s="16">
        <v>4.3453333333333299</v>
      </c>
      <c r="J67" s="16">
        <v>4.3453333333333299</v>
      </c>
      <c r="K67" s="16">
        <v>4.3453333333333299</v>
      </c>
      <c r="L67" s="15">
        <v>4</v>
      </c>
      <c r="M67" s="15">
        <v>4</v>
      </c>
      <c r="N67" s="15">
        <v>4</v>
      </c>
      <c r="O67" s="15">
        <v>4</v>
      </c>
      <c r="P67" s="20" t="s">
        <v>850</v>
      </c>
      <c r="Q67" s="20" t="s">
        <v>850</v>
      </c>
      <c r="R67" s="20" t="s">
        <v>850</v>
      </c>
      <c r="S67" s="20"/>
      <c r="T67" s="20"/>
    </row>
    <row r="68" spans="1:20" x14ac:dyDescent="0.25">
      <c r="A68" s="20" t="s">
        <v>464</v>
      </c>
      <c r="B68" s="20" t="s">
        <v>407</v>
      </c>
      <c r="C68" s="18">
        <v>10190</v>
      </c>
      <c r="D68" s="19" t="s">
        <v>95</v>
      </c>
      <c r="E68" s="18">
        <v>3532</v>
      </c>
      <c r="F68" s="17">
        <v>13.045999999999999</v>
      </c>
      <c r="G68" s="17">
        <v>11.526999999999999</v>
      </c>
      <c r="H68" s="17">
        <v>7.6360000000000001</v>
      </c>
      <c r="I68" s="16">
        <v>10.736333333333301</v>
      </c>
      <c r="J68" s="16">
        <v>10.736333333333301</v>
      </c>
      <c r="K68" s="16">
        <v>10.736333333333301</v>
      </c>
      <c r="L68" s="15">
        <v>9</v>
      </c>
      <c r="M68" s="15">
        <v>10</v>
      </c>
      <c r="N68" s="15">
        <v>10</v>
      </c>
      <c r="O68" s="15">
        <v>10</v>
      </c>
      <c r="P68" s="20" t="s">
        <v>850</v>
      </c>
      <c r="Q68" s="20" t="s">
        <v>850</v>
      </c>
      <c r="R68" s="20" t="s">
        <v>850</v>
      </c>
      <c r="S68" s="20"/>
      <c r="T68" s="20"/>
    </row>
    <row r="69" spans="1:20" x14ac:dyDescent="0.25">
      <c r="A69" s="20" t="s">
        <v>815</v>
      </c>
      <c r="B69" s="20" t="s">
        <v>407</v>
      </c>
      <c r="C69" s="18">
        <v>57185</v>
      </c>
      <c r="D69" s="19" t="s">
        <v>810</v>
      </c>
      <c r="E69" s="18">
        <v>91214</v>
      </c>
      <c r="F69" s="17"/>
      <c r="G69" s="17">
        <v>15.808</v>
      </c>
      <c r="H69" s="17">
        <v>15.989000000000001</v>
      </c>
      <c r="I69" s="16">
        <v>10.599</v>
      </c>
      <c r="J69" s="16">
        <v>10.599</v>
      </c>
      <c r="K69" s="16">
        <v>10.599</v>
      </c>
      <c r="L69" s="15">
        <v>9</v>
      </c>
      <c r="M69" s="15">
        <v>10</v>
      </c>
      <c r="N69" s="15">
        <v>10</v>
      </c>
      <c r="O69" s="15">
        <v>10</v>
      </c>
      <c r="P69" s="20" t="s">
        <v>850</v>
      </c>
      <c r="Q69" s="20" t="s">
        <v>850</v>
      </c>
      <c r="R69" s="20" t="s">
        <v>850</v>
      </c>
      <c r="S69" s="20"/>
      <c r="T69" s="20"/>
    </row>
    <row r="70" spans="1:20" x14ac:dyDescent="0.25">
      <c r="A70" s="20" t="s">
        <v>815</v>
      </c>
      <c r="B70" s="20" t="s">
        <v>407</v>
      </c>
      <c r="C70" s="18">
        <v>57185</v>
      </c>
      <c r="D70" s="19" t="s">
        <v>811</v>
      </c>
      <c r="E70" s="18">
        <v>91215</v>
      </c>
      <c r="F70" s="17"/>
      <c r="G70" s="17">
        <v>18.821999999999999</v>
      </c>
      <c r="H70" s="17">
        <v>17.742999999999999</v>
      </c>
      <c r="I70" s="16">
        <v>12.188333333333301</v>
      </c>
      <c r="J70" s="16">
        <v>12.188333333333301</v>
      </c>
      <c r="K70" s="16">
        <v>12.188333333333301</v>
      </c>
      <c r="L70" s="15">
        <v>11</v>
      </c>
      <c r="M70" s="15">
        <v>12</v>
      </c>
      <c r="N70" s="15">
        <v>12</v>
      </c>
      <c r="O70" s="15">
        <v>12</v>
      </c>
      <c r="P70" s="20" t="s">
        <v>850</v>
      </c>
      <c r="Q70" s="20" t="s">
        <v>850</v>
      </c>
      <c r="R70" s="20" t="s">
        <v>850</v>
      </c>
      <c r="S70" s="20"/>
      <c r="T70" s="20"/>
    </row>
    <row r="71" spans="1:20" x14ac:dyDescent="0.25">
      <c r="A71" s="20" t="s">
        <v>815</v>
      </c>
      <c r="B71" s="20" t="s">
        <v>407</v>
      </c>
      <c r="C71" s="18">
        <v>57185</v>
      </c>
      <c r="D71" s="19" t="s">
        <v>819</v>
      </c>
      <c r="E71" s="18">
        <v>91216</v>
      </c>
      <c r="F71" s="17"/>
      <c r="G71" s="17">
        <v>13.997999999999999</v>
      </c>
      <c r="H71" s="17">
        <v>17.398</v>
      </c>
      <c r="I71" s="16">
        <v>10.4653333333333</v>
      </c>
      <c r="J71" s="16">
        <v>10.4653333333333</v>
      </c>
      <c r="K71" s="16">
        <v>10.4653333333333</v>
      </c>
      <c r="L71" s="15">
        <v>9</v>
      </c>
      <c r="M71" s="15">
        <v>10</v>
      </c>
      <c r="N71" s="15">
        <v>10</v>
      </c>
      <c r="O71" s="15">
        <v>10</v>
      </c>
      <c r="P71" s="20" t="s">
        <v>850</v>
      </c>
      <c r="Q71" s="20" t="s">
        <v>850</v>
      </c>
      <c r="R71" s="20" t="s">
        <v>850</v>
      </c>
      <c r="S71" s="20"/>
      <c r="T71" s="20"/>
    </row>
    <row r="72" spans="1:20" x14ac:dyDescent="0.25">
      <c r="A72" s="20" t="s">
        <v>735</v>
      </c>
      <c r="B72" s="20" t="s">
        <v>407</v>
      </c>
      <c r="C72" s="18">
        <v>2480</v>
      </c>
      <c r="D72" s="19" t="s">
        <v>95</v>
      </c>
      <c r="E72" s="18">
        <v>1606</v>
      </c>
      <c r="F72" s="17">
        <v>0.47299999999999998</v>
      </c>
      <c r="G72" s="17">
        <v>0.502</v>
      </c>
      <c r="H72" s="17">
        <v>0.54200000000000004</v>
      </c>
      <c r="I72" s="16">
        <v>0.50566666666666604</v>
      </c>
      <c r="J72" s="16">
        <v>0.50566666666666604</v>
      </c>
      <c r="K72" s="16">
        <v>0.50566666666666604</v>
      </c>
      <c r="L72" s="15">
        <v>0</v>
      </c>
      <c r="M72" s="15">
        <v>0</v>
      </c>
      <c r="N72" s="15">
        <v>0</v>
      </c>
      <c r="O72" s="15">
        <v>0</v>
      </c>
      <c r="P72" s="20" t="s">
        <v>850</v>
      </c>
      <c r="Q72" s="20" t="s">
        <v>850</v>
      </c>
      <c r="R72" s="20" t="s">
        <v>850</v>
      </c>
      <c r="S72" s="20"/>
      <c r="T72" s="20"/>
    </row>
    <row r="73" spans="1:20" x14ac:dyDescent="0.25">
      <c r="A73" s="20" t="s">
        <v>735</v>
      </c>
      <c r="B73" s="20" t="s">
        <v>407</v>
      </c>
      <c r="C73" s="18">
        <v>2480</v>
      </c>
      <c r="D73" s="19" t="s">
        <v>96</v>
      </c>
      <c r="E73" s="18">
        <v>1607</v>
      </c>
      <c r="F73" s="17">
        <v>0.40300000000000002</v>
      </c>
      <c r="G73" s="17">
        <v>0.42599999999999999</v>
      </c>
      <c r="H73" s="17">
        <v>0.434</v>
      </c>
      <c r="I73" s="16">
        <v>0.42099999999999999</v>
      </c>
      <c r="J73" s="16">
        <v>0.42099999999999999</v>
      </c>
      <c r="K73" s="16">
        <v>0.42099999999999999</v>
      </c>
      <c r="L73" s="15">
        <v>0</v>
      </c>
      <c r="M73" s="15">
        <v>0</v>
      </c>
      <c r="N73" s="15">
        <v>0</v>
      </c>
      <c r="O73" s="15">
        <v>0</v>
      </c>
      <c r="P73" s="20" t="s">
        <v>850</v>
      </c>
      <c r="Q73" s="20" t="s">
        <v>850</v>
      </c>
      <c r="R73" s="20" t="s">
        <v>850</v>
      </c>
      <c r="S73" s="20"/>
      <c r="T73" s="20"/>
    </row>
    <row r="74" spans="1:20" x14ac:dyDescent="0.25">
      <c r="A74" s="20" t="s">
        <v>735</v>
      </c>
      <c r="B74" s="20" t="s">
        <v>407</v>
      </c>
      <c r="C74" s="18">
        <v>2480</v>
      </c>
      <c r="D74" s="19" t="s">
        <v>97</v>
      </c>
      <c r="E74" s="18">
        <v>1608</v>
      </c>
      <c r="F74" s="17">
        <v>0.82499999999999996</v>
      </c>
      <c r="G74" s="17">
        <v>0.69499999999999995</v>
      </c>
      <c r="H74" s="17">
        <v>0.628</v>
      </c>
      <c r="I74" s="16">
        <v>0.71599999999999997</v>
      </c>
      <c r="J74" s="16">
        <v>0.71599999999999997</v>
      </c>
      <c r="K74" s="16">
        <v>0.71599999999999997</v>
      </c>
      <c r="L74" s="15">
        <v>1</v>
      </c>
      <c r="M74" s="15">
        <v>1</v>
      </c>
      <c r="N74" s="15">
        <v>1</v>
      </c>
      <c r="O74" s="15">
        <v>1</v>
      </c>
      <c r="P74" s="20" t="s">
        <v>850</v>
      </c>
      <c r="Q74" s="20" t="s">
        <v>850</v>
      </c>
      <c r="R74" s="20" t="s">
        <v>850</v>
      </c>
      <c r="S74" s="20"/>
      <c r="T74" s="20"/>
    </row>
    <row r="75" spans="1:20" x14ac:dyDescent="0.25">
      <c r="A75" s="20" t="s">
        <v>735</v>
      </c>
      <c r="B75" s="20" t="s">
        <v>407</v>
      </c>
      <c r="C75" s="18">
        <v>2480</v>
      </c>
      <c r="D75" s="19" t="s">
        <v>98</v>
      </c>
      <c r="E75" s="18">
        <v>1609</v>
      </c>
      <c r="F75" s="17">
        <v>0.95799999999999996</v>
      </c>
      <c r="G75" s="17">
        <v>2.5259999999999998</v>
      </c>
      <c r="H75" s="17">
        <v>2.4830000000000001</v>
      </c>
      <c r="I75" s="16">
        <v>1.9890000000000001</v>
      </c>
      <c r="J75" s="16">
        <v>1.9890000000000001</v>
      </c>
      <c r="K75" s="16">
        <v>1.9890000000000001</v>
      </c>
      <c r="L75" s="15">
        <v>2</v>
      </c>
      <c r="M75" s="15">
        <v>2</v>
      </c>
      <c r="N75" s="15">
        <v>2</v>
      </c>
      <c r="O75" s="15">
        <v>2</v>
      </c>
      <c r="P75" s="20" t="s">
        <v>850</v>
      </c>
      <c r="Q75" s="20" t="s">
        <v>850</v>
      </c>
      <c r="R75" s="20" t="s">
        <v>850</v>
      </c>
      <c r="S75" s="20"/>
      <c r="T75" s="20"/>
    </row>
    <row r="76" spans="1:20" x14ac:dyDescent="0.25">
      <c r="A76" s="20" t="s">
        <v>465</v>
      </c>
      <c r="B76" s="20" t="s">
        <v>407</v>
      </c>
      <c r="C76" s="18">
        <v>2511</v>
      </c>
      <c r="D76" s="19" t="s">
        <v>100</v>
      </c>
      <c r="E76" s="18">
        <v>1719</v>
      </c>
      <c r="F76" s="17">
        <v>168.941</v>
      </c>
      <c r="G76" s="17">
        <v>156.66499999999999</v>
      </c>
      <c r="H76" s="17">
        <v>151.071</v>
      </c>
      <c r="I76" s="16">
        <v>158.892333333333</v>
      </c>
      <c r="J76" s="16">
        <v>158.892333333333</v>
      </c>
      <c r="K76" s="16">
        <v>158.892333333333</v>
      </c>
      <c r="L76" s="15">
        <v>140</v>
      </c>
      <c r="M76" s="15">
        <v>152</v>
      </c>
      <c r="N76" s="15">
        <v>152</v>
      </c>
      <c r="O76" s="15">
        <v>152</v>
      </c>
      <c r="P76" s="20" t="s">
        <v>850</v>
      </c>
      <c r="Q76" s="20" t="s">
        <v>850</v>
      </c>
      <c r="R76" s="20" t="s">
        <v>850</v>
      </c>
      <c r="S76" s="20"/>
      <c r="T76" s="20"/>
    </row>
    <row r="77" spans="1:20" x14ac:dyDescent="0.25">
      <c r="A77" s="20" t="s">
        <v>465</v>
      </c>
      <c r="B77" s="20" t="s">
        <v>407</v>
      </c>
      <c r="C77" s="18">
        <v>2511</v>
      </c>
      <c r="D77" s="19" t="s">
        <v>413</v>
      </c>
      <c r="E77" s="18">
        <v>1720</v>
      </c>
      <c r="F77" s="17">
        <v>76.728999999999999</v>
      </c>
      <c r="G77" s="17">
        <v>91.248999999999995</v>
      </c>
      <c r="H77" s="17">
        <v>108.73099999999999</v>
      </c>
      <c r="I77" s="16">
        <v>92.236333333333306</v>
      </c>
      <c r="J77" s="16">
        <v>92.236333333333306</v>
      </c>
      <c r="K77" s="16">
        <v>92.236333333333306</v>
      </c>
      <c r="L77" s="15">
        <v>81</v>
      </c>
      <c r="M77" s="15">
        <v>88</v>
      </c>
      <c r="N77" s="15">
        <v>88</v>
      </c>
      <c r="O77" s="15">
        <v>88</v>
      </c>
      <c r="P77" s="20" t="s">
        <v>850</v>
      </c>
      <c r="Q77" s="20" t="s">
        <v>850</v>
      </c>
      <c r="R77" s="20" t="s">
        <v>850</v>
      </c>
      <c r="S77" s="20"/>
      <c r="T77" s="20"/>
    </row>
    <row r="78" spans="1:20" x14ac:dyDescent="0.25">
      <c r="A78" s="20" t="s">
        <v>465</v>
      </c>
      <c r="B78" s="20" t="s">
        <v>407</v>
      </c>
      <c r="C78" s="18">
        <v>2511</v>
      </c>
      <c r="D78" s="19" t="s">
        <v>466</v>
      </c>
      <c r="E78" s="18">
        <v>1729</v>
      </c>
      <c r="F78" s="17">
        <v>14.26</v>
      </c>
      <c r="G78" s="17">
        <v>13.769</v>
      </c>
      <c r="H78" s="17">
        <v>24.390999999999998</v>
      </c>
      <c r="I78" s="16">
        <v>17.473333333333301</v>
      </c>
      <c r="J78" s="16">
        <v>17.473333333333301</v>
      </c>
      <c r="K78" s="16">
        <v>17.473333333333301</v>
      </c>
      <c r="L78" s="15">
        <v>15</v>
      </c>
      <c r="M78" s="15">
        <v>17</v>
      </c>
      <c r="N78" s="15">
        <v>17</v>
      </c>
      <c r="O78" s="15">
        <v>17</v>
      </c>
      <c r="P78" s="20" t="s">
        <v>850</v>
      </c>
      <c r="Q78" s="20" t="s">
        <v>850</v>
      </c>
      <c r="R78" s="20" t="s">
        <v>850</v>
      </c>
      <c r="S78" s="20"/>
      <c r="T78" s="20"/>
    </row>
    <row r="79" spans="1:20" x14ac:dyDescent="0.25">
      <c r="A79" s="20" t="s">
        <v>465</v>
      </c>
      <c r="B79" s="20" t="s">
        <v>407</v>
      </c>
      <c r="C79" s="18">
        <v>2511</v>
      </c>
      <c r="D79" s="19" t="s">
        <v>467</v>
      </c>
      <c r="E79" s="18">
        <v>1730</v>
      </c>
      <c r="F79" s="17">
        <v>14.26</v>
      </c>
      <c r="G79" s="17">
        <v>13.769</v>
      </c>
      <c r="H79" s="17">
        <v>24.390999999999998</v>
      </c>
      <c r="I79" s="16">
        <v>17.473333333333301</v>
      </c>
      <c r="J79" s="16">
        <v>17.473333333333301</v>
      </c>
      <c r="K79" s="16">
        <v>17.473333333333301</v>
      </c>
      <c r="L79" s="15">
        <v>15</v>
      </c>
      <c r="M79" s="15">
        <v>17</v>
      </c>
      <c r="N79" s="15">
        <v>17</v>
      </c>
      <c r="O79" s="15">
        <v>17</v>
      </c>
      <c r="P79" s="20" t="s">
        <v>850</v>
      </c>
      <c r="Q79" s="20" t="s">
        <v>850</v>
      </c>
      <c r="R79" s="20" t="s">
        <v>850</v>
      </c>
      <c r="S79" s="20"/>
      <c r="T79" s="20"/>
    </row>
    <row r="80" spans="1:20" x14ac:dyDescent="0.25">
      <c r="A80" s="20" t="s">
        <v>465</v>
      </c>
      <c r="B80" s="20" t="s">
        <v>407</v>
      </c>
      <c r="C80" s="18">
        <v>2511</v>
      </c>
      <c r="D80" s="19" t="s">
        <v>468</v>
      </c>
      <c r="E80" s="18">
        <v>1731</v>
      </c>
      <c r="F80" s="17">
        <v>12.156000000000001</v>
      </c>
      <c r="G80" s="17">
        <v>13.170999999999999</v>
      </c>
      <c r="H80" s="17">
        <v>25.620999999999999</v>
      </c>
      <c r="I80" s="16">
        <v>16.982666666666599</v>
      </c>
      <c r="J80" s="16">
        <v>16.982666666666599</v>
      </c>
      <c r="K80" s="16">
        <v>16.982666666666599</v>
      </c>
      <c r="L80" s="15">
        <v>15</v>
      </c>
      <c r="M80" s="15">
        <v>16</v>
      </c>
      <c r="N80" s="15">
        <v>16</v>
      </c>
      <c r="O80" s="15">
        <v>16</v>
      </c>
      <c r="P80" s="20" t="s">
        <v>850</v>
      </c>
      <c r="Q80" s="20" t="s">
        <v>850</v>
      </c>
      <c r="R80" s="20" t="s">
        <v>850</v>
      </c>
      <c r="S80" s="20"/>
      <c r="T80" s="20"/>
    </row>
    <row r="81" spans="1:20" x14ac:dyDescent="0.25">
      <c r="A81" s="20" t="s">
        <v>465</v>
      </c>
      <c r="B81" s="20" t="s">
        <v>407</v>
      </c>
      <c r="C81" s="18">
        <v>2511</v>
      </c>
      <c r="D81" s="19" t="s">
        <v>469</v>
      </c>
      <c r="E81" s="18">
        <v>1732</v>
      </c>
      <c r="F81" s="17">
        <v>12.156000000000001</v>
      </c>
      <c r="G81" s="17">
        <v>13.170999999999999</v>
      </c>
      <c r="H81" s="17">
        <v>25.620999999999999</v>
      </c>
      <c r="I81" s="16">
        <v>16.982666666666599</v>
      </c>
      <c r="J81" s="16">
        <v>16.982666666666599</v>
      </c>
      <c r="K81" s="16">
        <v>16.982666666666599</v>
      </c>
      <c r="L81" s="15">
        <v>15</v>
      </c>
      <c r="M81" s="15">
        <v>16</v>
      </c>
      <c r="N81" s="15">
        <v>16</v>
      </c>
      <c r="O81" s="15">
        <v>16</v>
      </c>
      <c r="P81" s="20" t="s">
        <v>850</v>
      </c>
      <c r="Q81" s="20" t="s">
        <v>850</v>
      </c>
      <c r="R81" s="20" t="s">
        <v>850</v>
      </c>
      <c r="S81" s="20"/>
      <c r="T81" s="20"/>
    </row>
    <row r="82" spans="1:20" x14ac:dyDescent="0.25">
      <c r="A82" s="20" t="s">
        <v>465</v>
      </c>
      <c r="B82" s="20" t="s">
        <v>407</v>
      </c>
      <c r="C82" s="18">
        <v>2511</v>
      </c>
      <c r="D82" s="19" t="s">
        <v>470</v>
      </c>
      <c r="E82" s="18">
        <v>1733</v>
      </c>
      <c r="F82" s="17">
        <v>23.818000000000001</v>
      </c>
      <c r="G82" s="17">
        <v>23.8</v>
      </c>
      <c r="H82" s="17">
        <v>35.536999999999999</v>
      </c>
      <c r="I82" s="16">
        <v>27.718333333333302</v>
      </c>
      <c r="J82" s="16">
        <v>27.718333333333302</v>
      </c>
      <c r="K82" s="16">
        <v>27.718333333333302</v>
      </c>
      <c r="L82" s="15">
        <v>24</v>
      </c>
      <c r="M82" s="15">
        <v>26</v>
      </c>
      <c r="N82" s="15">
        <v>26</v>
      </c>
      <c r="O82" s="15">
        <v>26</v>
      </c>
      <c r="P82" s="20" t="s">
        <v>850</v>
      </c>
      <c r="Q82" s="20" t="s">
        <v>850</v>
      </c>
      <c r="R82" s="20" t="s">
        <v>850</v>
      </c>
      <c r="S82" s="20"/>
      <c r="T82" s="20"/>
    </row>
    <row r="83" spans="1:20" x14ac:dyDescent="0.25">
      <c r="A83" s="20" t="s">
        <v>465</v>
      </c>
      <c r="B83" s="20" t="s">
        <v>407</v>
      </c>
      <c r="C83" s="18">
        <v>2511</v>
      </c>
      <c r="D83" s="19" t="s">
        <v>471</v>
      </c>
      <c r="E83" s="18">
        <v>1734</v>
      </c>
      <c r="F83" s="17">
        <v>23.818000000000001</v>
      </c>
      <c r="G83" s="17">
        <v>23.8</v>
      </c>
      <c r="H83" s="17">
        <v>35.536999999999999</v>
      </c>
      <c r="I83" s="16">
        <v>27.718333333333302</v>
      </c>
      <c r="J83" s="16">
        <v>27.718333333333302</v>
      </c>
      <c r="K83" s="16">
        <v>27.718333333333302</v>
      </c>
      <c r="L83" s="15">
        <v>24</v>
      </c>
      <c r="M83" s="15">
        <v>26</v>
      </c>
      <c r="N83" s="15">
        <v>26</v>
      </c>
      <c r="O83" s="15">
        <v>26</v>
      </c>
      <c r="P83" s="20" t="s">
        <v>850</v>
      </c>
      <c r="Q83" s="20" t="s">
        <v>850</v>
      </c>
      <c r="R83" s="20" t="s">
        <v>850</v>
      </c>
      <c r="S83" s="20"/>
      <c r="T83" s="20"/>
    </row>
    <row r="84" spans="1:20" x14ac:dyDescent="0.25">
      <c r="A84" s="20" t="s">
        <v>465</v>
      </c>
      <c r="B84" s="20" t="s">
        <v>407</v>
      </c>
      <c r="C84" s="18">
        <v>2511</v>
      </c>
      <c r="D84" s="19" t="s">
        <v>472</v>
      </c>
      <c r="E84" s="18">
        <v>1735</v>
      </c>
      <c r="F84" s="17">
        <v>14.553000000000001</v>
      </c>
      <c r="G84" s="17">
        <v>14.256</v>
      </c>
      <c r="H84" s="17">
        <v>32.171999999999997</v>
      </c>
      <c r="I84" s="16">
        <v>20.327000000000002</v>
      </c>
      <c r="J84" s="16">
        <v>20.327000000000002</v>
      </c>
      <c r="K84" s="16">
        <v>20.327000000000002</v>
      </c>
      <c r="L84" s="15">
        <v>18</v>
      </c>
      <c r="M84" s="15">
        <v>19</v>
      </c>
      <c r="N84" s="15">
        <v>19</v>
      </c>
      <c r="O84" s="15">
        <v>19</v>
      </c>
      <c r="P84" s="20" t="s">
        <v>850</v>
      </c>
      <c r="Q84" s="20" t="s">
        <v>850</v>
      </c>
      <c r="R84" s="20" t="s">
        <v>850</v>
      </c>
      <c r="S84" s="20"/>
      <c r="T84" s="20"/>
    </row>
    <row r="85" spans="1:20" x14ac:dyDescent="0.25">
      <c r="A85" s="20" t="s">
        <v>465</v>
      </c>
      <c r="B85" s="20" t="s">
        <v>407</v>
      </c>
      <c r="C85" s="18">
        <v>2511</v>
      </c>
      <c r="D85" s="19" t="s">
        <v>473</v>
      </c>
      <c r="E85" s="18">
        <v>1736</v>
      </c>
      <c r="F85" s="17">
        <v>14.553000000000001</v>
      </c>
      <c r="G85" s="17">
        <v>14.256</v>
      </c>
      <c r="H85" s="17">
        <v>32.171999999999997</v>
      </c>
      <c r="I85" s="16">
        <v>20.327000000000002</v>
      </c>
      <c r="J85" s="16">
        <v>20.327000000000002</v>
      </c>
      <c r="K85" s="16">
        <v>20.327000000000002</v>
      </c>
      <c r="L85" s="15">
        <v>18</v>
      </c>
      <c r="M85" s="15">
        <v>19</v>
      </c>
      <c r="N85" s="15">
        <v>19</v>
      </c>
      <c r="O85" s="15">
        <v>19</v>
      </c>
      <c r="P85" s="20" t="s">
        <v>850</v>
      </c>
      <c r="Q85" s="20" t="s">
        <v>850</v>
      </c>
      <c r="R85" s="20" t="s">
        <v>850</v>
      </c>
      <c r="S85" s="20"/>
      <c r="T85" s="20"/>
    </row>
    <row r="86" spans="1:20" x14ac:dyDescent="0.25">
      <c r="A86" s="20" t="s">
        <v>474</v>
      </c>
      <c r="B86" s="20" t="s">
        <v>407</v>
      </c>
      <c r="C86" s="18">
        <v>2493</v>
      </c>
      <c r="D86" s="19" t="s">
        <v>95</v>
      </c>
      <c r="E86" s="18">
        <v>1614</v>
      </c>
      <c r="F86" s="17">
        <v>19.867999999999999</v>
      </c>
      <c r="G86" s="17">
        <v>17.449000000000002</v>
      </c>
      <c r="H86" s="17">
        <v>17.609000000000002</v>
      </c>
      <c r="I86" s="16">
        <v>18.3086666666666</v>
      </c>
      <c r="J86" s="16">
        <v>18.3086666666666</v>
      </c>
      <c r="K86" s="16">
        <v>18.3086666666666</v>
      </c>
      <c r="L86" s="15">
        <v>16</v>
      </c>
      <c r="M86" s="15">
        <v>17</v>
      </c>
      <c r="N86" s="15">
        <v>17</v>
      </c>
      <c r="O86" s="15">
        <v>17</v>
      </c>
      <c r="P86" s="20" t="s">
        <v>850</v>
      </c>
      <c r="Q86" s="20" t="s">
        <v>850</v>
      </c>
      <c r="R86" s="20" t="s">
        <v>850</v>
      </c>
      <c r="S86" s="20"/>
      <c r="T86" s="20"/>
    </row>
    <row r="87" spans="1:20" x14ac:dyDescent="0.25">
      <c r="A87" s="20" t="s">
        <v>474</v>
      </c>
      <c r="B87" s="20" t="s">
        <v>407</v>
      </c>
      <c r="C87" s="18">
        <v>2493</v>
      </c>
      <c r="D87" s="19" t="s">
        <v>96</v>
      </c>
      <c r="E87" s="18">
        <v>1615</v>
      </c>
      <c r="F87" s="17">
        <v>18.864999999999998</v>
      </c>
      <c r="G87" s="17">
        <v>16.228000000000002</v>
      </c>
      <c r="H87" s="17">
        <v>19.215</v>
      </c>
      <c r="I87" s="16">
        <v>18.1026666666666</v>
      </c>
      <c r="J87" s="16">
        <v>18.1026666666666</v>
      </c>
      <c r="K87" s="16">
        <v>18.1026666666666</v>
      </c>
      <c r="L87" s="15">
        <v>16</v>
      </c>
      <c r="M87" s="15">
        <v>17</v>
      </c>
      <c r="N87" s="15">
        <v>17</v>
      </c>
      <c r="O87" s="15">
        <v>17</v>
      </c>
      <c r="P87" s="20" t="s">
        <v>850</v>
      </c>
      <c r="Q87" s="20" t="s">
        <v>850</v>
      </c>
      <c r="R87" s="20" t="s">
        <v>850</v>
      </c>
      <c r="S87" s="20"/>
      <c r="T87" s="20"/>
    </row>
    <row r="88" spans="1:20" x14ac:dyDescent="0.25">
      <c r="A88" s="20" t="s">
        <v>474</v>
      </c>
      <c r="B88" s="20" t="s">
        <v>407</v>
      </c>
      <c r="C88" s="18">
        <v>2493</v>
      </c>
      <c r="D88" s="19" t="s">
        <v>290</v>
      </c>
      <c r="E88" s="18">
        <v>1617</v>
      </c>
      <c r="F88" s="17">
        <v>194.453</v>
      </c>
      <c r="G88" s="17">
        <v>233.31800000000001</v>
      </c>
      <c r="H88" s="17">
        <v>247.267</v>
      </c>
      <c r="I88" s="16">
        <v>225.01266666666601</v>
      </c>
      <c r="J88" s="16">
        <v>225.01266666666601</v>
      </c>
      <c r="K88" s="16">
        <v>225.01266666666601</v>
      </c>
      <c r="L88" s="15">
        <v>198</v>
      </c>
      <c r="M88" s="15">
        <v>215</v>
      </c>
      <c r="N88" s="15">
        <v>215</v>
      </c>
      <c r="O88" s="15">
        <v>215</v>
      </c>
      <c r="P88" s="20" t="s">
        <v>850</v>
      </c>
      <c r="Q88" s="20" t="s">
        <v>850</v>
      </c>
      <c r="R88" s="20" t="s">
        <v>850</v>
      </c>
      <c r="S88" s="20"/>
      <c r="T88" s="20"/>
    </row>
    <row r="89" spans="1:20" x14ac:dyDescent="0.25">
      <c r="A89" s="20" t="s">
        <v>474</v>
      </c>
      <c r="B89" s="20" t="s">
        <v>407</v>
      </c>
      <c r="C89" s="18">
        <v>2493</v>
      </c>
      <c r="D89" s="19" t="s">
        <v>291</v>
      </c>
      <c r="E89" s="18">
        <v>1618</v>
      </c>
      <c r="F89" s="17">
        <v>69.171000000000006</v>
      </c>
      <c r="G89" s="17">
        <v>21.193999999999999</v>
      </c>
      <c r="H89" s="17">
        <v>76.585999999999999</v>
      </c>
      <c r="I89" s="16">
        <v>55.6503333333333</v>
      </c>
      <c r="J89" s="16">
        <v>55.6503333333333</v>
      </c>
      <c r="K89" s="16">
        <v>55.6503333333333</v>
      </c>
      <c r="L89" s="15">
        <v>49</v>
      </c>
      <c r="M89" s="15">
        <v>53</v>
      </c>
      <c r="N89" s="15">
        <v>53</v>
      </c>
      <c r="O89" s="15">
        <v>53</v>
      </c>
      <c r="P89" s="20" t="s">
        <v>850</v>
      </c>
      <c r="Q89" s="20" t="s">
        <v>850</v>
      </c>
      <c r="R89" s="20" t="s">
        <v>850</v>
      </c>
      <c r="S89" s="20"/>
      <c r="T89" s="20"/>
    </row>
    <row r="90" spans="1:20" x14ac:dyDescent="0.25">
      <c r="A90" s="20" t="s">
        <v>475</v>
      </c>
      <c r="B90" s="20" t="s">
        <v>407</v>
      </c>
      <c r="C90" s="18">
        <v>55786</v>
      </c>
      <c r="D90" s="19" t="s">
        <v>7</v>
      </c>
      <c r="E90" s="18">
        <v>10132</v>
      </c>
      <c r="F90" s="17">
        <v>1.284</v>
      </c>
      <c r="G90" s="17">
        <v>1.3320000000000001</v>
      </c>
      <c r="H90" s="17">
        <v>2.1840000000000002</v>
      </c>
      <c r="I90" s="16">
        <v>1.6</v>
      </c>
      <c r="J90" s="16">
        <v>1.6</v>
      </c>
      <c r="K90" s="16">
        <v>1.6</v>
      </c>
      <c r="L90" s="15">
        <v>1</v>
      </c>
      <c r="M90" s="15">
        <v>2</v>
      </c>
      <c r="N90" s="15">
        <v>2</v>
      </c>
      <c r="O90" s="15">
        <v>2</v>
      </c>
      <c r="P90" s="20" t="s">
        <v>850</v>
      </c>
      <c r="Q90" s="20" t="s">
        <v>850</v>
      </c>
      <c r="R90" s="20" t="s">
        <v>850</v>
      </c>
      <c r="S90" s="20"/>
      <c r="T90" s="20"/>
    </row>
    <row r="91" spans="1:20" x14ac:dyDescent="0.25">
      <c r="A91" s="20" t="s">
        <v>475</v>
      </c>
      <c r="B91" s="20" t="s">
        <v>407</v>
      </c>
      <c r="C91" s="18">
        <v>55786</v>
      </c>
      <c r="D91" s="19" t="s">
        <v>6</v>
      </c>
      <c r="E91" s="18">
        <v>10133</v>
      </c>
      <c r="F91" s="17">
        <v>1.1739999999999999</v>
      </c>
      <c r="G91" s="17">
        <v>1.2130000000000001</v>
      </c>
      <c r="H91" s="17">
        <v>1.728</v>
      </c>
      <c r="I91" s="16">
        <v>1.3716666666666599</v>
      </c>
      <c r="J91" s="16">
        <v>1.3716666666666599</v>
      </c>
      <c r="K91" s="16">
        <v>1.3716666666666599</v>
      </c>
      <c r="L91" s="15">
        <v>1</v>
      </c>
      <c r="M91" s="15">
        <v>1</v>
      </c>
      <c r="N91" s="15">
        <v>1</v>
      </c>
      <c r="O91" s="15">
        <v>1</v>
      </c>
      <c r="P91" s="20" t="s">
        <v>850</v>
      </c>
      <c r="Q91" s="20" t="s">
        <v>850</v>
      </c>
      <c r="R91" s="20" t="s">
        <v>850</v>
      </c>
      <c r="S91" s="20"/>
      <c r="T91" s="20"/>
    </row>
    <row r="92" spans="1:20" x14ac:dyDescent="0.25">
      <c r="A92" s="20" t="s">
        <v>717</v>
      </c>
      <c r="B92" s="20" t="s">
        <v>407</v>
      </c>
      <c r="C92" s="18">
        <v>56259</v>
      </c>
      <c r="D92" s="19" t="s">
        <v>2</v>
      </c>
      <c r="E92" s="18">
        <v>89574</v>
      </c>
      <c r="F92" s="17">
        <v>21.024999999999999</v>
      </c>
      <c r="G92" s="17">
        <v>21.141999999999999</v>
      </c>
      <c r="H92" s="17">
        <v>22.693000000000001</v>
      </c>
      <c r="I92" s="16">
        <v>21.62</v>
      </c>
      <c r="J92" s="16">
        <v>21.62</v>
      </c>
      <c r="K92" s="16">
        <v>21.62</v>
      </c>
      <c r="L92" s="15">
        <v>19</v>
      </c>
      <c r="M92" s="15">
        <v>21</v>
      </c>
      <c r="N92" s="15">
        <v>21</v>
      </c>
      <c r="O92" s="15">
        <v>21</v>
      </c>
      <c r="P92" s="20" t="s">
        <v>850</v>
      </c>
      <c r="Q92" s="20" t="s">
        <v>850</v>
      </c>
      <c r="R92" s="20" t="s">
        <v>850</v>
      </c>
      <c r="S92" s="20"/>
      <c r="T92" s="20"/>
    </row>
    <row r="93" spans="1:20" x14ac:dyDescent="0.25">
      <c r="A93" s="20" t="s">
        <v>717</v>
      </c>
      <c r="B93" s="20" t="s">
        <v>407</v>
      </c>
      <c r="C93" s="18">
        <v>56259</v>
      </c>
      <c r="D93" s="19" t="s">
        <v>1</v>
      </c>
      <c r="E93" s="18">
        <v>89575</v>
      </c>
      <c r="F93" s="17">
        <v>18.931000000000001</v>
      </c>
      <c r="G93" s="17">
        <v>19.413</v>
      </c>
      <c r="H93" s="17">
        <v>21.582999999999998</v>
      </c>
      <c r="I93" s="16">
        <v>19.975666666666601</v>
      </c>
      <c r="J93" s="16">
        <v>19.975666666666601</v>
      </c>
      <c r="K93" s="16">
        <v>19.975666666666601</v>
      </c>
      <c r="L93" s="15">
        <v>18</v>
      </c>
      <c r="M93" s="15">
        <v>19</v>
      </c>
      <c r="N93" s="15">
        <v>19</v>
      </c>
      <c r="O93" s="15">
        <v>19</v>
      </c>
      <c r="P93" s="20" t="s">
        <v>850</v>
      </c>
      <c r="Q93" s="20" t="s">
        <v>850</v>
      </c>
      <c r="R93" s="20" t="s">
        <v>850</v>
      </c>
      <c r="S93" s="20"/>
      <c r="T93" s="20"/>
    </row>
    <row r="94" spans="1:20" x14ac:dyDescent="0.25">
      <c r="A94" s="20" t="s">
        <v>476</v>
      </c>
      <c r="B94" s="20" t="s">
        <v>407</v>
      </c>
      <c r="C94" s="18">
        <v>56032</v>
      </c>
      <c r="D94" s="19" t="s">
        <v>235</v>
      </c>
      <c r="E94" s="18">
        <v>89349</v>
      </c>
      <c r="F94" s="17">
        <v>1.2010000000000001</v>
      </c>
      <c r="G94" s="17">
        <v>2.294</v>
      </c>
      <c r="H94" s="17">
        <v>2.7029999999999998</v>
      </c>
      <c r="I94" s="16">
        <v>2.0659999999999998</v>
      </c>
      <c r="J94" s="16">
        <v>2.0659999999999998</v>
      </c>
      <c r="K94" s="16">
        <v>2.0659999999999998</v>
      </c>
      <c r="L94" s="15">
        <v>2</v>
      </c>
      <c r="M94" s="15">
        <v>2</v>
      </c>
      <c r="N94" s="15">
        <v>2</v>
      </c>
      <c r="O94" s="15">
        <v>2</v>
      </c>
      <c r="P94" s="20" t="s">
        <v>850</v>
      </c>
      <c r="Q94" s="20" t="s">
        <v>850</v>
      </c>
      <c r="R94" s="20" t="s">
        <v>850</v>
      </c>
      <c r="S94" s="20"/>
      <c r="T94" s="20"/>
    </row>
    <row r="95" spans="1:20" x14ac:dyDescent="0.25">
      <c r="A95" s="20" t="s">
        <v>477</v>
      </c>
      <c r="B95" s="20" t="s">
        <v>407</v>
      </c>
      <c r="C95" s="18">
        <v>54131</v>
      </c>
      <c r="D95" s="19" t="s">
        <v>478</v>
      </c>
      <c r="E95" s="18">
        <v>3754</v>
      </c>
      <c r="F95" s="17">
        <v>1.853</v>
      </c>
      <c r="G95" s="17">
        <v>6.4820000000000002</v>
      </c>
      <c r="H95" s="17">
        <v>2.1120000000000001</v>
      </c>
      <c r="I95" s="16">
        <v>3.4823333333333299</v>
      </c>
      <c r="J95" s="16">
        <v>3.4823333333333299</v>
      </c>
      <c r="K95" s="16">
        <v>3.4823333333333299</v>
      </c>
      <c r="L95" s="15">
        <v>3</v>
      </c>
      <c r="M95" s="15">
        <v>3</v>
      </c>
      <c r="N95" s="15">
        <v>3</v>
      </c>
      <c r="O95" s="15">
        <v>3</v>
      </c>
      <c r="P95" s="20" t="s">
        <v>850</v>
      </c>
      <c r="Q95" s="20" t="s">
        <v>850</v>
      </c>
      <c r="R95" s="20" t="s">
        <v>850</v>
      </c>
      <c r="S95" s="20"/>
      <c r="T95" s="20"/>
    </row>
    <row r="96" spans="1:20" x14ac:dyDescent="0.25">
      <c r="A96" s="20" t="s">
        <v>479</v>
      </c>
      <c r="B96" s="20" t="s">
        <v>407</v>
      </c>
      <c r="C96" s="18">
        <v>2679</v>
      </c>
      <c r="D96" s="19" t="s">
        <v>99</v>
      </c>
      <c r="E96" s="18">
        <v>88098</v>
      </c>
      <c r="F96" s="17">
        <v>0.48399999999999999</v>
      </c>
      <c r="G96" s="17">
        <v>0.66400000000000003</v>
      </c>
      <c r="H96" s="17">
        <v>2.7469999999999999</v>
      </c>
      <c r="I96" s="16">
        <v>1.29833333333333</v>
      </c>
      <c r="J96" s="16">
        <v>1.29833333333333</v>
      </c>
      <c r="K96" s="16">
        <v>1.29833333333333</v>
      </c>
      <c r="L96" s="15">
        <v>1</v>
      </c>
      <c r="M96" s="15">
        <v>1</v>
      </c>
      <c r="N96" s="15">
        <v>1</v>
      </c>
      <c r="O96" s="15">
        <v>1</v>
      </c>
      <c r="P96" s="20" t="s">
        <v>850</v>
      </c>
      <c r="Q96" s="20" t="s">
        <v>850</v>
      </c>
      <c r="R96" s="20" t="s">
        <v>850</v>
      </c>
      <c r="S96" s="20"/>
      <c r="T96" s="20"/>
    </row>
    <row r="97" spans="1:20" x14ac:dyDescent="0.25">
      <c r="A97" s="20" t="s">
        <v>480</v>
      </c>
      <c r="B97" s="20" t="s">
        <v>407</v>
      </c>
      <c r="C97" s="18">
        <v>2514</v>
      </c>
      <c r="D97" s="19" t="s">
        <v>481</v>
      </c>
      <c r="E97" s="18">
        <v>1741</v>
      </c>
      <c r="F97" s="17">
        <v>1.2</v>
      </c>
      <c r="G97" s="17">
        <v>2.3460000000000001</v>
      </c>
      <c r="H97" s="17">
        <v>11.974</v>
      </c>
      <c r="I97" s="16">
        <v>5.1733333333333302</v>
      </c>
      <c r="J97" s="16">
        <v>5.1733333333333302</v>
      </c>
      <c r="K97" s="16">
        <v>5.1733333333333302</v>
      </c>
      <c r="L97" s="15">
        <v>5</v>
      </c>
      <c r="M97" s="15">
        <v>5</v>
      </c>
      <c r="N97" s="15">
        <v>5</v>
      </c>
      <c r="O97" s="15">
        <v>5</v>
      </c>
      <c r="P97" s="20" t="s">
        <v>850</v>
      </c>
      <c r="Q97" s="20" t="s">
        <v>850</v>
      </c>
      <c r="R97" s="20" t="s">
        <v>850</v>
      </c>
      <c r="S97" s="20"/>
      <c r="T97" s="20"/>
    </row>
    <row r="98" spans="1:20" x14ac:dyDescent="0.25">
      <c r="A98" s="20" t="s">
        <v>480</v>
      </c>
      <c r="B98" s="20" t="s">
        <v>407</v>
      </c>
      <c r="C98" s="18">
        <v>2514</v>
      </c>
      <c r="D98" s="19" t="s">
        <v>482</v>
      </c>
      <c r="E98" s="18">
        <v>1742</v>
      </c>
      <c r="F98" s="17">
        <v>1.1419999999999999</v>
      </c>
      <c r="G98" s="17">
        <v>1.7909999999999999</v>
      </c>
      <c r="H98" s="17">
        <v>6.0860000000000003</v>
      </c>
      <c r="I98" s="16">
        <v>3.00633333333333</v>
      </c>
      <c r="J98" s="16">
        <v>3.00633333333333</v>
      </c>
      <c r="K98" s="16">
        <v>3.00633333333333</v>
      </c>
      <c r="L98" s="15">
        <v>3</v>
      </c>
      <c r="M98" s="15">
        <v>3</v>
      </c>
      <c r="N98" s="15">
        <v>3</v>
      </c>
      <c r="O98" s="15">
        <v>3</v>
      </c>
      <c r="P98" s="20" t="s">
        <v>850</v>
      </c>
      <c r="Q98" s="20" t="s">
        <v>850</v>
      </c>
      <c r="R98" s="20" t="s">
        <v>850</v>
      </c>
      <c r="S98" s="20"/>
      <c r="T98" s="20"/>
    </row>
    <row r="99" spans="1:20" x14ac:dyDescent="0.25">
      <c r="A99" s="20" t="s">
        <v>483</v>
      </c>
      <c r="B99" s="20" t="s">
        <v>407</v>
      </c>
      <c r="C99" s="18">
        <v>7869</v>
      </c>
      <c r="D99" s="19" t="s">
        <v>484</v>
      </c>
      <c r="E99" s="18">
        <v>10031</v>
      </c>
      <c r="F99" s="17">
        <v>1.4550000000000001</v>
      </c>
      <c r="G99" s="17">
        <v>2.2450000000000001</v>
      </c>
      <c r="H99" s="17">
        <v>2.7120000000000002</v>
      </c>
      <c r="I99" s="16">
        <v>2.1373333333333302</v>
      </c>
      <c r="J99" s="16">
        <v>2.1373333333333302</v>
      </c>
      <c r="K99" s="16">
        <v>2.1373333333333302</v>
      </c>
      <c r="L99" s="15">
        <v>2</v>
      </c>
      <c r="M99" s="15">
        <v>2</v>
      </c>
      <c r="N99" s="15">
        <v>2</v>
      </c>
      <c r="O99" s="15">
        <v>2</v>
      </c>
      <c r="P99" s="20" t="s">
        <v>850</v>
      </c>
      <c r="Q99" s="20" t="s">
        <v>850</v>
      </c>
      <c r="R99" s="20" t="s">
        <v>850</v>
      </c>
      <c r="S99" s="20"/>
      <c r="T99" s="20"/>
    </row>
    <row r="100" spans="1:20" x14ac:dyDescent="0.25">
      <c r="A100" s="20" t="s">
        <v>483</v>
      </c>
      <c r="B100" s="20" t="s">
        <v>407</v>
      </c>
      <c r="C100" s="18">
        <v>7869</v>
      </c>
      <c r="D100" s="19" t="s">
        <v>485</v>
      </c>
      <c r="E100" s="18">
        <v>10032</v>
      </c>
      <c r="F100" s="17">
        <v>1.4530000000000001</v>
      </c>
      <c r="G100" s="17">
        <v>2.2010000000000001</v>
      </c>
      <c r="H100" s="17">
        <v>2.4180000000000001</v>
      </c>
      <c r="I100" s="16">
        <v>2.024</v>
      </c>
      <c r="J100" s="16">
        <v>2.024</v>
      </c>
      <c r="K100" s="16">
        <v>2.024</v>
      </c>
      <c r="L100" s="15">
        <v>2</v>
      </c>
      <c r="M100" s="15">
        <v>2</v>
      </c>
      <c r="N100" s="15">
        <v>2</v>
      </c>
      <c r="O100" s="15">
        <v>2</v>
      </c>
      <c r="P100" s="20" t="s">
        <v>850</v>
      </c>
      <c r="Q100" s="20" t="s">
        <v>850</v>
      </c>
      <c r="R100" s="20" t="s">
        <v>850</v>
      </c>
      <c r="S100" s="20"/>
      <c r="T100" s="20"/>
    </row>
    <row r="101" spans="1:20" x14ac:dyDescent="0.25">
      <c r="A101" s="20" t="s">
        <v>738</v>
      </c>
      <c r="B101" s="20" t="s">
        <v>407</v>
      </c>
      <c r="C101" s="18">
        <v>2527</v>
      </c>
      <c r="D101" s="19" t="s">
        <v>101</v>
      </c>
      <c r="E101" s="18">
        <v>1759</v>
      </c>
      <c r="F101" s="17">
        <v>4.4329999999999998</v>
      </c>
      <c r="G101" s="17">
        <v>27.550999999999998</v>
      </c>
      <c r="H101" s="17">
        <v>27.404</v>
      </c>
      <c r="I101" s="16">
        <v>19.795999999999999</v>
      </c>
      <c r="J101" s="16">
        <v>19.795999999999999</v>
      </c>
      <c r="K101" s="16">
        <v>19.795999999999999</v>
      </c>
      <c r="L101" s="15">
        <v>17</v>
      </c>
      <c r="M101" s="15">
        <v>19</v>
      </c>
      <c r="N101" s="15">
        <v>19</v>
      </c>
      <c r="O101" s="15">
        <v>19</v>
      </c>
      <c r="P101" s="20" t="s">
        <v>850</v>
      </c>
      <c r="Q101" s="20" t="s">
        <v>850</v>
      </c>
      <c r="R101" s="20" t="s">
        <v>850</v>
      </c>
      <c r="S101" s="20"/>
      <c r="T101" s="20"/>
    </row>
    <row r="102" spans="1:20" x14ac:dyDescent="0.25">
      <c r="A102" s="20" t="s">
        <v>486</v>
      </c>
      <c r="B102" s="20" t="s">
        <v>407</v>
      </c>
      <c r="C102" s="18">
        <v>7914</v>
      </c>
      <c r="D102" s="19" t="s">
        <v>487</v>
      </c>
      <c r="E102" s="18">
        <v>8396</v>
      </c>
      <c r="F102" s="17">
        <v>0.78600000000000003</v>
      </c>
      <c r="G102" s="17">
        <v>1.353</v>
      </c>
      <c r="H102" s="17">
        <v>1.2450000000000001</v>
      </c>
      <c r="I102" s="16">
        <v>1.1279999999999999</v>
      </c>
      <c r="J102" s="16">
        <v>1.1279999999999999</v>
      </c>
      <c r="K102" s="16">
        <v>1.1279999999999999</v>
      </c>
      <c r="L102" s="15">
        <v>1</v>
      </c>
      <c r="M102" s="15">
        <v>1</v>
      </c>
      <c r="N102" s="15">
        <v>1</v>
      </c>
      <c r="O102" s="15">
        <v>1</v>
      </c>
      <c r="P102" s="20" t="s">
        <v>850</v>
      </c>
      <c r="Q102" s="20" t="s">
        <v>850</v>
      </c>
      <c r="R102" s="20" t="s">
        <v>850</v>
      </c>
      <c r="S102" s="20"/>
      <c r="T102" s="20"/>
    </row>
    <row r="103" spans="1:20" x14ac:dyDescent="0.25">
      <c r="A103" s="20" t="s">
        <v>486</v>
      </c>
      <c r="B103" s="20" t="s">
        <v>407</v>
      </c>
      <c r="C103" s="18">
        <v>7914</v>
      </c>
      <c r="D103" s="19" t="s">
        <v>488</v>
      </c>
      <c r="E103" s="18">
        <v>8398</v>
      </c>
      <c r="F103" s="17">
        <v>0.52</v>
      </c>
      <c r="G103" s="17">
        <v>0.86599999999999999</v>
      </c>
      <c r="H103" s="17">
        <v>1.0609999999999999</v>
      </c>
      <c r="I103" s="16">
        <v>0.81566666666666598</v>
      </c>
      <c r="J103" s="16">
        <v>0.81566666666666598</v>
      </c>
      <c r="K103" s="16">
        <v>0.81566666666666598</v>
      </c>
      <c r="L103" s="15">
        <v>1</v>
      </c>
      <c r="M103" s="15">
        <v>1</v>
      </c>
      <c r="N103" s="15">
        <v>1</v>
      </c>
      <c r="O103" s="15">
        <v>1</v>
      </c>
      <c r="P103" s="20" t="s">
        <v>850</v>
      </c>
      <c r="Q103" s="20" t="s">
        <v>850</v>
      </c>
      <c r="R103" s="20" t="s">
        <v>850</v>
      </c>
      <c r="S103" s="20"/>
      <c r="T103" s="20"/>
    </row>
    <row r="104" spans="1:20" x14ac:dyDescent="0.25">
      <c r="A104" s="20" t="s">
        <v>489</v>
      </c>
      <c r="B104" s="20" t="s">
        <v>407</v>
      </c>
      <c r="C104" s="18">
        <v>55969</v>
      </c>
      <c r="D104" s="19" t="s">
        <v>490</v>
      </c>
      <c r="E104" s="18">
        <v>88363</v>
      </c>
      <c r="F104" s="17">
        <v>3.37</v>
      </c>
      <c r="G104" s="17">
        <v>6.5350000000000001</v>
      </c>
      <c r="H104" s="17">
        <v>3.4089999999999998</v>
      </c>
      <c r="I104" s="16">
        <v>4.4379999999999997</v>
      </c>
      <c r="J104" s="16">
        <v>4.4379999999999997</v>
      </c>
      <c r="K104" s="16">
        <v>4.4379999999999997</v>
      </c>
      <c r="L104" s="15">
        <v>4</v>
      </c>
      <c r="M104" s="15">
        <v>4</v>
      </c>
      <c r="N104" s="15">
        <v>4</v>
      </c>
      <c r="O104" s="15">
        <v>4</v>
      </c>
      <c r="P104" s="20" t="s">
        <v>850</v>
      </c>
      <c r="Q104" s="20" t="s">
        <v>850</v>
      </c>
      <c r="R104" s="20" t="s">
        <v>850</v>
      </c>
      <c r="S104" s="20"/>
      <c r="T104" s="20"/>
    </row>
    <row r="105" spans="1:20" x14ac:dyDescent="0.25">
      <c r="A105" s="20" t="s">
        <v>491</v>
      </c>
      <c r="B105" s="20" t="s">
        <v>407</v>
      </c>
      <c r="C105" s="18">
        <v>7913</v>
      </c>
      <c r="D105" s="19" t="s">
        <v>492</v>
      </c>
      <c r="E105" s="18">
        <v>8392</v>
      </c>
      <c r="F105" s="17">
        <v>0.82699999999999996</v>
      </c>
      <c r="G105" s="17">
        <v>1.4370000000000001</v>
      </c>
      <c r="H105" s="17">
        <v>1.1910000000000001</v>
      </c>
      <c r="I105" s="16">
        <v>1.15166666666666</v>
      </c>
      <c r="J105" s="16">
        <v>1.15166666666666</v>
      </c>
      <c r="K105" s="16">
        <v>1.15166666666666</v>
      </c>
      <c r="L105" s="15">
        <v>1</v>
      </c>
      <c r="M105" s="15">
        <v>1</v>
      </c>
      <c r="N105" s="15">
        <v>1</v>
      </c>
      <c r="O105" s="15">
        <v>1</v>
      </c>
      <c r="P105" s="20" t="s">
        <v>850</v>
      </c>
      <c r="Q105" s="20" t="s">
        <v>850</v>
      </c>
      <c r="R105" s="20" t="s">
        <v>850</v>
      </c>
      <c r="S105" s="20"/>
      <c r="T105" s="20"/>
    </row>
    <row r="106" spans="1:20" x14ac:dyDescent="0.25">
      <c r="A106" s="20" t="s">
        <v>491</v>
      </c>
      <c r="B106" s="20" t="s">
        <v>407</v>
      </c>
      <c r="C106" s="18">
        <v>7913</v>
      </c>
      <c r="D106" s="19" t="s">
        <v>493</v>
      </c>
      <c r="E106" s="18">
        <v>8394</v>
      </c>
      <c r="F106" s="17">
        <v>0.54400000000000004</v>
      </c>
      <c r="G106" s="17">
        <v>0.89700000000000002</v>
      </c>
      <c r="H106" s="17">
        <v>1.081</v>
      </c>
      <c r="I106" s="16">
        <v>0.84066666666666601</v>
      </c>
      <c r="J106" s="16">
        <v>0.84066666666666601</v>
      </c>
      <c r="K106" s="16">
        <v>0.84066666666666601</v>
      </c>
      <c r="L106" s="15">
        <v>1</v>
      </c>
      <c r="M106" s="15">
        <v>1</v>
      </c>
      <c r="N106" s="15">
        <v>1</v>
      </c>
      <c r="O106" s="15">
        <v>1</v>
      </c>
      <c r="P106" s="20" t="s">
        <v>850</v>
      </c>
      <c r="Q106" s="20" t="s">
        <v>850</v>
      </c>
      <c r="R106" s="20" t="s">
        <v>850</v>
      </c>
      <c r="S106" s="20"/>
      <c r="T106" s="20"/>
    </row>
    <row r="107" spans="1:20" x14ac:dyDescent="0.25">
      <c r="A107" s="20" t="s">
        <v>494</v>
      </c>
      <c r="B107" s="20" t="s">
        <v>407</v>
      </c>
      <c r="C107" s="18">
        <v>2628</v>
      </c>
      <c r="D107" s="19" t="s">
        <v>106</v>
      </c>
      <c r="E107" s="18">
        <v>1795</v>
      </c>
      <c r="F107" s="17">
        <v>0.82099999999999995</v>
      </c>
      <c r="G107" s="17">
        <v>0.61</v>
      </c>
      <c r="H107" s="17">
        <v>0.26300000000000001</v>
      </c>
      <c r="I107" s="16">
        <v>0.56466666666666598</v>
      </c>
      <c r="J107" s="16">
        <v>0.56466666666666598</v>
      </c>
      <c r="K107" s="16">
        <v>0.56466666666666598</v>
      </c>
      <c r="L107" s="15">
        <v>0</v>
      </c>
      <c r="M107" s="15">
        <v>1</v>
      </c>
      <c r="N107" s="15">
        <v>1</v>
      </c>
      <c r="O107" s="15">
        <v>1</v>
      </c>
      <c r="P107" s="20" t="s">
        <v>850</v>
      </c>
      <c r="Q107" s="20" t="s">
        <v>850</v>
      </c>
      <c r="R107" s="20" t="s">
        <v>850</v>
      </c>
      <c r="S107" s="20"/>
      <c r="T107" s="20"/>
    </row>
    <row r="108" spans="1:20" x14ac:dyDescent="0.25">
      <c r="A108" s="20" t="s">
        <v>495</v>
      </c>
      <c r="B108" s="20" t="s">
        <v>407</v>
      </c>
      <c r="C108" s="18">
        <v>8007</v>
      </c>
      <c r="D108" s="19" t="s">
        <v>496</v>
      </c>
      <c r="E108" s="18">
        <v>3402</v>
      </c>
      <c r="F108" s="17">
        <v>0.60199999999999998</v>
      </c>
      <c r="G108" s="17">
        <v>9.4580000000000002</v>
      </c>
      <c r="H108" s="17">
        <v>6.7510000000000003</v>
      </c>
      <c r="I108" s="16">
        <v>5.6036666666666601</v>
      </c>
      <c r="J108" s="16">
        <v>5.6036666666666601</v>
      </c>
      <c r="K108" s="16">
        <v>5.6036666666666601</v>
      </c>
      <c r="L108" s="15">
        <v>5</v>
      </c>
      <c r="M108" s="15">
        <v>5</v>
      </c>
      <c r="N108" s="15">
        <v>5</v>
      </c>
      <c r="O108" s="15">
        <v>5</v>
      </c>
      <c r="P108" s="20" t="s">
        <v>850</v>
      </c>
      <c r="Q108" s="20" t="s">
        <v>850</v>
      </c>
      <c r="R108" s="20" t="s">
        <v>850</v>
      </c>
      <c r="S108" s="20"/>
      <c r="T108" s="20"/>
    </row>
    <row r="109" spans="1:20" x14ac:dyDescent="0.25">
      <c r="A109" s="20" t="s">
        <v>495</v>
      </c>
      <c r="B109" s="20" t="s">
        <v>407</v>
      </c>
      <c r="C109" s="18">
        <v>8007</v>
      </c>
      <c r="D109" s="19" t="s">
        <v>497</v>
      </c>
      <c r="E109" s="18">
        <v>3403</v>
      </c>
      <c r="F109" s="17">
        <v>0.60199999999999998</v>
      </c>
      <c r="G109" s="17">
        <v>9.3620000000000001</v>
      </c>
      <c r="H109" s="17">
        <v>6.8620000000000001</v>
      </c>
      <c r="I109" s="16">
        <v>5.60866666666666</v>
      </c>
      <c r="J109" s="16">
        <v>5.60866666666666</v>
      </c>
      <c r="K109" s="16">
        <v>5.60866666666666</v>
      </c>
      <c r="L109" s="15">
        <v>5</v>
      </c>
      <c r="M109" s="15">
        <v>5</v>
      </c>
      <c r="N109" s="15">
        <v>5</v>
      </c>
      <c r="O109" s="15">
        <v>5</v>
      </c>
      <c r="P109" s="20" t="s">
        <v>850</v>
      </c>
      <c r="Q109" s="20" t="s">
        <v>850</v>
      </c>
      <c r="R109" s="20" t="s">
        <v>850</v>
      </c>
      <c r="S109" s="20"/>
      <c r="T109" s="20"/>
    </row>
    <row r="110" spans="1:20" x14ac:dyDescent="0.25">
      <c r="A110" s="20" t="s">
        <v>495</v>
      </c>
      <c r="B110" s="20" t="s">
        <v>407</v>
      </c>
      <c r="C110" s="18">
        <v>8007</v>
      </c>
      <c r="D110" s="19" t="s">
        <v>498</v>
      </c>
      <c r="E110" s="18">
        <v>3404</v>
      </c>
      <c r="F110" s="17">
        <v>0.26500000000000001</v>
      </c>
      <c r="G110" s="17">
        <v>1.3460000000000001</v>
      </c>
      <c r="H110" s="17">
        <v>3.2909999999999999</v>
      </c>
      <c r="I110" s="16">
        <v>1.6339999999999999</v>
      </c>
      <c r="J110" s="16">
        <v>1.6339999999999999</v>
      </c>
      <c r="K110" s="16">
        <v>1.6339999999999999</v>
      </c>
      <c r="L110" s="15">
        <v>1</v>
      </c>
      <c r="M110" s="15">
        <v>2</v>
      </c>
      <c r="N110" s="15">
        <v>2</v>
      </c>
      <c r="O110" s="15">
        <v>2</v>
      </c>
      <c r="P110" s="20" t="s">
        <v>850</v>
      </c>
      <c r="Q110" s="20" t="s">
        <v>850</v>
      </c>
      <c r="R110" s="20" t="s">
        <v>850</v>
      </c>
      <c r="S110" s="20"/>
      <c r="T110" s="20"/>
    </row>
    <row r="111" spans="1:20" x14ac:dyDescent="0.25">
      <c r="A111" s="20" t="s">
        <v>495</v>
      </c>
      <c r="B111" s="20" t="s">
        <v>407</v>
      </c>
      <c r="C111" s="18">
        <v>8007</v>
      </c>
      <c r="D111" s="19" t="s">
        <v>499</v>
      </c>
      <c r="E111" s="18">
        <v>3405</v>
      </c>
      <c r="F111" s="17">
        <v>0.33200000000000002</v>
      </c>
      <c r="G111" s="17">
        <v>1.7290000000000001</v>
      </c>
      <c r="H111" s="17">
        <v>3.722</v>
      </c>
      <c r="I111" s="16">
        <v>1.92766666666666</v>
      </c>
      <c r="J111" s="16">
        <v>1.92766666666666</v>
      </c>
      <c r="K111" s="16">
        <v>1.92766666666666</v>
      </c>
      <c r="L111" s="15">
        <v>2</v>
      </c>
      <c r="M111" s="15">
        <v>2</v>
      </c>
      <c r="N111" s="15">
        <v>2</v>
      </c>
      <c r="O111" s="15">
        <v>2</v>
      </c>
      <c r="P111" s="20" t="s">
        <v>850</v>
      </c>
      <c r="Q111" s="20" t="s">
        <v>850</v>
      </c>
      <c r="R111" s="20" t="s">
        <v>850</v>
      </c>
      <c r="S111" s="20"/>
      <c r="T111" s="20"/>
    </row>
    <row r="112" spans="1:20" x14ac:dyDescent="0.25">
      <c r="A112" s="20" t="s">
        <v>495</v>
      </c>
      <c r="B112" s="20" t="s">
        <v>407</v>
      </c>
      <c r="C112" s="18">
        <v>8007</v>
      </c>
      <c r="D112" s="19" t="s">
        <v>500</v>
      </c>
      <c r="E112" s="18">
        <v>3406</v>
      </c>
      <c r="F112" s="17">
        <v>1.26</v>
      </c>
      <c r="G112" s="17">
        <v>5.01</v>
      </c>
      <c r="H112" s="17">
        <v>4.9749999999999996</v>
      </c>
      <c r="I112" s="16">
        <v>3.74833333333333</v>
      </c>
      <c r="J112" s="16">
        <v>3.74833333333333</v>
      </c>
      <c r="K112" s="16">
        <v>3.74833333333333</v>
      </c>
      <c r="L112" s="15">
        <v>3</v>
      </c>
      <c r="M112" s="15">
        <v>4</v>
      </c>
      <c r="N112" s="15">
        <v>4</v>
      </c>
      <c r="O112" s="15">
        <v>4</v>
      </c>
      <c r="P112" s="20" t="s">
        <v>850</v>
      </c>
      <c r="Q112" s="20" t="s">
        <v>850</v>
      </c>
      <c r="R112" s="20" t="s">
        <v>850</v>
      </c>
      <c r="S112" s="20"/>
      <c r="T112" s="20"/>
    </row>
    <row r="113" spans="1:20" x14ac:dyDescent="0.25">
      <c r="A113" s="20" t="s">
        <v>495</v>
      </c>
      <c r="B113" s="20" t="s">
        <v>407</v>
      </c>
      <c r="C113" s="18">
        <v>8007</v>
      </c>
      <c r="D113" s="19" t="s">
        <v>501</v>
      </c>
      <c r="E113" s="18">
        <v>3407</v>
      </c>
      <c r="F113" s="17">
        <v>1.4419999999999999</v>
      </c>
      <c r="G113" s="17">
        <v>5.766</v>
      </c>
      <c r="H113" s="17">
        <v>5.3559999999999999</v>
      </c>
      <c r="I113" s="16">
        <v>4.1879999999999997</v>
      </c>
      <c r="J113" s="16">
        <v>4.1879999999999997</v>
      </c>
      <c r="K113" s="16">
        <v>4.1879999999999997</v>
      </c>
      <c r="L113" s="15">
        <v>4</v>
      </c>
      <c r="M113" s="15">
        <v>4</v>
      </c>
      <c r="N113" s="15">
        <v>4</v>
      </c>
      <c r="O113" s="15">
        <v>4</v>
      </c>
      <c r="P113" s="20" t="s">
        <v>850</v>
      </c>
      <c r="Q113" s="20" t="s">
        <v>850</v>
      </c>
      <c r="R113" s="20" t="s">
        <v>850</v>
      </c>
      <c r="S113" s="20"/>
      <c r="T113" s="20"/>
    </row>
    <row r="114" spans="1:20" x14ac:dyDescent="0.25">
      <c r="A114" s="20" t="s">
        <v>495</v>
      </c>
      <c r="B114" s="20" t="s">
        <v>407</v>
      </c>
      <c r="C114" s="18">
        <v>8007</v>
      </c>
      <c r="D114" s="19" t="s">
        <v>502</v>
      </c>
      <c r="E114" s="18">
        <v>3408</v>
      </c>
      <c r="F114" s="17">
        <v>0.68200000000000005</v>
      </c>
      <c r="G114" s="17">
        <v>3.91</v>
      </c>
      <c r="H114" s="17">
        <v>2.4529999999999998</v>
      </c>
      <c r="I114" s="16">
        <v>2.3483333333333301</v>
      </c>
      <c r="J114" s="16">
        <v>2.3483333333333301</v>
      </c>
      <c r="K114" s="16">
        <v>2.3483333333333301</v>
      </c>
      <c r="L114" s="15">
        <v>2</v>
      </c>
      <c r="M114" s="15">
        <v>2</v>
      </c>
      <c r="N114" s="15">
        <v>2</v>
      </c>
      <c r="O114" s="15">
        <v>2</v>
      </c>
      <c r="P114" s="20" t="s">
        <v>850</v>
      </c>
      <c r="Q114" s="20" t="s">
        <v>850</v>
      </c>
      <c r="R114" s="20" t="s">
        <v>850</v>
      </c>
      <c r="S114" s="20"/>
      <c r="T114" s="20"/>
    </row>
    <row r="115" spans="1:20" x14ac:dyDescent="0.25">
      <c r="A115" s="20" t="s">
        <v>495</v>
      </c>
      <c r="B115" s="20" t="s">
        <v>407</v>
      </c>
      <c r="C115" s="18">
        <v>8007</v>
      </c>
      <c r="D115" s="19" t="s">
        <v>503</v>
      </c>
      <c r="E115" s="18">
        <v>3409</v>
      </c>
      <c r="F115" s="17">
        <v>0.67500000000000004</v>
      </c>
      <c r="G115" s="17">
        <v>3.9580000000000002</v>
      </c>
      <c r="H115" s="17">
        <v>2.4390000000000001</v>
      </c>
      <c r="I115" s="16">
        <v>2.3573333333333299</v>
      </c>
      <c r="J115" s="16">
        <v>2.3573333333333299</v>
      </c>
      <c r="K115" s="16">
        <v>2.3573333333333299</v>
      </c>
      <c r="L115" s="15">
        <v>2</v>
      </c>
      <c r="M115" s="15">
        <v>2</v>
      </c>
      <c r="N115" s="15">
        <v>2</v>
      </c>
      <c r="O115" s="15">
        <v>2</v>
      </c>
      <c r="P115" s="20" t="s">
        <v>850</v>
      </c>
      <c r="Q115" s="20" t="s">
        <v>850</v>
      </c>
      <c r="R115" s="20" t="s">
        <v>850</v>
      </c>
      <c r="S115" s="20"/>
      <c r="T115" s="20"/>
    </row>
    <row r="116" spans="1:20" x14ac:dyDescent="0.25">
      <c r="A116" s="20" t="s">
        <v>495</v>
      </c>
      <c r="B116" s="20" t="s">
        <v>407</v>
      </c>
      <c r="C116" s="18">
        <v>8007</v>
      </c>
      <c r="D116" s="19" t="s">
        <v>504</v>
      </c>
      <c r="E116" s="18">
        <v>3410</v>
      </c>
      <c r="F116" s="17">
        <v>1.232</v>
      </c>
      <c r="G116" s="17">
        <v>2.8940000000000001</v>
      </c>
      <c r="H116" s="17">
        <v>4.1139999999999999</v>
      </c>
      <c r="I116" s="16">
        <v>2.7466666666666599</v>
      </c>
      <c r="J116" s="16">
        <v>2.7466666666666599</v>
      </c>
      <c r="K116" s="16">
        <v>2.7466666666666599</v>
      </c>
      <c r="L116" s="15">
        <v>2</v>
      </c>
      <c r="M116" s="15">
        <v>3</v>
      </c>
      <c r="N116" s="15">
        <v>3</v>
      </c>
      <c r="O116" s="15">
        <v>3</v>
      </c>
      <c r="P116" s="20" t="s">
        <v>850</v>
      </c>
      <c r="Q116" s="20" t="s">
        <v>850</v>
      </c>
      <c r="R116" s="20" t="s">
        <v>850</v>
      </c>
      <c r="S116" s="20"/>
      <c r="T116" s="20"/>
    </row>
    <row r="117" spans="1:20" x14ac:dyDescent="0.25">
      <c r="A117" s="20" t="s">
        <v>495</v>
      </c>
      <c r="B117" s="20" t="s">
        <v>407</v>
      </c>
      <c r="C117" s="18">
        <v>8007</v>
      </c>
      <c r="D117" s="19" t="s">
        <v>505</v>
      </c>
      <c r="E117" s="18">
        <v>3411</v>
      </c>
      <c r="F117" s="17">
        <v>1.103</v>
      </c>
      <c r="G117" s="17">
        <v>2.5110000000000001</v>
      </c>
      <c r="H117" s="17">
        <v>3.1349999999999998</v>
      </c>
      <c r="I117" s="16">
        <v>2.24966666666666</v>
      </c>
      <c r="J117" s="16">
        <v>2.24966666666666</v>
      </c>
      <c r="K117" s="16">
        <v>2.24966666666666</v>
      </c>
      <c r="L117" s="15">
        <v>2</v>
      </c>
      <c r="M117" s="15">
        <v>2</v>
      </c>
      <c r="N117" s="15">
        <v>2</v>
      </c>
      <c r="O117" s="15">
        <v>2</v>
      </c>
      <c r="P117" s="20" t="s">
        <v>850</v>
      </c>
      <c r="Q117" s="20" t="s">
        <v>850</v>
      </c>
      <c r="R117" s="20" t="s">
        <v>850</v>
      </c>
      <c r="S117" s="20"/>
      <c r="T117" s="20"/>
    </row>
    <row r="118" spans="1:20" x14ac:dyDescent="0.25">
      <c r="A118" s="20" t="s">
        <v>495</v>
      </c>
      <c r="B118" s="20" t="s">
        <v>407</v>
      </c>
      <c r="C118" s="18">
        <v>8007</v>
      </c>
      <c r="D118" s="19" t="s">
        <v>506</v>
      </c>
      <c r="E118" s="18">
        <v>3412</v>
      </c>
      <c r="F118" s="17">
        <v>2.4569999999999999</v>
      </c>
      <c r="G118" s="17">
        <v>10.525</v>
      </c>
      <c r="H118" s="17">
        <v>9.4760000000000009</v>
      </c>
      <c r="I118" s="16">
        <v>7.4859999999999998</v>
      </c>
      <c r="J118" s="16">
        <v>7.4859999999999998</v>
      </c>
      <c r="K118" s="16">
        <v>7.4859999999999998</v>
      </c>
      <c r="L118" s="15">
        <v>7</v>
      </c>
      <c r="M118" s="15">
        <v>7</v>
      </c>
      <c r="N118" s="15">
        <v>7</v>
      </c>
      <c r="O118" s="15">
        <v>7</v>
      </c>
      <c r="P118" s="20" t="s">
        <v>850</v>
      </c>
      <c r="Q118" s="20" t="s">
        <v>850</v>
      </c>
      <c r="R118" s="20" t="s">
        <v>850</v>
      </c>
      <c r="S118" s="20"/>
      <c r="T118" s="20"/>
    </row>
    <row r="119" spans="1:20" x14ac:dyDescent="0.25">
      <c r="A119" s="20" t="s">
        <v>495</v>
      </c>
      <c r="B119" s="20" t="s">
        <v>407</v>
      </c>
      <c r="C119" s="18">
        <v>8007</v>
      </c>
      <c r="D119" s="19" t="s">
        <v>466</v>
      </c>
      <c r="E119" s="18">
        <v>3413</v>
      </c>
      <c r="F119" s="17">
        <v>2.4569999999999999</v>
      </c>
      <c r="G119" s="17">
        <v>8.1829999999999998</v>
      </c>
      <c r="H119" s="17">
        <v>8.2330000000000005</v>
      </c>
      <c r="I119" s="16">
        <v>6.2910000000000004</v>
      </c>
      <c r="J119" s="16">
        <v>6.2910000000000004</v>
      </c>
      <c r="K119" s="16">
        <v>6.2910000000000004</v>
      </c>
      <c r="L119" s="15">
        <v>6</v>
      </c>
      <c r="M119" s="15">
        <v>6</v>
      </c>
      <c r="N119" s="15">
        <v>6</v>
      </c>
      <c r="O119" s="15">
        <v>6</v>
      </c>
      <c r="P119" s="20" t="s">
        <v>850</v>
      </c>
      <c r="Q119" s="20" t="s">
        <v>850</v>
      </c>
      <c r="R119" s="20" t="s">
        <v>850</v>
      </c>
      <c r="S119" s="20"/>
      <c r="T119" s="20"/>
    </row>
    <row r="120" spans="1:20" x14ac:dyDescent="0.25">
      <c r="A120" s="20" t="s">
        <v>495</v>
      </c>
      <c r="B120" s="20" t="s">
        <v>407</v>
      </c>
      <c r="C120" s="18">
        <v>8007</v>
      </c>
      <c r="D120" s="19" t="s">
        <v>467</v>
      </c>
      <c r="E120" s="18">
        <v>3414</v>
      </c>
      <c r="F120" s="17">
        <v>3.2850000000000001</v>
      </c>
      <c r="G120" s="17">
        <v>6.0090000000000003</v>
      </c>
      <c r="H120" s="17">
        <v>3.19</v>
      </c>
      <c r="I120" s="16">
        <v>4.1613333333333298</v>
      </c>
      <c r="J120" s="16">
        <v>4.1613333333333298</v>
      </c>
      <c r="K120" s="16">
        <v>4.1613333333333298</v>
      </c>
      <c r="L120" s="15">
        <v>4</v>
      </c>
      <c r="M120" s="15">
        <v>4</v>
      </c>
      <c r="N120" s="15">
        <v>4</v>
      </c>
      <c r="O120" s="15">
        <v>4</v>
      </c>
      <c r="P120" s="20" t="s">
        <v>850</v>
      </c>
      <c r="Q120" s="20" t="s">
        <v>850</v>
      </c>
      <c r="R120" s="20" t="s">
        <v>850</v>
      </c>
      <c r="S120" s="20"/>
      <c r="T120" s="20"/>
    </row>
    <row r="121" spans="1:20" x14ac:dyDescent="0.25">
      <c r="A121" s="20" t="s">
        <v>495</v>
      </c>
      <c r="B121" s="20" t="s">
        <v>407</v>
      </c>
      <c r="C121" s="18">
        <v>8007</v>
      </c>
      <c r="D121" s="19" t="s">
        <v>468</v>
      </c>
      <c r="E121" s="18">
        <v>3415</v>
      </c>
      <c r="F121" s="17">
        <v>3.2410000000000001</v>
      </c>
      <c r="G121" s="17">
        <v>4.4260000000000002</v>
      </c>
      <c r="H121" s="17">
        <v>2.7810000000000001</v>
      </c>
      <c r="I121" s="16">
        <v>3.4826666666666601</v>
      </c>
      <c r="J121" s="16">
        <v>3.4826666666666601</v>
      </c>
      <c r="K121" s="16">
        <v>3.4826666666666601</v>
      </c>
      <c r="L121" s="15">
        <v>3</v>
      </c>
      <c r="M121" s="15">
        <v>3</v>
      </c>
      <c r="N121" s="15">
        <v>3</v>
      </c>
      <c r="O121" s="15">
        <v>3</v>
      </c>
      <c r="P121" s="20" t="s">
        <v>850</v>
      </c>
      <c r="Q121" s="20" t="s">
        <v>850</v>
      </c>
      <c r="R121" s="20" t="s">
        <v>850</v>
      </c>
      <c r="S121" s="20"/>
      <c r="T121" s="20"/>
    </row>
    <row r="122" spans="1:20" x14ac:dyDescent="0.25">
      <c r="A122" s="20" t="s">
        <v>495</v>
      </c>
      <c r="B122" s="20" t="s">
        <v>407</v>
      </c>
      <c r="C122" s="18">
        <v>8007</v>
      </c>
      <c r="D122" s="19" t="s">
        <v>469</v>
      </c>
      <c r="E122" s="18">
        <v>3416</v>
      </c>
      <c r="F122" s="17">
        <v>5.3259999999999996</v>
      </c>
      <c r="G122" s="17">
        <v>5.43</v>
      </c>
      <c r="H122" s="17">
        <v>2.4380000000000002</v>
      </c>
      <c r="I122" s="16">
        <v>4.3979999999999997</v>
      </c>
      <c r="J122" s="16">
        <v>4.3979999999999997</v>
      </c>
      <c r="K122" s="16">
        <v>4.3979999999999997</v>
      </c>
      <c r="L122" s="15">
        <v>4</v>
      </c>
      <c r="M122" s="15">
        <v>4</v>
      </c>
      <c r="N122" s="15">
        <v>4</v>
      </c>
      <c r="O122" s="15">
        <v>4</v>
      </c>
      <c r="P122" s="20" t="s">
        <v>850</v>
      </c>
      <c r="Q122" s="20" t="s">
        <v>850</v>
      </c>
      <c r="R122" s="20" t="s">
        <v>850</v>
      </c>
      <c r="S122" s="20"/>
      <c r="T122" s="20"/>
    </row>
    <row r="123" spans="1:20" x14ac:dyDescent="0.25">
      <c r="A123" s="20" t="s">
        <v>495</v>
      </c>
      <c r="B123" s="20" t="s">
        <v>407</v>
      </c>
      <c r="C123" s="18">
        <v>8007</v>
      </c>
      <c r="D123" s="19" t="s">
        <v>470</v>
      </c>
      <c r="E123" s="18">
        <v>3417</v>
      </c>
      <c r="F123" s="17">
        <v>4.3849999999999998</v>
      </c>
      <c r="G123" s="17">
        <v>4.4080000000000004</v>
      </c>
      <c r="H123" s="17">
        <v>2.1440000000000001</v>
      </c>
      <c r="I123" s="16">
        <v>3.6456666666666599</v>
      </c>
      <c r="J123" s="16">
        <v>3.6456666666666599</v>
      </c>
      <c r="K123" s="16">
        <v>3.6456666666666599</v>
      </c>
      <c r="L123" s="15">
        <v>3</v>
      </c>
      <c r="M123" s="15">
        <v>3</v>
      </c>
      <c r="N123" s="15">
        <v>3</v>
      </c>
      <c r="O123" s="15">
        <v>3</v>
      </c>
      <c r="P123" s="20" t="s">
        <v>850</v>
      </c>
      <c r="Q123" s="20" t="s">
        <v>850</v>
      </c>
      <c r="R123" s="20" t="s">
        <v>850</v>
      </c>
      <c r="S123" s="20"/>
      <c r="T123" s="20"/>
    </row>
    <row r="124" spans="1:20" x14ac:dyDescent="0.25">
      <c r="A124" s="20" t="s">
        <v>495</v>
      </c>
      <c r="B124" s="20" t="s">
        <v>407</v>
      </c>
      <c r="C124" s="18">
        <v>8007</v>
      </c>
      <c r="D124" s="19" t="s">
        <v>471</v>
      </c>
      <c r="E124" s="18">
        <v>3418</v>
      </c>
      <c r="F124" s="17">
        <v>2.706</v>
      </c>
      <c r="G124" s="17">
        <v>5.6760000000000002</v>
      </c>
      <c r="H124" s="17">
        <v>5.1589999999999998</v>
      </c>
      <c r="I124" s="16">
        <v>4.5136666666666603</v>
      </c>
      <c r="J124" s="16">
        <v>4.5136666666666603</v>
      </c>
      <c r="K124" s="16">
        <v>4.5136666666666603</v>
      </c>
      <c r="L124" s="15">
        <v>4</v>
      </c>
      <c r="M124" s="15">
        <v>4</v>
      </c>
      <c r="N124" s="15">
        <v>4</v>
      </c>
      <c r="O124" s="15">
        <v>4</v>
      </c>
      <c r="P124" s="20" t="s">
        <v>850</v>
      </c>
      <c r="Q124" s="20" t="s">
        <v>850</v>
      </c>
      <c r="R124" s="20" t="s">
        <v>850</v>
      </c>
      <c r="S124" s="20"/>
      <c r="T124" s="20"/>
    </row>
    <row r="125" spans="1:20" x14ac:dyDescent="0.25">
      <c r="A125" s="20" t="s">
        <v>495</v>
      </c>
      <c r="B125" s="20" t="s">
        <v>407</v>
      </c>
      <c r="C125" s="18">
        <v>8007</v>
      </c>
      <c r="D125" s="19" t="s">
        <v>472</v>
      </c>
      <c r="E125" s="18">
        <v>3419</v>
      </c>
      <c r="F125" s="17">
        <v>3.2629999999999999</v>
      </c>
      <c r="G125" s="17">
        <v>6.5030000000000001</v>
      </c>
      <c r="H125" s="17">
        <v>5.2290000000000001</v>
      </c>
      <c r="I125" s="16">
        <v>4.9983333333333304</v>
      </c>
      <c r="J125" s="16">
        <v>4.9983333333333304</v>
      </c>
      <c r="K125" s="16">
        <v>4.9983333333333304</v>
      </c>
      <c r="L125" s="15">
        <v>4</v>
      </c>
      <c r="M125" s="15">
        <v>5</v>
      </c>
      <c r="N125" s="15">
        <v>5</v>
      </c>
      <c r="O125" s="15">
        <v>5</v>
      </c>
      <c r="P125" s="20" t="s">
        <v>850</v>
      </c>
      <c r="Q125" s="20" t="s">
        <v>850</v>
      </c>
      <c r="R125" s="20" t="s">
        <v>850</v>
      </c>
      <c r="S125" s="20"/>
      <c r="T125" s="20"/>
    </row>
    <row r="126" spans="1:20" x14ac:dyDescent="0.25">
      <c r="A126" s="20" t="s">
        <v>495</v>
      </c>
      <c r="B126" s="20" t="s">
        <v>407</v>
      </c>
      <c r="C126" s="18">
        <v>8007</v>
      </c>
      <c r="D126" s="19" t="s">
        <v>473</v>
      </c>
      <c r="E126" s="18">
        <v>3420</v>
      </c>
      <c r="F126" s="17">
        <v>2.532</v>
      </c>
      <c r="G126" s="17">
        <v>2.1829999999999998</v>
      </c>
      <c r="H126" s="17">
        <v>6.3650000000000002</v>
      </c>
      <c r="I126" s="16">
        <v>3.6933333333333298</v>
      </c>
      <c r="J126" s="16">
        <v>3.6933333333333298</v>
      </c>
      <c r="K126" s="16">
        <v>3.6933333333333298</v>
      </c>
      <c r="L126" s="15">
        <v>3</v>
      </c>
      <c r="M126" s="15">
        <v>4</v>
      </c>
      <c r="N126" s="15">
        <v>4</v>
      </c>
      <c r="O126" s="15">
        <v>4</v>
      </c>
      <c r="P126" s="20" t="s">
        <v>850</v>
      </c>
      <c r="Q126" s="20" t="s">
        <v>850</v>
      </c>
      <c r="R126" s="20" t="s">
        <v>850</v>
      </c>
      <c r="S126" s="20"/>
      <c r="T126" s="20"/>
    </row>
    <row r="127" spans="1:20" x14ac:dyDescent="0.25">
      <c r="A127" s="20" t="s">
        <v>495</v>
      </c>
      <c r="B127" s="20" t="s">
        <v>407</v>
      </c>
      <c r="C127" s="18">
        <v>8007</v>
      </c>
      <c r="D127" s="19" t="s">
        <v>481</v>
      </c>
      <c r="E127" s="18">
        <v>3421</v>
      </c>
      <c r="F127" s="17">
        <v>2.5059999999999998</v>
      </c>
      <c r="G127" s="17">
        <v>2.161</v>
      </c>
      <c r="H127" s="17">
        <v>6.359</v>
      </c>
      <c r="I127" s="16">
        <v>3.67533333333333</v>
      </c>
      <c r="J127" s="16">
        <v>3.67533333333333</v>
      </c>
      <c r="K127" s="16">
        <v>3.67533333333333</v>
      </c>
      <c r="L127" s="15">
        <v>3</v>
      </c>
      <c r="M127" s="15">
        <v>4</v>
      </c>
      <c r="N127" s="15">
        <v>4</v>
      </c>
      <c r="O127" s="15">
        <v>4</v>
      </c>
      <c r="P127" s="20" t="s">
        <v>850</v>
      </c>
      <c r="Q127" s="20" t="s">
        <v>850</v>
      </c>
      <c r="R127" s="20" t="s">
        <v>850</v>
      </c>
      <c r="S127" s="20"/>
      <c r="T127" s="20"/>
    </row>
    <row r="128" spans="1:20" x14ac:dyDescent="0.25">
      <c r="A128" s="20" t="s">
        <v>507</v>
      </c>
      <c r="B128" s="20" t="s">
        <v>407</v>
      </c>
      <c r="C128" s="18">
        <v>50458</v>
      </c>
      <c r="D128" s="19" t="s">
        <v>95</v>
      </c>
      <c r="E128" s="18">
        <v>3663</v>
      </c>
      <c r="F128" s="17">
        <v>19.117999999999999</v>
      </c>
      <c r="G128" s="17">
        <v>31.524000000000001</v>
      </c>
      <c r="H128" s="17">
        <v>22.988</v>
      </c>
      <c r="I128" s="16">
        <v>24.543333333333301</v>
      </c>
      <c r="J128" s="16">
        <v>24.543333333333301</v>
      </c>
      <c r="K128" s="16">
        <v>24.543333333333301</v>
      </c>
      <c r="L128" s="15">
        <v>22</v>
      </c>
      <c r="M128" s="15">
        <v>23</v>
      </c>
      <c r="N128" s="15">
        <v>23</v>
      </c>
      <c r="O128" s="15">
        <v>23</v>
      </c>
      <c r="P128" s="20" t="s">
        <v>850</v>
      </c>
      <c r="Q128" s="20" t="s">
        <v>850</v>
      </c>
      <c r="R128" s="20" t="s">
        <v>850</v>
      </c>
      <c r="S128" s="20"/>
      <c r="T128" s="20"/>
    </row>
    <row r="129" spans="1:20" x14ac:dyDescent="0.25">
      <c r="A129" s="20" t="s">
        <v>508</v>
      </c>
      <c r="B129" s="20" t="s">
        <v>407</v>
      </c>
      <c r="C129" s="18">
        <v>54076</v>
      </c>
      <c r="D129" s="19" t="s">
        <v>95</v>
      </c>
      <c r="E129" s="18">
        <v>3747</v>
      </c>
      <c r="F129" s="17">
        <v>9.4689999999999994</v>
      </c>
      <c r="G129" s="17">
        <v>8.4510000000000005</v>
      </c>
      <c r="H129" s="17">
        <v>6.9560000000000004</v>
      </c>
      <c r="I129" s="16">
        <v>8.2919999999999998</v>
      </c>
      <c r="J129" s="16">
        <v>8.2919999999999998</v>
      </c>
      <c r="K129" s="16">
        <v>8.2919999999999998</v>
      </c>
      <c r="L129" s="15">
        <v>7</v>
      </c>
      <c r="M129" s="15">
        <v>8</v>
      </c>
      <c r="N129" s="15">
        <v>8</v>
      </c>
      <c r="O129" s="15">
        <v>8</v>
      </c>
      <c r="P129" s="20" t="s">
        <v>850</v>
      </c>
      <c r="Q129" s="20" t="s">
        <v>850</v>
      </c>
      <c r="R129" s="20" t="s">
        <v>850</v>
      </c>
      <c r="S129" s="20"/>
      <c r="T129" s="20"/>
    </row>
    <row r="130" spans="1:20" x14ac:dyDescent="0.25">
      <c r="A130" s="20" t="s">
        <v>509</v>
      </c>
      <c r="B130" s="20" t="s">
        <v>407</v>
      </c>
      <c r="C130" s="18">
        <v>50450</v>
      </c>
      <c r="D130" s="19" t="s">
        <v>95</v>
      </c>
      <c r="E130" s="18">
        <v>3661</v>
      </c>
      <c r="F130" s="17">
        <v>11.997999999999999</v>
      </c>
      <c r="G130" s="17">
        <v>7.8819999999999997</v>
      </c>
      <c r="H130" s="17">
        <v>10.154999999999999</v>
      </c>
      <c r="I130" s="16">
        <v>10.011666666666599</v>
      </c>
      <c r="J130" s="16">
        <v>10.011666666666599</v>
      </c>
      <c r="K130" s="16">
        <v>10.011666666666599</v>
      </c>
      <c r="L130" s="15">
        <v>9</v>
      </c>
      <c r="M130" s="15">
        <v>10</v>
      </c>
      <c r="N130" s="15">
        <v>10</v>
      </c>
      <c r="O130" s="15">
        <v>10</v>
      </c>
      <c r="P130" s="20" t="s">
        <v>850</v>
      </c>
      <c r="Q130" s="20" t="s">
        <v>850</v>
      </c>
      <c r="R130" s="20" t="s">
        <v>850</v>
      </c>
      <c r="S130" s="20"/>
      <c r="T130" s="20"/>
    </row>
    <row r="131" spans="1:20" x14ac:dyDescent="0.25">
      <c r="A131" s="20" t="s">
        <v>510</v>
      </c>
      <c r="B131" s="20" t="s">
        <v>407</v>
      </c>
      <c r="C131" s="18">
        <v>50449</v>
      </c>
      <c r="D131" s="19" t="s">
        <v>95</v>
      </c>
      <c r="E131" s="18">
        <v>3660</v>
      </c>
      <c r="F131" s="17">
        <v>12.432</v>
      </c>
      <c r="G131" s="17">
        <v>18.114000000000001</v>
      </c>
      <c r="H131" s="17">
        <v>11.914</v>
      </c>
      <c r="I131" s="16">
        <v>14.1533333333333</v>
      </c>
      <c r="J131" s="16">
        <v>14.1533333333333</v>
      </c>
      <c r="K131" s="16">
        <v>14.1533333333333</v>
      </c>
      <c r="L131" s="15">
        <v>12</v>
      </c>
      <c r="M131" s="15">
        <v>14</v>
      </c>
      <c r="N131" s="15">
        <v>14</v>
      </c>
      <c r="O131" s="15">
        <v>14</v>
      </c>
      <c r="P131" s="20" t="s">
        <v>850</v>
      </c>
      <c r="Q131" s="20" t="s">
        <v>850</v>
      </c>
      <c r="R131" s="20" t="s">
        <v>850</v>
      </c>
      <c r="S131" s="20"/>
      <c r="T131" s="20"/>
    </row>
    <row r="132" spans="1:20" x14ac:dyDescent="0.25">
      <c r="A132" s="20" t="s">
        <v>511</v>
      </c>
      <c r="B132" s="20" t="s">
        <v>407</v>
      </c>
      <c r="C132" s="18">
        <v>50451</v>
      </c>
      <c r="D132" s="19" t="s">
        <v>95</v>
      </c>
      <c r="E132" s="18">
        <v>3662</v>
      </c>
      <c r="F132" s="17">
        <v>15.06</v>
      </c>
      <c r="G132" s="17">
        <v>12.534000000000001</v>
      </c>
      <c r="H132" s="17">
        <v>14.065</v>
      </c>
      <c r="I132" s="16">
        <v>13.886333333333299</v>
      </c>
      <c r="J132" s="16">
        <v>13.886333333333299</v>
      </c>
      <c r="K132" s="16">
        <v>13.886333333333299</v>
      </c>
      <c r="L132" s="15">
        <v>12</v>
      </c>
      <c r="M132" s="15">
        <v>13</v>
      </c>
      <c r="N132" s="15">
        <v>13</v>
      </c>
      <c r="O132" s="15">
        <v>13</v>
      </c>
      <c r="P132" s="20" t="s">
        <v>850</v>
      </c>
      <c r="Q132" s="20" t="s">
        <v>850</v>
      </c>
      <c r="R132" s="20" t="s">
        <v>850</v>
      </c>
      <c r="S132" s="20"/>
      <c r="T132" s="20"/>
    </row>
    <row r="133" spans="1:20" x14ac:dyDescent="0.25">
      <c r="A133" s="20" t="s">
        <v>145</v>
      </c>
      <c r="B133" s="20" t="s">
        <v>407</v>
      </c>
      <c r="C133" s="18">
        <v>54547</v>
      </c>
      <c r="D133" s="19" t="s">
        <v>95</v>
      </c>
      <c r="E133" s="18">
        <v>3774</v>
      </c>
      <c r="F133" s="17">
        <v>31.678999999999998</v>
      </c>
      <c r="G133" s="17">
        <v>26.888000000000002</v>
      </c>
      <c r="H133" s="17">
        <v>20.207999999999998</v>
      </c>
      <c r="I133" s="16">
        <v>26.258333333333301</v>
      </c>
      <c r="J133" s="16">
        <v>26.258333333333301</v>
      </c>
      <c r="K133" s="16">
        <v>26.258333333333301</v>
      </c>
      <c r="L133" s="15">
        <v>23</v>
      </c>
      <c r="M133" s="15">
        <v>25</v>
      </c>
      <c r="N133" s="15">
        <v>25</v>
      </c>
      <c r="O133" s="15">
        <v>25</v>
      </c>
      <c r="P133" s="20" t="s">
        <v>850</v>
      </c>
      <c r="Q133" s="20" t="s">
        <v>850</v>
      </c>
      <c r="R133" s="20" t="s">
        <v>850</v>
      </c>
      <c r="S133" s="20"/>
      <c r="T133" s="20"/>
    </row>
    <row r="134" spans="1:20" x14ac:dyDescent="0.25">
      <c r="A134" s="20" t="s">
        <v>145</v>
      </c>
      <c r="B134" s="20" t="s">
        <v>407</v>
      </c>
      <c r="C134" s="18">
        <v>54547</v>
      </c>
      <c r="D134" s="19" t="s">
        <v>96</v>
      </c>
      <c r="E134" s="18">
        <v>3775</v>
      </c>
      <c r="F134" s="17">
        <v>30.513000000000002</v>
      </c>
      <c r="G134" s="17">
        <v>30.823</v>
      </c>
      <c r="H134" s="17">
        <v>19.824999999999999</v>
      </c>
      <c r="I134" s="16">
        <v>27.053666666666601</v>
      </c>
      <c r="J134" s="16">
        <v>27.053666666666601</v>
      </c>
      <c r="K134" s="16">
        <v>27.053666666666601</v>
      </c>
      <c r="L134" s="15">
        <v>24</v>
      </c>
      <c r="M134" s="15">
        <v>26</v>
      </c>
      <c r="N134" s="15">
        <v>26</v>
      </c>
      <c r="O134" s="15">
        <v>26</v>
      </c>
      <c r="P134" s="20" t="s">
        <v>850</v>
      </c>
      <c r="Q134" s="20" t="s">
        <v>850</v>
      </c>
      <c r="R134" s="20" t="s">
        <v>850</v>
      </c>
      <c r="S134" s="20"/>
      <c r="T134" s="20"/>
    </row>
    <row r="135" spans="1:20" x14ac:dyDescent="0.25">
      <c r="A135" s="20" t="s">
        <v>145</v>
      </c>
      <c r="B135" s="20" t="s">
        <v>407</v>
      </c>
      <c r="C135" s="18">
        <v>54547</v>
      </c>
      <c r="D135" s="19" t="s">
        <v>97</v>
      </c>
      <c r="E135" s="18">
        <v>3776</v>
      </c>
      <c r="F135" s="17">
        <v>32.497999999999998</v>
      </c>
      <c r="G135" s="17">
        <v>27.756</v>
      </c>
      <c r="H135" s="17">
        <v>15.58</v>
      </c>
      <c r="I135" s="16">
        <v>25.277999999999999</v>
      </c>
      <c r="J135" s="16">
        <v>25.277999999999999</v>
      </c>
      <c r="K135" s="16">
        <v>25.277999999999999</v>
      </c>
      <c r="L135" s="15">
        <v>22</v>
      </c>
      <c r="M135" s="15">
        <v>24</v>
      </c>
      <c r="N135" s="15">
        <v>24</v>
      </c>
      <c r="O135" s="15">
        <v>24</v>
      </c>
      <c r="P135" s="20" t="s">
        <v>850</v>
      </c>
      <c r="Q135" s="20" t="s">
        <v>850</v>
      </c>
      <c r="R135" s="20" t="s">
        <v>850</v>
      </c>
      <c r="S135" s="20"/>
      <c r="T135" s="20"/>
    </row>
    <row r="136" spans="1:20" x14ac:dyDescent="0.25">
      <c r="A136" s="20" t="s">
        <v>145</v>
      </c>
      <c r="B136" s="20" t="s">
        <v>407</v>
      </c>
      <c r="C136" s="18">
        <v>54547</v>
      </c>
      <c r="D136" s="19" t="s">
        <v>98</v>
      </c>
      <c r="E136" s="18">
        <v>3777</v>
      </c>
      <c r="F136" s="17">
        <v>30.945</v>
      </c>
      <c r="G136" s="17">
        <v>26.658000000000001</v>
      </c>
      <c r="H136" s="17">
        <v>14.331</v>
      </c>
      <c r="I136" s="16">
        <v>23.978000000000002</v>
      </c>
      <c r="J136" s="16">
        <v>23.978000000000002</v>
      </c>
      <c r="K136" s="16">
        <v>23.978000000000002</v>
      </c>
      <c r="L136" s="15">
        <v>21</v>
      </c>
      <c r="M136" s="15">
        <v>23</v>
      </c>
      <c r="N136" s="15">
        <v>23</v>
      </c>
      <c r="O136" s="15">
        <v>23</v>
      </c>
      <c r="P136" s="20" t="s">
        <v>850</v>
      </c>
      <c r="Q136" s="20" t="s">
        <v>850</v>
      </c>
      <c r="R136" s="20" t="s">
        <v>850</v>
      </c>
      <c r="S136" s="20"/>
      <c r="T136" s="20"/>
    </row>
    <row r="137" spans="1:20" x14ac:dyDescent="0.25">
      <c r="A137" s="20" t="s">
        <v>512</v>
      </c>
      <c r="B137" s="20" t="s">
        <v>407</v>
      </c>
      <c r="C137" s="18">
        <v>54114</v>
      </c>
      <c r="D137" s="19" t="s">
        <v>156</v>
      </c>
      <c r="E137" s="18">
        <v>3752</v>
      </c>
      <c r="F137" s="17">
        <v>6.6109999999999998</v>
      </c>
      <c r="G137" s="17">
        <v>19.846</v>
      </c>
      <c r="H137" s="17">
        <v>16.734000000000002</v>
      </c>
      <c r="I137" s="16">
        <v>14.397</v>
      </c>
      <c r="J137" s="16">
        <v>14.397</v>
      </c>
      <c r="K137" s="16">
        <v>14.397</v>
      </c>
      <c r="L137" s="15">
        <v>13</v>
      </c>
      <c r="M137" s="15">
        <v>14</v>
      </c>
      <c r="N137" s="15">
        <v>14</v>
      </c>
      <c r="O137" s="15">
        <v>14</v>
      </c>
      <c r="P137" s="20" t="s">
        <v>850</v>
      </c>
      <c r="Q137" s="20" t="s">
        <v>850</v>
      </c>
      <c r="R137" s="20" t="s">
        <v>850</v>
      </c>
      <c r="S137" s="20"/>
      <c r="T137" s="20"/>
    </row>
    <row r="138" spans="1:20" x14ac:dyDescent="0.25">
      <c r="A138" s="20" t="s">
        <v>512</v>
      </c>
      <c r="B138" s="20" t="s">
        <v>407</v>
      </c>
      <c r="C138" s="18">
        <v>54114</v>
      </c>
      <c r="D138" s="19" t="s">
        <v>24</v>
      </c>
      <c r="E138" s="18">
        <v>3753</v>
      </c>
      <c r="F138" s="17">
        <v>20.013999999999999</v>
      </c>
      <c r="G138" s="17">
        <v>6.2850000000000001</v>
      </c>
      <c r="H138" s="17">
        <v>8.0790000000000006</v>
      </c>
      <c r="I138" s="16">
        <v>11.4593333333333</v>
      </c>
      <c r="J138" s="16">
        <v>11.4593333333333</v>
      </c>
      <c r="K138" s="16">
        <v>11.4593333333333</v>
      </c>
      <c r="L138" s="15">
        <v>10</v>
      </c>
      <c r="M138" s="15">
        <v>11</v>
      </c>
      <c r="N138" s="15">
        <v>11</v>
      </c>
      <c r="O138" s="15">
        <v>11</v>
      </c>
      <c r="P138" s="20" t="s">
        <v>850</v>
      </c>
      <c r="Q138" s="20" t="s">
        <v>850</v>
      </c>
      <c r="R138" s="20" t="s">
        <v>850</v>
      </c>
      <c r="S138" s="20"/>
      <c r="T138" s="20"/>
    </row>
    <row r="139" spans="1:20" x14ac:dyDescent="0.25">
      <c r="A139" s="20" t="s">
        <v>513</v>
      </c>
      <c r="B139" s="20" t="s">
        <v>407</v>
      </c>
      <c r="C139" s="18">
        <v>54041</v>
      </c>
      <c r="D139" s="19" t="s">
        <v>514</v>
      </c>
      <c r="E139" s="18">
        <v>3743</v>
      </c>
      <c r="F139" s="17">
        <v>19.314</v>
      </c>
      <c r="G139" s="17">
        <v>25.181999999999999</v>
      </c>
      <c r="H139" s="17">
        <v>4.609</v>
      </c>
      <c r="I139" s="16">
        <v>16.3683333333333</v>
      </c>
      <c r="J139" s="16">
        <v>16.3683333333333</v>
      </c>
      <c r="K139" s="16">
        <v>16.3683333333333</v>
      </c>
      <c r="L139" s="15">
        <v>14</v>
      </c>
      <c r="M139" s="15">
        <v>16</v>
      </c>
      <c r="N139" s="15">
        <v>16</v>
      </c>
      <c r="O139" s="15">
        <v>16</v>
      </c>
      <c r="P139" s="20" t="s">
        <v>850</v>
      </c>
      <c r="Q139" s="20" t="s">
        <v>850</v>
      </c>
      <c r="R139" s="20" t="s">
        <v>850</v>
      </c>
      <c r="S139" s="20"/>
      <c r="T139" s="20"/>
    </row>
    <row r="140" spans="1:20" x14ac:dyDescent="0.25">
      <c r="A140" s="20" t="s">
        <v>513</v>
      </c>
      <c r="B140" s="20" t="s">
        <v>407</v>
      </c>
      <c r="C140" s="18">
        <v>54041</v>
      </c>
      <c r="D140" s="19" t="s">
        <v>515</v>
      </c>
      <c r="E140" s="18">
        <v>3744</v>
      </c>
      <c r="F140" s="17">
        <v>20.885000000000002</v>
      </c>
      <c r="G140" s="17">
        <v>24.024999999999999</v>
      </c>
      <c r="H140" s="17">
        <v>6.1589999999999998</v>
      </c>
      <c r="I140" s="16">
        <v>17.023</v>
      </c>
      <c r="J140" s="16">
        <v>17.023</v>
      </c>
      <c r="K140" s="16">
        <v>17.023</v>
      </c>
      <c r="L140" s="15">
        <v>15</v>
      </c>
      <c r="M140" s="15">
        <v>16</v>
      </c>
      <c r="N140" s="15">
        <v>16</v>
      </c>
      <c r="O140" s="15">
        <v>16</v>
      </c>
      <c r="P140" s="20" t="s">
        <v>850</v>
      </c>
      <c r="Q140" s="20" t="s">
        <v>850</v>
      </c>
      <c r="R140" s="20" t="s">
        <v>850</v>
      </c>
      <c r="S140" s="20"/>
      <c r="T140" s="20"/>
    </row>
    <row r="141" spans="1:20" x14ac:dyDescent="0.25">
      <c r="A141" s="20" t="s">
        <v>513</v>
      </c>
      <c r="B141" s="20" t="s">
        <v>407</v>
      </c>
      <c r="C141" s="18">
        <v>54041</v>
      </c>
      <c r="D141" s="19" t="s">
        <v>516</v>
      </c>
      <c r="E141" s="18">
        <v>3745</v>
      </c>
      <c r="F141" s="17">
        <v>16.248000000000001</v>
      </c>
      <c r="G141" s="17">
        <v>21.5</v>
      </c>
      <c r="H141" s="17">
        <v>3.5539999999999998</v>
      </c>
      <c r="I141" s="16">
        <v>13.767333333333299</v>
      </c>
      <c r="J141" s="16">
        <v>13.767333333333299</v>
      </c>
      <c r="K141" s="16">
        <v>13.767333333333299</v>
      </c>
      <c r="L141" s="15">
        <v>12</v>
      </c>
      <c r="M141" s="15">
        <v>13</v>
      </c>
      <c r="N141" s="15">
        <v>13</v>
      </c>
      <c r="O141" s="15">
        <v>13</v>
      </c>
      <c r="P141" s="20" t="s">
        <v>850</v>
      </c>
      <c r="Q141" s="20" t="s">
        <v>850</v>
      </c>
      <c r="R141" s="20" t="s">
        <v>850</v>
      </c>
      <c r="S141" s="20"/>
      <c r="T141" s="20"/>
    </row>
    <row r="142" spans="1:20" x14ac:dyDescent="0.25">
      <c r="A142" s="20" t="s">
        <v>517</v>
      </c>
      <c r="B142" s="20" t="s">
        <v>407</v>
      </c>
      <c r="C142" s="18">
        <v>54592</v>
      </c>
      <c r="D142" s="19" t="s">
        <v>106</v>
      </c>
      <c r="E142" s="18">
        <v>3783</v>
      </c>
      <c r="F142" s="17">
        <v>0.30199999999999999</v>
      </c>
      <c r="G142" s="17">
        <v>0.111</v>
      </c>
      <c r="H142" s="17">
        <v>0.34599999999999997</v>
      </c>
      <c r="I142" s="16">
        <v>0.253</v>
      </c>
      <c r="J142" s="16">
        <v>0.253</v>
      </c>
      <c r="K142" s="16">
        <v>0.253</v>
      </c>
      <c r="L142" s="15">
        <v>0</v>
      </c>
      <c r="M142" s="15">
        <v>0</v>
      </c>
      <c r="N142" s="15">
        <v>0</v>
      </c>
      <c r="O142" s="15">
        <v>0</v>
      </c>
      <c r="P142" s="20" t="s">
        <v>850</v>
      </c>
      <c r="Q142" s="20" t="s">
        <v>850</v>
      </c>
      <c r="R142" s="20" t="s">
        <v>850</v>
      </c>
      <c r="S142" s="20"/>
      <c r="T142" s="20"/>
    </row>
    <row r="143" spans="1:20" x14ac:dyDescent="0.25">
      <c r="A143" s="20" t="s">
        <v>518</v>
      </c>
      <c r="B143" s="20" t="s">
        <v>407</v>
      </c>
      <c r="C143" s="18">
        <v>52056</v>
      </c>
      <c r="D143" s="19" t="s">
        <v>519</v>
      </c>
      <c r="E143" s="18">
        <v>3714</v>
      </c>
      <c r="F143" s="17">
        <v>99.307000000000002</v>
      </c>
      <c r="G143" s="17">
        <v>53.542000000000002</v>
      </c>
      <c r="H143" s="17">
        <v>90.001000000000005</v>
      </c>
      <c r="I143" s="16">
        <v>80.95</v>
      </c>
      <c r="J143" s="16">
        <v>80.95</v>
      </c>
      <c r="K143" s="16">
        <v>80.95</v>
      </c>
      <c r="L143" s="15">
        <v>71</v>
      </c>
      <c r="M143" s="15">
        <v>77</v>
      </c>
      <c r="N143" s="15">
        <v>77</v>
      </c>
      <c r="O143" s="15">
        <v>77</v>
      </c>
      <c r="P143" s="20" t="s">
        <v>850</v>
      </c>
      <c r="Q143" s="20" t="s">
        <v>850</v>
      </c>
      <c r="R143" s="20" t="s">
        <v>850</v>
      </c>
      <c r="S143" s="20"/>
      <c r="T143" s="20"/>
    </row>
    <row r="144" spans="1:20" x14ac:dyDescent="0.25">
      <c r="A144" s="20" t="s">
        <v>723</v>
      </c>
      <c r="B144" s="20" t="s">
        <v>407</v>
      </c>
      <c r="C144" s="18">
        <v>54149</v>
      </c>
      <c r="D144" s="19" t="s">
        <v>95</v>
      </c>
      <c r="E144" s="18">
        <v>3757</v>
      </c>
      <c r="F144" s="17">
        <v>51.152999999999999</v>
      </c>
      <c r="G144" s="17">
        <v>57.183999999999997</v>
      </c>
      <c r="H144" s="17">
        <v>39.365000000000002</v>
      </c>
      <c r="I144" s="16">
        <v>49.234000000000002</v>
      </c>
      <c r="J144" s="16">
        <v>49.234000000000002</v>
      </c>
      <c r="K144" s="16">
        <v>49.234000000000002</v>
      </c>
      <c r="L144" s="15">
        <v>43</v>
      </c>
      <c r="M144" s="15">
        <v>47</v>
      </c>
      <c r="N144" s="15">
        <v>47</v>
      </c>
      <c r="O144" s="15">
        <v>47</v>
      </c>
      <c r="P144" s="20" t="s">
        <v>850</v>
      </c>
      <c r="Q144" s="20" t="s">
        <v>850</v>
      </c>
      <c r="R144" s="20" t="s">
        <v>850</v>
      </c>
      <c r="S144" s="20"/>
      <c r="T144" s="20"/>
    </row>
    <row r="145" spans="1:20" x14ac:dyDescent="0.25">
      <c r="A145" s="20" t="s">
        <v>520</v>
      </c>
      <c r="B145" s="20" t="s">
        <v>407</v>
      </c>
      <c r="C145" s="18">
        <v>7915</v>
      </c>
      <c r="D145" s="19" t="s">
        <v>521</v>
      </c>
      <c r="E145" s="18">
        <v>8400</v>
      </c>
      <c r="F145" s="17">
        <v>1.355</v>
      </c>
      <c r="G145" s="17">
        <v>1.8779999999999999</v>
      </c>
      <c r="H145" s="17">
        <v>1.3540000000000001</v>
      </c>
      <c r="I145" s="16">
        <v>1.5289999999999999</v>
      </c>
      <c r="J145" s="16">
        <v>1.5289999999999999</v>
      </c>
      <c r="K145" s="16">
        <v>1.5289999999999999</v>
      </c>
      <c r="L145" s="15">
        <v>1</v>
      </c>
      <c r="M145" s="15">
        <v>1</v>
      </c>
      <c r="N145" s="15">
        <v>1</v>
      </c>
      <c r="O145" s="15">
        <v>1</v>
      </c>
      <c r="P145" s="20" t="s">
        <v>850</v>
      </c>
      <c r="Q145" s="20" t="s">
        <v>850</v>
      </c>
      <c r="R145" s="20" t="s">
        <v>850</v>
      </c>
      <c r="S145" s="20"/>
      <c r="T145" s="20"/>
    </row>
    <row r="146" spans="1:20" x14ac:dyDescent="0.25">
      <c r="A146" s="20" t="s">
        <v>522</v>
      </c>
      <c r="B146" s="20" t="s">
        <v>407</v>
      </c>
      <c r="C146" s="18">
        <v>2516</v>
      </c>
      <c r="D146" s="19" t="s">
        <v>95</v>
      </c>
      <c r="E146" s="18">
        <v>1743</v>
      </c>
      <c r="F146" s="17">
        <v>55.01</v>
      </c>
      <c r="G146" s="17">
        <v>93.222999999999999</v>
      </c>
      <c r="H146" s="17">
        <v>151.42699999999999</v>
      </c>
      <c r="I146" s="16">
        <v>99.886666666666599</v>
      </c>
      <c r="J146" s="16">
        <v>99.886666666666599</v>
      </c>
      <c r="K146" s="16">
        <v>99.886666666666599</v>
      </c>
      <c r="L146" s="15">
        <v>88</v>
      </c>
      <c r="M146" s="15">
        <v>95</v>
      </c>
      <c r="N146" s="15">
        <v>95</v>
      </c>
      <c r="O146" s="15">
        <v>95</v>
      </c>
      <c r="P146" s="20" t="s">
        <v>850</v>
      </c>
      <c r="Q146" s="20" t="s">
        <v>850</v>
      </c>
      <c r="R146" s="20" t="s">
        <v>850</v>
      </c>
      <c r="S146" s="20"/>
      <c r="T146" s="20"/>
    </row>
    <row r="147" spans="1:20" x14ac:dyDescent="0.25">
      <c r="A147" s="20" t="s">
        <v>522</v>
      </c>
      <c r="B147" s="20" t="s">
        <v>407</v>
      </c>
      <c r="C147" s="18">
        <v>2516</v>
      </c>
      <c r="D147" s="19" t="s">
        <v>96</v>
      </c>
      <c r="E147" s="18">
        <v>1744</v>
      </c>
      <c r="F147" s="17">
        <v>97.052000000000007</v>
      </c>
      <c r="G147" s="17">
        <v>62.963999999999999</v>
      </c>
      <c r="H147" s="17">
        <v>210.26499999999999</v>
      </c>
      <c r="I147" s="16">
        <v>123.42700000000001</v>
      </c>
      <c r="J147" s="16">
        <v>123.42700000000001</v>
      </c>
      <c r="K147" s="16">
        <v>123.42700000000001</v>
      </c>
      <c r="L147" s="15">
        <v>109</v>
      </c>
      <c r="M147" s="15">
        <v>118</v>
      </c>
      <c r="N147" s="15">
        <v>118</v>
      </c>
      <c r="O147" s="15">
        <v>118</v>
      </c>
      <c r="P147" s="20" t="s">
        <v>850</v>
      </c>
      <c r="Q147" s="20" t="s">
        <v>850</v>
      </c>
      <c r="R147" s="20" t="s">
        <v>850</v>
      </c>
      <c r="S147" s="20"/>
      <c r="T147" s="20"/>
    </row>
    <row r="148" spans="1:20" x14ac:dyDescent="0.25">
      <c r="A148" s="20" t="s">
        <v>522</v>
      </c>
      <c r="B148" s="20" t="s">
        <v>407</v>
      </c>
      <c r="C148" s="18">
        <v>2516</v>
      </c>
      <c r="D148" s="19" t="s">
        <v>97</v>
      </c>
      <c r="E148" s="18">
        <v>1745</v>
      </c>
      <c r="F148" s="17">
        <v>122.384</v>
      </c>
      <c r="G148" s="17">
        <v>140.59299999999999</v>
      </c>
      <c r="H148" s="17">
        <v>157.10300000000001</v>
      </c>
      <c r="I148" s="16">
        <v>140.02666666666599</v>
      </c>
      <c r="J148" s="16">
        <v>140.02666666666599</v>
      </c>
      <c r="K148" s="16">
        <v>140.02666666666599</v>
      </c>
      <c r="L148" s="15">
        <v>123</v>
      </c>
      <c r="M148" s="15">
        <v>134</v>
      </c>
      <c r="N148" s="15">
        <v>134</v>
      </c>
      <c r="O148" s="15">
        <v>134</v>
      </c>
      <c r="P148" s="20" t="s">
        <v>850</v>
      </c>
      <c r="Q148" s="20" t="s">
        <v>850</v>
      </c>
      <c r="R148" s="20" t="s">
        <v>850</v>
      </c>
      <c r="S148" s="20"/>
      <c r="T148" s="20"/>
    </row>
    <row r="149" spans="1:20" x14ac:dyDescent="0.25">
      <c r="A149" s="20" t="s">
        <v>522</v>
      </c>
      <c r="B149" s="20" t="s">
        <v>407</v>
      </c>
      <c r="C149" s="18">
        <v>2516</v>
      </c>
      <c r="D149" s="19" t="s">
        <v>98</v>
      </c>
      <c r="E149" s="18">
        <v>1746</v>
      </c>
      <c r="F149" s="17">
        <v>102.232</v>
      </c>
      <c r="G149" s="17">
        <v>122.917</v>
      </c>
      <c r="H149" s="17">
        <v>254.32499999999999</v>
      </c>
      <c r="I149" s="16">
        <v>159.82466666666599</v>
      </c>
      <c r="J149" s="16">
        <v>159.82466666666599</v>
      </c>
      <c r="K149" s="16">
        <v>159.82466666666599</v>
      </c>
      <c r="L149" s="15">
        <v>141</v>
      </c>
      <c r="M149" s="15">
        <v>153</v>
      </c>
      <c r="N149" s="15">
        <v>153</v>
      </c>
      <c r="O149" s="15">
        <v>153</v>
      </c>
      <c r="P149" s="20" t="s">
        <v>850</v>
      </c>
      <c r="Q149" s="20" t="s">
        <v>850</v>
      </c>
      <c r="R149" s="20" t="s">
        <v>850</v>
      </c>
      <c r="S149" s="20"/>
      <c r="T149" s="20"/>
    </row>
    <row r="150" spans="1:20" x14ac:dyDescent="0.25">
      <c r="A150" s="20" t="s">
        <v>523</v>
      </c>
      <c r="B150" s="20" t="s">
        <v>407</v>
      </c>
      <c r="C150" s="18">
        <v>2594</v>
      </c>
      <c r="D150" s="19" t="s">
        <v>99</v>
      </c>
      <c r="E150" s="18">
        <v>1791</v>
      </c>
      <c r="F150" s="17">
        <v>12.314</v>
      </c>
      <c r="G150" s="17">
        <v>7.25</v>
      </c>
      <c r="H150" s="17">
        <v>14.590999999999999</v>
      </c>
      <c r="I150" s="16">
        <v>11.385</v>
      </c>
      <c r="J150" s="16">
        <v>11.385</v>
      </c>
      <c r="K150" s="16">
        <v>11.385</v>
      </c>
      <c r="L150" s="15">
        <v>10</v>
      </c>
      <c r="M150" s="15">
        <v>11</v>
      </c>
      <c r="N150" s="15">
        <v>11</v>
      </c>
      <c r="O150" s="15">
        <v>11</v>
      </c>
      <c r="P150" s="20" t="s">
        <v>850</v>
      </c>
      <c r="Q150" s="20" t="s">
        <v>850</v>
      </c>
      <c r="R150" s="20" t="s">
        <v>850</v>
      </c>
      <c r="S150" s="20"/>
      <c r="T150" s="20"/>
    </row>
    <row r="151" spans="1:20" x14ac:dyDescent="0.25">
      <c r="A151" s="20" t="s">
        <v>523</v>
      </c>
      <c r="B151" s="20" t="s">
        <v>407</v>
      </c>
      <c r="C151" s="18">
        <v>2594</v>
      </c>
      <c r="D151" s="19" t="s">
        <v>101</v>
      </c>
      <c r="E151" s="18">
        <v>1792</v>
      </c>
      <c r="F151" s="17">
        <v>14.746</v>
      </c>
      <c r="G151" s="17">
        <v>13.738</v>
      </c>
      <c r="H151" s="17">
        <v>8.0779999999999994</v>
      </c>
      <c r="I151" s="16">
        <v>12.187333333333299</v>
      </c>
      <c r="J151" s="16">
        <v>12.187333333333299</v>
      </c>
      <c r="K151" s="16">
        <v>12.187333333333299</v>
      </c>
      <c r="L151" s="15">
        <v>11</v>
      </c>
      <c r="M151" s="15">
        <v>12</v>
      </c>
      <c r="N151" s="15">
        <v>12</v>
      </c>
      <c r="O151" s="15">
        <v>12</v>
      </c>
      <c r="P151" s="20" t="s">
        <v>850</v>
      </c>
      <c r="Q151" s="20" t="s">
        <v>850</v>
      </c>
      <c r="R151" s="20" t="s">
        <v>850</v>
      </c>
      <c r="S151" s="20"/>
      <c r="T151" s="20"/>
    </row>
    <row r="152" spans="1:20" x14ac:dyDescent="0.25">
      <c r="A152" s="20" t="s">
        <v>524</v>
      </c>
      <c r="B152" s="20" t="s">
        <v>407</v>
      </c>
      <c r="C152" s="18">
        <v>56188</v>
      </c>
      <c r="D152" s="19" t="s">
        <v>411</v>
      </c>
      <c r="E152" s="18">
        <v>89567</v>
      </c>
      <c r="F152" s="17">
        <v>1.252</v>
      </c>
      <c r="G152" s="17">
        <v>2.8109999999999999</v>
      </c>
      <c r="H152" s="17">
        <v>2.1890000000000001</v>
      </c>
      <c r="I152" s="16">
        <v>2.0840000000000001</v>
      </c>
      <c r="J152" s="16">
        <v>2.0840000000000001</v>
      </c>
      <c r="K152" s="16">
        <v>2.0840000000000001</v>
      </c>
      <c r="L152" s="15">
        <v>2</v>
      </c>
      <c r="M152" s="15">
        <v>2</v>
      </c>
      <c r="N152" s="15">
        <v>2</v>
      </c>
      <c r="O152" s="15">
        <v>2</v>
      </c>
      <c r="P152" s="20" t="s">
        <v>850</v>
      </c>
      <c r="Q152" s="20" t="s">
        <v>850</v>
      </c>
      <c r="R152" s="20" t="s">
        <v>850</v>
      </c>
      <c r="S152" s="20"/>
      <c r="T152" s="20"/>
    </row>
    <row r="153" spans="1:20" x14ac:dyDescent="0.25">
      <c r="A153" s="20" t="s">
        <v>525</v>
      </c>
      <c r="B153" s="20" t="s">
        <v>407</v>
      </c>
      <c r="C153" s="18">
        <v>56196</v>
      </c>
      <c r="D153" s="19" t="s">
        <v>526</v>
      </c>
      <c r="E153" s="18">
        <v>89648</v>
      </c>
      <c r="F153" s="17">
        <v>15.999000000000001</v>
      </c>
      <c r="G153" s="17">
        <v>15.435</v>
      </c>
      <c r="H153" s="17">
        <v>16.201000000000001</v>
      </c>
      <c r="I153" s="16">
        <v>15.8783333333333</v>
      </c>
      <c r="J153" s="16">
        <v>15.8783333333333</v>
      </c>
      <c r="K153" s="16">
        <v>15.8783333333333</v>
      </c>
      <c r="L153" s="15">
        <v>14</v>
      </c>
      <c r="M153" s="15">
        <v>15</v>
      </c>
      <c r="N153" s="15">
        <v>15</v>
      </c>
      <c r="O153" s="15">
        <v>15</v>
      </c>
      <c r="P153" s="20" t="s">
        <v>850</v>
      </c>
      <c r="Q153" s="20" t="s">
        <v>850</v>
      </c>
      <c r="R153" s="20" t="s">
        <v>850</v>
      </c>
      <c r="S153" s="20"/>
      <c r="T153" s="20"/>
    </row>
    <row r="154" spans="1:20" x14ac:dyDescent="0.25">
      <c r="A154" s="20" t="s">
        <v>525</v>
      </c>
      <c r="B154" s="20" t="s">
        <v>407</v>
      </c>
      <c r="C154" s="18">
        <v>56196</v>
      </c>
      <c r="D154" s="19" t="s">
        <v>527</v>
      </c>
      <c r="E154" s="18">
        <v>89649</v>
      </c>
      <c r="F154" s="17">
        <v>19.103999999999999</v>
      </c>
      <c r="G154" s="17">
        <v>14.525</v>
      </c>
      <c r="H154" s="17">
        <v>17.43</v>
      </c>
      <c r="I154" s="16">
        <v>17.019666666666598</v>
      </c>
      <c r="J154" s="16">
        <v>17.019666666666598</v>
      </c>
      <c r="K154" s="16">
        <v>17.019666666666598</v>
      </c>
      <c r="L154" s="15">
        <v>15</v>
      </c>
      <c r="M154" s="15">
        <v>16</v>
      </c>
      <c r="N154" s="15">
        <v>16</v>
      </c>
      <c r="O154" s="15">
        <v>16</v>
      </c>
      <c r="P154" s="20" t="s">
        <v>850</v>
      </c>
      <c r="Q154" s="20" t="s">
        <v>850</v>
      </c>
      <c r="R154" s="20" t="s">
        <v>850</v>
      </c>
      <c r="S154" s="20"/>
      <c r="T154" s="20"/>
    </row>
    <row r="155" spans="1:20" x14ac:dyDescent="0.25">
      <c r="A155" s="20" t="s">
        <v>528</v>
      </c>
      <c r="B155" s="20" t="s">
        <v>407</v>
      </c>
      <c r="C155" s="18">
        <v>2517</v>
      </c>
      <c r="D155" s="19" t="s">
        <v>97</v>
      </c>
      <c r="E155" s="18">
        <v>1750</v>
      </c>
      <c r="F155" s="17">
        <v>17.798999999999999</v>
      </c>
      <c r="G155" s="17">
        <v>53.136000000000003</v>
      </c>
      <c r="H155" s="17">
        <v>62.38</v>
      </c>
      <c r="I155" s="16">
        <v>44.438333333333297</v>
      </c>
      <c r="J155" s="16">
        <v>44.438333333333297</v>
      </c>
      <c r="K155" s="16">
        <v>44.438333333333297</v>
      </c>
      <c r="L155" s="15">
        <v>39</v>
      </c>
      <c r="M155" s="15">
        <v>42</v>
      </c>
      <c r="N155" s="15">
        <v>42</v>
      </c>
      <c r="O155" s="15">
        <v>42</v>
      </c>
      <c r="P155" s="20" t="s">
        <v>850</v>
      </c>
      <c r="Q155" s="20" t="s">
        <v>850</v>
      </c>
      <c r="R155" s="20" t="s">
        <v>850</v>
      </c>
      <c r="S155" s="20"/>
      <c r="T155" s="20"/>
    </row>
    <row r="156" spans="1:20" x14ac:dyDescent="0.25">
      <c r="A156" s="20" t="s">
        <v>528</v>
      </c>
      <c r="B156" s="20" t="s">
        <v>407</v>
      </c>
      <c r="C156" s="18">
        <v>2517</v>
      </c>
      <c r="D156" s="19" t="s">
        <v>98</v>
      </c>
      <c r="E156" s="18">
        <v>1751</v>
      </c>
      <c r="F156" s="17">
        <v>24.802</v>
      </c>
      <c r="G156" s="17">
        <v>51.186</v>
      </c>
      <c r="H156" s="17">
        <v>44.13</v>
      </c>
      <c r="I156" s="16">
        <v>40.039333333333303</v>
      </c>
      <c r="J156" s="16">
        <v>40.039333333333303</v>
      </c>
      <c r="K156" s="16">
        <v>40.039333333333303</v>
      </c>
      <c r="L156" s="15">
        <v>35</v>
      </c>
      <c r="M156" s="15">
        <v>38</v>
      </c>
      <c r="N156" s="15">
        <v>38</v>
      </c>
      <c r="O156" s="15">
        <v>38</v>
      </c>
      <c r="P156" s="20" t="s">
        <v>850</v>
      </c>
      <c r="Q156" s="20" t="s">
        <v>850</v>
      </c>
      <c r="R156" s="20" t="s">
        <v>850</v>
      </c>
      <c r="S156" s="20"/>
      <c r="T156" s="20"/>
    </row>
    <row r="157" spans="1:20" x14ac:dyDescent="0.25">
      <c r="A157" s="20" t="s">
        <v>528</v>
      </c>
      <c r="B157" s="20" t="s">
        <v>407</v>
      </c>
      <c r="C157" s="18">
        <v>2517</v>
      </c>
      <c r="D157" s="19" t="s">
        <v>529</v>
      </c>
      <c r="E157" s="18">
        <v>10016</v>
      </c>
      <c r="F157" s="17">
        <v>1.032</v>
      </c>
      <c r="G157" s="17">
        <v>1.782</v>
      </c>
      <c r="H157" s="17">
        <v>1.9339999999999999</v>
      </c>
      <c r="I157" s="16">
        <v>1.58266666666666</v>
      </c>
      <c r="J157" s="16">
        <v>1.58266666666666</v>
      </c>
      <c r="K157" s="16">
        <v>1.58266666666666</v>
      </c>
      <c r="L157" s="15">
        <v>1</v>
      </c>
      <c r="M157" s="15">
        <v>2</v>
      </c>
      <c r="N157" s="15">
        <v>2</v>
      </c>
      <c r="O157" s="15">
        <v>2</v>
      </c>
      <c r="P157" s="20" t="s">
        <v>850</v>
      </c>
      <c r="Q157" s="20" t="s">
        <v>850</v>
      </c>
      <c r="R157" s="20" t="s">
        <v>850</v>
      </c>
      <c r="S157" s="20"/>
      <c r="T157" s="20"/>
    </row>
    <row r="158" spans="1:20" x14ac:dyDescent="0.25">
      <c r="A158" s="20" t="s">
        <v>528</v>
      </c>
      <c r="B158" s="20" t="s">
        <v>407</v>
      </c>
      <c r="C158" s="18">
        <v>2517</v>
      </c>
      <c r="D158" s="19" t="s">
        <v>530</v>
      </c>
      <c r="E158" s="18">
        <v>10017</v>
      </c>
      <c r="F158" s="17">
        <v>1.032</v>
      </c>
      <c r="G158" s="17">
        <v>1.9339999999999999</v>
      </c>
      <c r="H158" s="17">
        <v>1.877</v>
      </c>
      <c r="I158" s="16">
        <v>1.6143333333333301</v>
      </c>
      <c r="J158" s="16">
        <v>1.6143333333333301</v>
      </c>
      <c r="K158" s="16">
        <v>1.6143333333333301</v>
      </c>
      <c r="L158" s="15">
        <v>1</v>
      </c>
      <c r="M158" s="15">
        <v>2</v>
      </c>
      <c r="N158" s="15">
        <v>2</v>
      </c>
      <c r="O158" s="15">
        <v>2</v>
      </c>
      <c r="P158" s="20" t="s">
        <v>850</v>
      </c>
      <c r="Q158" s="20" t="s">
        <v>850</v>
      </c>
      <c r="R158" s="20" t="s">
        <v>850</v>
      </c>
      <c r="S158" s="20"/>
      <c r="T158" s="20"/>
    </row>
    <row r="159" spans="1:20" x14ac:dyDescent="0.25">
      <c r="A159" s="20" t="s">
        <v>531</v>
      </c>
      <c r="B159" s="20" t="s">
        <v>407</v>
      </c>
      <c r="C159" s="18">
        <v>8053</v>
      </c>
      <c r="D159" s="19" t="s">
        <v>532</v>
      </c>
      <c r="E159" s="18">
        <v>8388</v>
      </c>
      <c r="F159" s="17">
        <v>2.161</v>
      </c>
      <c r="G159" s="17">
        <v>1.994</v>
      </c>
      <c r="H159" s="17">
        <v>2.181</v>
      </c>
      <c r="I159" s="16">
        <v>2.1120000000000001</v>
      </c>
      <c r="J159" s="16">
        <v>2.1120000000000001</v>
      </c>
      <c r="K159" s="16">
        <v>2.1120000000000001</v>
      </c>
      <c r="L159" s="15">
        <v>2</v>
      </c>
      <c r="M159" s="15">
        <v>2</v>
      </c>
      <c r="N159" s="15">
        <v>2</v>
      </c>
      <c r="O159" s="15">
        <v>2</v>
      </c>
      <c r="P159" s="20" t="s">
        <v>850</v>
      </c>
      <c r="Q159" s="20" t="s">
        <v>850</v>
      </c>
      <c r="R159" s="20" t="s">
        <v>850</v>
      </c>
      <c r="S159" s="20"/>
      <c r="T159" s="20"/>
    </row>
    <row r="160" spans="1:20" x14ac:dyDescent="0.25">
      <c r="A160" s="20" t="s">
        <v>533</v>
      </c>
      <c r="B160" s="20" t="s">
        <v>407</v>
      </c>
      <c r="C160" s="18">
        <v>2500</v>
      </c>
      <c r="D160" s="19" t="s">
        <v>100</v>
      </c>
      <c r="E160" s="18">
        <v>1675</v>
      </c>
      <c r="F160" s="17">
        <v>61.802</v>
      </c>
      <c r="G160" s="17">
        <v>94.031999999999996</v>
      </c>
      <c r="H160" s="17">
        <v>41.262</v>
      </c>
      <c r="I160" s="16">
        <v>65.698666666666597</v>
      </c>
      <c r="J160" s="16">
        <v>65.698666666666597</v>
      </c>
      <c r="K160" s="16">
        <v>65.698666666666597</v>
      </c>
      <c r="L160" s="15">
        <v>58</v>
      </c>
      <c r="M160" s="15">
        <v>63</v>
      </c>
      <c r="N160" s="15">
        <v>63</v>
      </c>
      <c r="O160" s="15">
        <v>63</v>
      </c>
      <c r="P160" s="20" t="s">
        <v>850</v>
      </c>
      <c r="Q160" s="20" t="s">
        <v>850</v>
      </c>
      <c r="R160" s="20" t="s">
        <v>850</v>
      </c>
      <c r="S160" s="20"/>
      <c r="T160" s="20"/>
    </row>
    <row r="161" spans="1:20" x14ac:dyDescent="0.25">
      <c r="A161" s="20" t="s">
        <v>533</v>
      </c>
      <c r="B161" s="20" t="s">
        <v>407</v>
      </c>
      <c r="C161" s="18">
        <v>2500</v>
      </c>
      <c r="D161" s="19" t="s">
        <v>413</v>
      </c>
      <c r="E161" s="18">
        <v>1676</v>
      </c>
      <c r="F161" s="17">
        <v>77.536000000000001</v>
      </c>
      <c r="G161" s="17">
        <v>60.158999999999999</v>
      </c>
      <c r="H161" s="17">
        <v>73.293000000000006</v>
      </c>
      <c r="I161" s="16">
        <v>70.329333333333295</v>
      </c>
      <c r="J161" s="16">
        <v>70.329333333333295</v>
      </c>
      <c r="K161" s="16">
        <v>70.329333333333295</v>
      </c>
      <c r="L161" s="15">
        <v>62</v>
      </c>
      <c r="M161" s="15">
        <v>67</v>
      </c>
      <c r="N161" s="15">
        <v>67</v>
      </c>
      <c r="O161" s="15">
        <v>67</v>
      </c>
      <c r="P161" s="20" t="s">
        <v>850</v>
      </c>
      <c r="Q161" s="20" t="s">
        <v>850</v>
      </c>
      <c r="R161" s="20" t="s">
        <v>850</v>
      </c>
      <c r="S161" s="20"/>
      <c r="T161" s="20"/>
    </row>
    <row r="162" spans="1:20" x14ac:dyDescent="0.25">
      <c r="A162" s="20" t="s">
        <v>533</v>
      </c>
      <c r="B162" s="20" t="s">
        <v>407</v>
      </c>
      <c r="C162" s="18">
        <v>2500</v>
      </c>
      <c r="D162" s="19" t="s">
        <v>414</v>
      </c>
      <c r="E162" s="18">
        <v>1677</v>
      </c>
      <c r="F162" s="17">
        <v>32.856999999999999</v>
      </c>
      <c r="G162" s="17">
        <v>69.188000000000002</v>
      </c>
      <c r="H162" s="17">
        <v>26.763999999999999</v>
      </c>
      <c r="I162" s="16">
        <v>42.936333333333302</v>
      </c>
      <c r="J162" s="16">
        <v>42.936333333333302</v>
      </c>
      <c r="K162" s="16">
        <v>42.936333333333302</v>
      </c>
      <c r="L162" s="15">
        <v>38</v>
      </c>
      <c r="M162" s="15">
        <v>41</v>
      </c>
      <c r="N162" s="15">
        <v>41</v>
      </c>
      <c r="O162" s="15">
        <v>41</v>
      </c>
      <c r="P162" s="20" t="s">
        <v>850</v>
      </c>
      <c r="Q162" s="20" t="s">
        <v>850</v>
      </c>
      <c r="R162" s="20" t="s">
        <v>850</v>
      </c>
      <c r="S162" s="20"/>
      <c r="T162" s="20"/>
    </row>
    <row r="163" spans="1:20" x14ac:dyDescent="0.25">
      <c r="A163" s="20" t="s">
        <v>533</v>
      </c>
      <c r="B163" s="20" t="s">
        <v>407</v>
      </c>
      <c r="C163" s="18">
        <v>2500</v>
      </c>
      <c r="D163" s="19" t="s">
        <v>534</v>
      </c>
      <c r="E163" s="18">
        <v>89141</v>
      </c>
      <c r="F163" s="17">
        <v>20.033000000000001</v>
      </c>
      <c r="G163" s="17">
        <v>9.8689999999999998</v>
      </c>
      <c r="H163" s="17">
        <v>16.073</v>
      </c>
      <c r="I163" s="16">
        <v>15.324999999999999</v>
      </c>
      <c r="J163" s="16">
        <v>15.324999999999999</v>
      </c>
      <c r="K163" s="16">
        <v>15.324999999999999</v>
      </c>
      <c r="L163" s="15">
        <v>13</v>
      </c>
      <c r="M163" s="15">
        <v>15</v>
      </c>
      <c r="N163" s="15">
        <v>15</v>
      </c>
      <c r="O163" s="15">
        <v>15</v>
      </c>
      <c r="P163" s="20" t="s">
        <v>850</v>
      </c>
      <c r="Q163" s="20" t="s">
        <v>850</v>
      </c>
      <c r="R163" s="20" t="s">
        <v>850</v>
      </c>
      <c r="S163" s="20"/>
      <c r="T163" s="20"/>
    </row>
    <row r="164" spans="1:20" x14ac:dyDescent="0.25">
      <c r="A164" s="20" t="s">
        <v>535</v>
      </c>
      <c r="B164" s="20" t="s">
        <v>407</v>
      </c>
      <c r="C164" s="18">
        <v>54034</v>
      </c>
      <c r="D164" s="19" t="s">
        <v>536</v>
      </c>
      <c r="E164" s="18">
        <v>3742</v>
      </c>
      <c r="F164" s="17">
        <v>0.13600000000000001</v>
      </c>
      <c r="G164" s="17">
        <v>0.14799999999999999</v>
      </c>
      <c r="H164" s="17">
        <v>2.1480000000000001</v>
      </c>
      <c r="I164" s="16">
        <v>0.81066666666666598</v>
      </c>
      <c r="J164" s="16">
        <v>0.81066666666666598</v>
      </c>
      <c r="K164" s="16">
        <v>0.81066666666666598</v>
      </c>
      <c r="L164" s="15">
        <v>1</v>
      </c>
      <c r="M164" s="15">
        <v>1</v>
      </c>
      <c r="N164" s="15">
        <v>1</v>
      </c>
      <c r="O164" s="15">
        <v>1</v>
      </c>
      <c r="P164" s="20" t="s">
        <v>850</v>
      </c>
      <c r="Q164" s="20" t="s">
        <v>850</v>
      </c>
      <c r="R164" s="20" t="s">
        <v>850</v>
      </c>
      <c r="S164" s="20"/>
      <c r="T164" s="20"/>
    </row>
    <row r="165" spans="1:20" x14ac:dyDescent="0.25">
      <c r="A165" s="20" t="s">
        <v>967</v>
      </c>
      <c r="B165" s="20" t="s">
        <v>407</v>
      </c>
      <c r="C165" s="18">
        <v>7314</v>
      </c>
      <c r="D165" s="19" t="s">
        <v>106</v>
      </c>
      <c r="E165" s="18">
        <v>3092</v>
      </c>
      <c r="F165" s="17">
        <v>29.812000000000001</v>
      </c>
      <c r="G165" s="17">
        <v>47.381</v>
      </c>
      <c r="H165" s="17"/>
      <c r="I165" s="16">
        <v>25.731000000000002</v>
      </c>
      <c r="J165" s="16">
        <v>25.731000000000002</v>
      </c>
      <c r="K165" s="16">
        <v>25.731000000000002</v>
      </c>
      <c r="L165" s="15">
        <v>23</v>
      </c>
      <c r="M165" s="15">
        <v>25</v>
      </c>
      <c r="N165" s="15">
        <v>25</v>
      </c>
      <c r="O165" s="15">
        <v>25</v>
      </c>
      <c r="P165" s="20" t="s">
        <v>850</v>
      </c>
      <c r="Q165" s="20" t="s">
        <v>850</v>
      </c>
      <c r="R165" s="20" t="s">
        <v>850</v>
      </c>
      <c r="S165" s="20"/>
      <c r="T165" s="20"/>
    </row>
    <row r="166" spans="1:20" x14ac:dyDescent="0.25">
      <c r="A166" s="20" t="s">
        <v>747</v>
      </c>
      <c r="B166" s="20" t="s">
        <v>407</v>
      </c>
      <c r="C166" s="18">
        <v>8006</v>
      </c>
      <c r="D166" s="19" t="s">
        <v>95</v>
      </c>
      <c r="E166" s="18">
        <v>3400</v>
      </c>
      <c r="F166" s="17">
        <v>32.448</v>
      </c>
      <c r="G166" s="17">
        <v>17.611999999999998</v>
      </c>
      <c r="H166" s="17">
        <v>23.067</v>
      </c>
      <c r="I166" s="16">
        <v>24.3756666666666</v>
      </c>
      <c r="J166" s="16">
        <v>24.3756666666666</v>
      </c>
      <c r="K166" s="16">
        <v>24.3756666666666</v>
      </c>
      <c r="L166" s="15">
        <v>21</v>
      </c>
      <c r="M166" s="15">
        <v>23</v>
      </c>
      <c r="N166" s="15">
        <v>23</v>
      </c>
      <c r="O166" s="15">
        <v>23</v>
      </c>
      <c r="P166" s="20" t="s">
        <v>850</v>
      </c>
      <c r="Q166" s="20" t="s">
        <v>850</v>
      </c>
      <c r="R166" s="20" t="s">
        <v>850</v>
      </c>
      <c r="S166" s="20"/>
      <c r="T166" s="20"/>
    </row>
    <row r="167" spans="1:20" x14ac:dyDescent="0.25">
      <c r="A167" s="20" t="s">
        <v>747</v>
      </c>
      <c r="B167" s="20" t="s">
        <v>407</v>
      </c>
      <c r="C167" s="18">
        <v>8006</v>
      </c>
      <c r="D167" s="19" t="s">
        <v>96</v>
      </c>
      <c r="E167" s="18">
        <v>3401</v>
      </c>
      <c r="F167" s="17">
        <v>24.998999999999999</v>
      </c>
      <c r="G167" s="17">
        <v>29.448</v>
      </c>
      <c r="H167" s="17">
        <v>45.930999999999997</v>
      </c>
      <c r="I167" s="16">
        <v>33.459333333333298</v>
      </c>
      <c r="J167" s="16">
        <v>33.459333333333298</v>
      </c>
      <c r="K167" s="16">
        <v>33.459333333333298</v>
      </c>
      <c r="L167" s="15">
        <v>29</v>
      </c>
      <c r="M167" s="15">
        <v>32</v>
      </c>
      <c r="N167" s="15">
        <v>32</v>
      </c>
      <c r="O167" s="15">
        <v>32</v>
      </c>
      <c r="P167" s="20" t="s">
        <v>850</v>
      </c>
      <c r="Q167" s="20" t="s">
        <v>850</v>
      </c>
      <c r="R167" s="20" t="s">
        <v>850</v>
      </c>
      <c r="S167" s="20"/>
      <c r="T167" s="20"/>
    </row>
    <row r="168" spans="1:20" x14ac:dyDescent="0.25">
      <c r="A168" s="20" t="s">
        <v>537</v>
      </c>
      <c r="B168" s="20" t="s">
        <v>407</v>
      </c>
      <c r="C168" s="18">
        <v>2682</v>
      </c>
      <c r="D168" s="19" t="s">
        <v>100</v>
      </c>
      <c r="E168" s="18">
        <v>1811</v>
      </c>
      <c r="F168" s="17">
        <v>0.16</v>
      </c>
      <c r="G168" s="17">
        <v>0.183</v>
      </c>
      <c r="H168" s="17">
        <v>0.20399999999999999</v>
      </c>
      <c r="I168" s="16">
        <v>0.18233333333333299</v>
      </c>
      <c r="J168" s="16">
        <v>0.18233333333333299</v>
      </c>
      <c r="K168" s="16">
        <v>0.18233333333333299</v>
      </c>
      <c r="L168" s="15">
        <v>0</v>
      </c>
      <c r="M168" s="15">
        <v>0</v>
      </c>
      <c r="N168" s="15">
        <v>0</v>
      </c>
      <c r="O168" s="15">
        <v>0</v>
      </c>
      <c r="P168" s="20" t="s">
        <v>850</v>
      </c>
      <c r="Q168" s="20" t="s">
        <v>850</v>
      </c>
      <c r="R168" s="20" t="s">
        <v>850</v>
      </c>
      <c r="S168" s="20"/>
      <c r="T168" s="20"/>
    </row>
    <row r="169" spans="1:20" x14ac:dyDescent="0.25">
      <c r="A169" s="20" t="s">
        <v>537</v>
      </c>
      <c r="B169" s="20" t="s">
        <v>407</v>
      </c>
      <c r="C169" s="18">
        <v>2682</v>
      </c>
      <c r="D169" s="19" t="s">
        <v>413</v>
      </c>
      <c r="E169" s="18">
        <v>1814</v>
      </c>
      <c r="F169" s="17">
        <v>41.075000000000003</v>
      </c>
      <c r="G169" s="17">
        <v>26.213999999999999</v>
      </c>
      <c r="H169" s="17">
        <v>24.19</v>
      </c>
      <c r="I169" s="16">
        <v>30.492999999999999</v>
      </c>
      <c r="J169" s="16">
        <v>30.492999999999999</v>
      </c>
      <c r="K169" s="16">
        <v>30.492999999999999</v>
      </c>
      <c r="L169" s="15">
        <v>27</v>
      </c>
      <c r="M169" s="15">
        <v>29</v>
      </c>
      <c r="N169" s="15">
        <v>29</v>
      </c>
      <c r="O169" s="15">
        <v>29</v>
      </c>
      <c r="P169" s="20" t="s">
        <v>850</v>
      </c>
      <c r="Q169" s="20" t="s">
        <v>850</v>
      </c>
      <c r="R169" s="20" t="s">
        <v>850</v>
      </c>
      <c r="S169" s="20"/>
      <c r="T169" s="20"/>
    </row>
    <row r="170" spans="1:20" x14ac:dyDescent="0.25">
      <c r="A170" s="20" t="s">
        <v>537</v>
      </c>
      <c r="B170" s="20" t="s">
        <v>407</v>
      </c>
      <c r="C170" s="18">
        <v>2682</v>
      </c>
      <c r="D170" s="19" t="s">
        <v>104</v>
      </c>
      <c r="E170" s="18">
        <v>1815</v>
      </c>
      <c r="F170" s="17">
        <v>4.3999999999999997E-2</v>
      </c>
      <c r="G170" s="17">
        <v>5.8000000000000003E-2</v>
      </c>
      <c r="H170" s="17">
        <v>5.8999999999999997E-2</v>
      </c>
      <c r="I170" s="16">
        <v>5.3666666666666599E-2</v>
      </c>
      <c r="J170" s="16">
        <v>5.3666666666666599E-2</v>
      </c>
      <c r="K170" s="16">
        <v>5.3666666666666599E-2</v>
      </c>
      <c r="L170" s="15">
        <v>0</v>
      </c>
      <c r="M170" s="15">
        <v>0</v>
      </c>
      <c r="N170" s="15">
        <v>0</v>
      </c>
      <c r="O170" s="15">
        <v>0</v>
      </c>
      <c r="P170" s="20" t="s">
        <v>850</v>
      </c>
      <c r="Q170" s="20" t="s">
        <v>850</v>
      </c>
      <c r="R170" s="20" t="s">
        <v>850</v>
      </c>
      <c r="S170" s="20"/>
      <c r="T170" s="20"/>
    </row>
    <row r="171" spans="1:20" x14ac:dyDescent="0.25">
      <c r="A171" s="20" t="s">
        <v>538</v>
      </c>
      <c r="B171" s="20" t="s">
        <v>407</v>
      </c>
      <c r="C171" s="18">
        <v>54574</v>
      </c>
      <c r="D171" s="19" t="s">
        <v>411</v>
      </c>
      <c r="E171" s="18">
        <v>3780</v>
      </c>
      <c r="F171" s="17">
        <v>2.3170000000000002</v>
      </c>
      <c r="G171" s="17">
        <v>0.69399999999999995</v>
      </c>
      <c r="H171" s="17">
        <v>1.4119999999999999</v>
      </c>
      <c r="I171" s="16">
        <v>1.4743333333333299</v>
      </c>
      <c r="J171" s="16">
        <v>1.4743333333333299</v>
      </c>
      <c r="K171" s="16">
        <v>1.4743333333333299</v>
      </c>
      <c r="L171" s="15">
        <v>1</v>
      </c>
      <c r="M171" s="15">
        <v>1</v>
      </c>
      <c r="N171" s="15">
        <v>1</v>
      </c>
      <c r="O171" s="15">
        <v>1</v>
      </c>
      <c r="P171" s="20" t="s">
        <v>850</v>
      </c>
      <c r="Q171" s="20" t="s">
        <v>850</v>
      </c>
      <c r="R171" s="20" t="s">
        <v>850</v>
      </c>
      <c r="S171" s="20"/>
      <c r="T171" s="20"/>
    </row>
    <row r="172" spans="1:20" x14ac:dyDescent="0.25">
      <c r="A172" s="20" t="s">
        <v>538</v>
      </c>
      <c r="B172" s="20" t="s">
        <v>407</v>
      </c>
      <c r="C172" s="18">
        <v>54574</v>
      </c>
      <c r="D172" s="19" t="s">
        <v>539</v>
      </c>
      <c r="E172" s="18">
        <v>3781</v>
      </c>
      <c r="F172" s="17">
        <v>0.254</v>
      </c>
      <c r="G172" s="17">
        <v>0.60399999999999998</v>
      </c>
      <c r="H172" s="17">
        <v>0.64800000000000002</v>
      </c>
      <c r="I172" s="16">
        <v>0.502</v>
      </c>
      <c r="J172" s="16">
        <v>0.502</v>
      </c>
      <c r="K172" s="16">
        <v>0.502</v>
      </c>
      <c r="L172" s="15">
        <v>0</v>
      </c>
      <c r="M172" s="15">
        <v>0</v>
      </c>
      <c r="N172" s="15">
        <v>0</v>
      </c>
      <c r="O172" s="15">
        <v>0</v>
      </c>
      <c r="P172" s="20" t="s">
        <v>850</v>
      </c>
      <c r="Q172" s="20" t="s">
        <v>850</v>
      </c>
      <c r="R172" s="20" t="s">
        <v>850</v>
      </c>
      <c r="S172" s="20"/>
      <c r="T172" s="20"/>
    </row>
    <row r="173" spans="1:20" x14ac:dyDescent="0.25">
      <c r="A173" s="20" t="s">
        <v>540</v>
      </c>
      <c r="B173" s="20" t="s">
        <v>407</v>
      </c>
      <c r="C173" s="18">
        <v>10725</v>
      </c>
      <c r="D173" s="19" t="s">
        <v>541</v>
      </c>
      <c r="E173" s="18">
        <v>3577</v>
      </c>
      <c r="F173" s="17">
        <v>6.2149999999999999</v>
      </c>
      <c r="G173" s="17">
        <v>8.8930000000000007</v>
      </c>
      <c r="H173" s="17">
        <v>4.7919999999999998</v>
      </c>
      <c r="I173" s="16">
        <v>6.6333333333333302</v>
      </c>
      <c r="J173" s="16">
        <v>6.6333333333333302</v>
      </c>
      <c r="K173" s="16">
        <v>6.6333333333333302</v>
      </c>
      <c r="L173" s="15">
        <v>6</v>
      </c>
      <c r="M173" s="15">
        <v>6</v>
      </c>
      <c r="N173" s="15">
        <v>6</v>
      </c>
      <c r="O173" s="15">
        <v>6</v>
      </c>
      <c r="P173" s="20" t="s">
        <v>850</v>
      </c>
      <c r="Q173" s="20" t="s">
        <v>850</v>
      </c>
      <c r="R173" s="20" t="s">
        <v>850</v>
      </c>
      <c r="S173" s="20"/>
      <c r="T173" s="20"/>
    </row>
    <row r="174" spans="1:20" x14ac:dyDescent="0.25">
      <c r="A174" s="20" t="s">
        <v>540</v>
      </c>
      <c r="B174" s="20" t="s">
        <v>407</v>
      </c>
      <c r="C174" s="18">
        <v>10725</v>
      </c>
      <c r="D174" s="19" t="s">
        <v>542</v>
      </c>
      <c r="E174" s="18">
        <v>3578</v>
      </c>
      <c r="F174" s="17">
        <v>6.1429999999999998</v>
      </c>
      <c r="G174" s="17">
        <v>5.8949999999999996</v>
      </c>
      <c r="H174" s="17">
        <v>4.5010000000000003</v>
      </c>
      <c r="I174" s="16">
        <v>5.5129999999999999</v>
      </c>
      <c r="J174" s="16">
        <v>5.5129999999999999</v>
      </c>
      <c r="K174" s="16">
        <v>5.5129999999999999</v>
      </c>
      <c r="L174" s="15">
        <v>5</v>
      </c>
      <c r="M174" s="15">
        <v>5</v>
      </c>
      <c r="N174" s="15">
        <v>5</v>
      </c>
      <c r="O174" s="15">
        <v>5</v>
      </c>
      <c r="P174" s="20" t="s">
        <v>850</v>
      </c>
      <c r="Q174" s="20" t="s">
        <v>850</v>
      </c>
      <c r="R174" s="20" t="s">
        <v>850</v>
      </c>
      <c r="S174" s="20"/>
      <c r="T174" s="20"/>
    </row>
    <row r="175" spans="1:20" x14ac:dyDescent="0.25">
      <c r="A175" s="20" t="s">
        <v>540</v>
      </c>
      <c r="B175" s="20" t="s">
        <v>407</v>
      </c>
      <c r="C175" s="18">
        <v>10725</v>
      </c>
      <c r="D175" s="19" t="s">
        <v>543</v>
      </c>
      <c r="E175" s="18">
        <v>3579</v>
      </c>
      <c r="F175" s="17">
        <v>4.8289999999999997</v>
      </c>
      <c r="G175" s="17">
        <v>4.7629999999999999</v>
      </c>
      <c r="H175" s="17">
        <v>3.8210000000000002</v>
      </c>
      <c r="I175" s="16">
        <v>4.4710000000000001</v>
      </c>
      <c r="J175" s="16">
        <v>4.4710000000000001</v>
      </c>
      <c r="K175" s="16">
        <v>4.4710000000000001</v>
      </c>
      <c r="L175" s="15">
        <v>4</v>
      </c>
      <c r="M175" s="15">
        <v>4</v>
      </c>
      <c r="N175" s="15">
        <v>4</v>
      </c>
      <c r="O175" s="15">
        <v>4</v>
      </c>
      <c r="P175" s="20" t="s">
        <v>850</v>
      </c>
      <c r="Q175" s="20" t="s">
        <v>850</v>
      </c>
      <c r="R175" s="20" t="s">
        <v>850</v>
      </c>
      <c r="S175" s="20"/>
      <c r="T175" s="20"/>
    </row>
    <row r="176" spans="1:20" x14ac:dyDescent="0.25">
      <c r="A176" s="20" t="s">
        <v>544</v>
      </c>
      <c r="B176" s="20" t="s">
        <v>407</v>
      </c>
      <c r="C176" s="18">
        <v>2632</v>
      </c>
      <c r="D176" s="19" t="s">
        <v>95</v>
      </c>
      <c r="E176" s="18">
        <v>1799</v>
      </c>
      <c r="F176" s="17">
        <v>1.165</v>
      </c>
      <c r="G176" s="17">
        <v>0.187</v>
      </c>
      <c r="H176" s="17">
        <v>0.28599999999999998</v>
      </c>
      <c r="I176" s="16">
        <v>0.54600000000000004</v>
      </c>
      <c r="J176" s="16">
        <v>0.54600000000000004</v>
      </c>
      <c r="K176" s="16">
        <v>0.54600000000000004</v>
      </c>
      <c r="L176" s="15">
        <v>0</v>
      </c>
      <c r="M176" s="15">
        <v>1</v>
      </c>
      <c r="N176" s="15">
        <v>1</v>
      </c>
      <c r="O176" s="15">
        <v>1</v>
      </c>
      <c r="P176" s="20" t="s">
        <v>850</v>
      </c>
      <c r="Q176" s="20" t="s">
        <v>850</v>
      </c>
      <c r="R176" s="20" t="s">
        <v>850</v>
      </c>
      <c r="S176" s="20"/>
      <c r="T176" s="20"/>
    </row>
    <row r="177" spans="1:20" x14ac:dyDescent="0.25">
      <c r="A177" s="20" t="s">
        <v>545</v>
      </c>
      <c r="B177" s="20" t="s">
        <v>407</v>
      </c>
      <c r="C177" s="18">
        <v>55787</v>
      </c>
      <c r="D177" s="19" t="s">
        <v>7</v>
      </c>
      <c r="E177" s="18">
        <v>10134</v>
      </c>
      <c r="F177" s="17">
        <v>0.74299999999999999</v>
      </c>
      <c r="G177" s="17">
        <v>3.2909999999999999</v>
      </c>
      <c r="H177" s="17">
        <v>1.228</v>
      </c>
      <c r="I177" s="16">
        <v>1.754</v>
      </c>
      <c r="J177" s="16">
        <v>1.754</v>
      </c>
      <c r="K177" s="16">
        <v>1.754</v>
      </c>
      <c r="L177" s="15">
        <v>2</v>
      </c>
      <c r="M177" s="15">
        <v>2</v>
      </c>
      <c r="N177" s="15">
        <v>2</v>
      </c>
      <c r="O177" s="15">
        <v>2</v>
      </c>
      <c r="P177" s="20" t="s">
        <v>850</v>
      </c>
      <c r="Q177" s="20" t="s">
        <v>850</v>
      </c>
      <c r="R177" s="20" t="s">
        <v>850</v>
      </c>
      <c r="S177" s="20"/>
      <c r="T177" s="20"/>
    </row>
    <row r="178" spans="1:20" x14ac:dyDescent="0.25">
      <c r="A178" s="20" t="s">
        <v>545</v>
      </c>
      <c r="B178" s="20" t="s">
        <v>407</v>
      </c>
      <c r="C178" s="18">
        <v>55787</v>
      </c>
      <c r="D178" s="19" t="s">
        <v>6</v>
      </c>
      <c r="E178" s="18">
        <v>10135</v>
      </c>
      <c r="F178" s="17">
        <v>0.55300000000000005</v>
      </c>
      <c r="G178" s="17">
        <v>2.794</v>
      </c>
      <c r="H178" s="17">
        <v>1.2909999999999999</v>
      </c>
      <c r="I178" s="16">
        <v>1.546</v>
      </c>
      <c r="J178" s="16">
        <v>1.546</v>
      </c>
      <c r="K178" s="16">
        <v>1.546</v>
      </c>
      <c r="L178" s="15">
        <v>1</v>
      </c>
      <c r="M178" s="15">
        <v>1</v>
      </c>
      <c r="N178" s="15">
        <v>1</v>
      </c>
      <c r="O178" s="15">
        <v>1</v>
      </c>
      <c r="P178" s="20" t="s">
        <v>850</v>
      </c>
      <c r="Q178" s="20" t="s">
        <v>850</v>
      </c>
      <c r="R178" s="20" t="s">
        <v>850</v>
      </c>
      <c r="S178" s="20"/>
      <c r="T178" s="20"/>
    </row>
    <row r="179" spans="1:20" x14ac:dyDescent="0.25">
      <c r="A179" s="20" t="s">
        <v>546</v>
      </c>
      <c r="B179" s="20" t="s">
        <v>407</v>
      </c>
      <c r="C179" s="18">
        <v>50744</v>
      </c>
      <c r="D179" s="19" t="s">
        <v>411</v>
      </c>
      <c r="E179" s="18">
        <v>3692</v>
      </c>
      <c r="F179" s="17">
        <v>2.3959999999999999</v>
      </c>
      <c r="G179" s="17">
        <v>1.7490000000000001</v>
      </c>
      <c r="H179" s="17">
        <v>14.464</v>
      </c>
      <c r="I179" s="16">
        <v>6.2030000000000003</v>
      </c>
      <c r="J179" s="16">
        <v>6.2030000000000003</v>
      </c>
      <c r="K179" s="16">
        <v>6.2030000000000003</v>
      </c>
      <c r="L179" s="15">
        <v>5</v>
      </c>
      <c r="M179" s="15">
        <v>6</v>
      </c>
      <c r="N179" s="15">
        <v>6</v>
      </c>
      <c r="O179" s="15">
        <v>6</v>
      </c>
      <c r="P179" s="20" t="s">
        <v>850</v>
      </c>
      <c r="Q179" s="20" t="s">
        <v>850</v>
      </c>
      <c r="R179" s="20" t="s">
        <v>850</v>
      </c>
      <c r="S179" s="20"/>
      <c r="T179" s="20"/>
    </row>
    <row r="180" spans="1:20" x14ac:dyDescent="0.25">
      <c r="A180" s="20" t="s">
        <v>731</v>
      </c>
      <c r="B180" s="20" t="s">
        <v>407</v>
      </c>
      <c r="C180" s="18">
        <v>10621</v>
      </c>
      <c r="D180" s="19" t="s">
        <v>95</v>
      </c>
      <c r="E180" s="18">
        <v>3564</v>
      </c>
      <c r="F180" s="17">
        <v>3.3660000000000001</v>
      </c>
      <c r="G180" s="17">
        <v>1.5069999999999999</v>
      </c>
      <c r="H180" s="17">
        <v>4.149</v>
      </c>
      <c r="I180" s="16">
        <v>3.0073333333333299</v>
      </c>
      <c r="J180" s="16">
        <v>3.0073333333333299</v>
      </c>
      <c r="K180" s="16">
        <v>3.0073333333333299</v>
      </c>
      <c r="L180" s="15">
        <v>3</v>
      </c>
      <c r="M180" s="15">
        <v>3</v>
      </c>
      <c r="N180" s="15">
        <v>3</v>
      </c>
      <c r="O180" s="15">
        <v>3</v>
      </c>
      <c r="P180" s="20" t="s">
        <v>850</v>
      </c>
      <c r="Q180" s="20" t="s">
        <v>850</v>
      </c>
      <c r="R180" s="20" t="s">
        <v>850</v>
      </c>
      <c r="S180" s="20"/>
      <c r="T180" s="20"/>
    </row>
    <row r="181" spans="1:20" x14ac:dyDescent="0.25">
      <c r="A181" s="20" t="s">
        <v>727</v>
      </c>
      <c r="B181" s="20" t="s">
        <v>407</v>
      </c>
      <c r="C181" s="18">
        <v>56940</v>
      </c>
      <c r="D181" s="19" t="s">
        <v>95</v>
      </c>
      <c r="E181" s="18">
        <v>90434</v>
      </c>
      <c r="F181" s="17">
        <v>18.704000000000001</v>
      </c>
      <c r="G181" s="17">
        <v>22.462</v>
      </c>
      <c r="H181" s="17">
        <v>18.875</v>
      </c>
      <c r="I181" s="16">
        <v>20.013666666666602</v>
      </c>
      <c r="J181" s="16">
        <v>20.013666666666602</v>
      </c>
      <c r="K181" s="16">
        <v>20.013666666666602</v>
      </c>
      <c r="L181" s="15">
        <v>18</v>
      </c>
      <c r="M181" s="15">
        <v>19</v>
      </c>
      <c r="N181" s="15">
        <v>19</v>
      </c>
      <c r="O181" s="15">
        <v>19</v>
      </c>
      <c r="P181" s="20" t="s">
        <v>850</v>
      </c>
      <c r="Q181" s="20" t="s">
        <v>850</v>
      </c>
      <c r="R181" s="20" t="s">
        <v>850</v>
      </c>
      <c r="S181" s="20"/>
      <c r="T181" s="20"/>
    </row>
    <row r="182" spans="1:20" x14ac:dyDescent="0.25">
      <c r="A182" s="20" t="s">
        <v>727</v>
      </c>
      <c r="B182" s="20" t="s">
        <v>407</v>
      </c>
      <c r="C182" s="18">
        <v>56940</v>
      </c>
      <c r="D182" s="19" t="s">
        <v>96</v>
      </c>
      <c r="E182" s="18">
        <v>90435</v>
      </c>
      <c r="F182" s="17">
        <v>16.861000000000001</v>
      </c>
      <c r="G182" s="17">
        <v>22.395</v>
      </c>
      <c r="H182" s="17">
        <v>16.106999999999999</v>
      </c>
      <c r="I182" s="16">
        <v>18.454333333333299</v>
      </c>
      <c r="J182" s="16">
        <v>18.454333333333299</v>
      </c>
      <c r="K182" s="16">
        <v>18.454333333333299</v>
      </c>
      <c r="L182" s="15">
        <v>16</v>
      </c>
      <c r="M182" s="15">
        <v>18</v>
      </c>
      <c r="N182" s="15">
        <v>18</v>
      </c>
      <c r="O182" s="15">
        <v>18</v>
      </c>
      <c r="P182" s="20" t="s">
        <v>850</v>
      </c>
      <c r="Q182" s="20" t="s">
        <v>850</v>
      </c>
      <c r="R182" s="20" t="s">
        <v>850</v>
      </c>
      <c r="S182" s="20"/>
      <c r="T182" s="20"/>
    </row>
    <row r="183" spans="1:20" x14ac:dyDescent="0.25">
      <c r="A183" s="20" t="s">
        <v>547</v>
      </c>
      <c r="B183" s="20" t="s">
        <v>407</v>
      </c>
      <c r="C183" s="18">
        <v>7909</v>
      </c>
      <c r="D183" s="19" t="s">
        <v>548</v>
      </c>
      <c r="E183" s="18">
        <v>8380</v>
      </c>
      <c r="F183" s="17">
        <v>0.753</v>
      </c>
      <c r="G183" s="17">
        <v>1.204</v>
      </c>
      <c r="H183" s="17">
        <v>1.5229999999999999</v>
      </c>
      <c r="I183" s="16">
        <v>1.1599999999999999</v>
      </c>
      <c r="J183" s="16">
        <v>1.1599999999999999</v>
      </c>
      <c r="K183" s="16">
        <v>1.1599999999999999</v>
      </c>
      <c r="L183" s="15">
        <v>1</v>
      </c>
      <c r="M183" s="15">
        <v>1</v>
      </c>
      <c r="N183" s="15">
        <v>1</v>
      </c>
      <c r="O183" s="15">
        <v>1</v>
      </c>
      <c r="P183" s="20" t="s">
        <v>850</v>
      </c>
      <c r="Q183" s="20" t="s">
        <v>850</v>
      </c>
      <c r="R183" s="20" t="s">
        <v>850</v>
      </c>
      <c r="S183" s="20"/>
      <c r="T183" s="20"/>
    </row>
    <row r="184" spans="1:20" x14ac:dyDescent="0.25">
      <c r="A184" s="20" t="s">
        <v>547</v>
      </c>
      <c r="B184" s="20" t="s">
        <v>407</v>
      </c>
      <c r="C184" s="18">
        <v>7909</v>
      </c>
      <c r="D184" s="19" t="s">
        <v>549</v>
      </c>
      <c r="E184" s="18">
        <v>8382</v>
      </c>
      <c r="F184" s="17">
        <v>1.181</v>
      </c>
      <c r="G184" s="17">
        <v>1.623</v>
      </c>
      <c r="H184" s="17">
        <v>1.85</v>
      </c>
      <c r="I184" s="16">
        <v>1.5513333333333299</v>
      </c>
      <c r="J184" s="16">
        <v>1.5513333333333299</v>
      </c>
      <c r="K184" s="16">
        <v>1.5513333333333299</v>
      </c>
      <c r="L184" s="15">
        <v>1</v>
      </c>
      <c r="M184" s="15">
        <v>1</v>
      </c>
      <c r="N184" s="15">
        <v>1</v>
      </c>
      <c r="O184" s="15">
        <v>1</v>
      </c>
      <c r="P184" s="20" t="s">
        <v>850</v>
      </c>
      <c r="Q184" s="20" t="s">
        <v>850</v>
      </c>
      <c r="R184" s="20" t="s">
        <v>850</v>
      </c>
      <c r="S184" s="20"/>
      <c r="T184" s="20"/>
    </row>
    <row r="185" spans="1:20" x14ac:dyDescent="0.25">
      <c r="A185" s="20" t="s">
        <v>550</v>
      </c>
      <c r="B185" s="20" t="s">
        <v>407</v>
      </c>
      <c r="C185" s="18">
        <v>7146</v>
      </c>
      <c r="D185" s="19" t="s">
        <v>551</v>
      </c>
      <c r="E185" s="18">
        <v>2955</v>
      </c>
      <c r="F185" s="17">
        <v>3.3809999999999998</v>
      </c>
      <c r="G185" s="17">
        <v>14.271000000000001</v>
      </c>
      <c r="H185" s="17">
        <v>9.4339999999999993</v>
      </c>
      <c r="I185" s="16">
        <v>9.0286666666666608</v>
      </c>
      <c r="J185" s="16">
        <v>9.0286666666666608</v>
      </c>
      <c r="K185" s="16">
        <v>9.0286666666666608</v>
      </c>
      <c r="L185" s="15">
        <v>8</v>
      </c>
      <c r="M185" s="15">
        <v>9</v>
      </c>
      <c r="N185" s="15">
        <v>9</v>
      </c>
      <c r="O185" s="15">
        <v>9</v>
      </c>
      <c r="P185" s="20" t="s">
        <v>850</v>
      </c>
      <c r="Q185" s="20" t="s">
        <v>850</v>
      </c>
      <c r="R185" s="20" t="s">
        <v>850</v>
      </c>
      <c r="S185" s="20"/>
      <c r="T185" s="20"/>
    </row>
    <row r="186" spans="1:20" x14ac:dyDescent="0.25">
      <c r="A186" s="20" t="s">
        <v>550</v>
      </c>
      <c r="B186" s="20" t="s">
        <v>407</v>
      </c>
      <c r="C186" s="18">
        <v>7146</v>
      </c>
      <c r="D186" s="19" t="s">
        <v>552</v>
      </c>
      <c r="E186" s="18">
        <v>2956</v>
      </c>
      <c r="F186" s="17">
        <v>3.1160000000000001</v>
      </c>
      <c r="G186" s="17">
        <v>8.6170000000000009</v>
      </c>
      <c r="H186" s="17">
        <v>7.5030000000000001</v>
      </c>
      <c r="I186" s="16">
        <v>6.4119999999999999</v>
      </c>
      <c r="J186" s="16">
        <v>6.4119999999999999</v>
      </c>
      <c r="K186" s="16">
        <v>6.4119999999999999</v>
      </c>
      <c r="L186" s="15">
        <v>6</v>
      </c>
      <c r="M186" s="15">
        <v>6</v>
      </c>
      <c r="N186" s="15">
        <v>6</v>
      </c>
      <c r="O186" s="15">
        <v>6</v>
      </c>
      <c r="P186" s="20" t="s">
        <v>850</v>
      </c>
      <c r="Q186" s="20" t="s">
        <v>850</v>
      </c>
      <c r="R186" s="20" t="s">
        <v>850</v>
      </c>
      <c r="S186" s="20"/>
      <c r="T186" s="20"/>
    </row>
    <row r="187" spans="1:20" x14ac:dyDescent="0.25">
      <c r="A187" s="20" t="s">
        <v>550</v>
      </c>
      <c r="B187" s="20" t="s">
        <v>407</v>
      </c>
      <c r="C187" s="18">
        <v>7146</v>
      </c>
      <c r="D187" s="19" t="s">
        <v>553</v>
      </c>
      <c r="E187" s="18">
        <v>2957</v>
      </c>
      <c r="F187" s="17">
        <v>3.476</v>
      </c>
      <c r="G187" s="17">
        <v>30.254000000000001</v>
      </c>
      <c r="H187" s="17">
        <v>20.317</v>
      </c>
      <c r="I187" s="16">
        <v>18.015666666666601</v>
      </c>
      <c r="J187" s="16">
        <v>18.015666666666601</v>
      </c>
      <c r="K187" s="16">
        <v>18.015666666666601</v>
      </c>
      <c r="L187" s="15">
        <v>16</v>
      </c>
      <c r="M187" s="15">
        <v>17</v>
      </c>
      <c r="N187" s="15">
        <v>17</v>
      </c>
      <c r="O187" s="15">
        <v>17</v>
      </c>
      <c r="P187" s="20" t="s">
        <v>850</v>
      </c>
      <c r="Q187" s="20" t="s">
        <v>850</v>
      </c>
      <c r="R187" s="20" t="s">
        <v>850</v>
      </c>
      <c r="S187" s="20"/>
      <c r="T187" s="20"/>
    </row>
    <row r="188" spans="1:20" x14ac:dyDescent="0.25">
      <c r="A188" s="20" t="s">
        <v>550</v>
      </c>
      <c r="B188" s="20" t="s">
        <v>407</v>
      </c>
      <c r="C188" s="18">
        <v>7146</v>
      </c>
      <c r="D188" s="19" t="s">
        <v>485</v>
      </c>
      <c r="E188" s="18">
        <v>2958</v>
      </c>
      <c r="F188" s="17">
        <v>2.5760000000000001</v>
      </c>
      <c r="G188" s="17">
        <v>5.6989999999999998</v>
      </c>
      <c r="H188" s="17">
        <v>10.628</v>
      </c>
      <c r="I188" s="16">
        <v>6.3010000000000002</v>
      </c>
      <c r="J188" s="16">
        <v>6.3010000000000002</v>
      </c>
      <c r="K188" s="16">
        <v>6.3010000000000002</v>
      </c>
      <c r="L188" s="15">
        <v>6</v>
      </c>
      <c r="M188" s="15">
        <v>6</v>
      </c>
      <c r="N188" s="15">
        <v>6</v>
      </c>
      <c r="O188" s="15">
        <v>6</v>
      </c>
      <c r="P188" s="20" t="s">
        <v>850</v>
      </c>
      <c r="Q188" s="20" t="s">
        <v>850</v>
      </c>
      <c r="R188" s="20" t="s">
        <v>850</v>
      </c>
      <c r="S188" s="20"/>
      <c r="T188" s="20"/>
    </row>
    <row r="189" spans="1:20" x14ac:dyDescent="0.25">
      <c r="A189" s="20" t="s">
        <v>554</v>
      </c>
      <c r="B189" s="20" t="s">
        <v>407</v>
      </c>
      <c r="C189" s="18">
        <v>2521</v>
      </c>
      <c r="D189" s="19" t="s">
        <v>555</v>
      </c>
      <c r="E189" s="18">
        <v>1753</v>
      </c>
      <c r="F189" s="17">
        <v>7.6130000000000004</v>
      </c>
      <c r="G189" s="17">
        <v>6.0549999999999997</v>
      </c>
      <c r="H189" s="17">
        <v>2.6509999999999998</v>
      </c>
      <c r="I189" s="16"/>
      <c r="J189" s="16"/>
      <c r="K189" s="16"/>
      <c r="L189" s="15"/>
      <c r="M189" s="15"/>
      <c r="N189" s="15"/>
      <c r="O189" s="15"/>
      <c r="P189" s="20" t="s">
        <v>832</v>
      </c>
      <c r="Q189" s="20" t="s">
        <v>832</v>
      </c>
      <c r="R189" s="20" t="s">
        <v>832</v>
      </c>
      <c r="S189" s="20"/>
      <c r="T189" s="20"/>
    </row>
  </sheetData>
  <mergeCells count="2">
    <mergeCell ref="I2:K2"/>
    <mergeCell ref="P1:T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89"/>
  <sheetViews>
    <sheetView workbookViewId="0">
      <pane ySplit="2" topLeftCell="A3" activePane="bottomLeft" state="frozen"/>
      <selection activeCell="A2" sqref="A2"/>
      <selection pane="bottomLeft" activeCell="B110" sqref="B110"/>
    </sheetView>
  </sheetViews>
  <sheetFormatPr defaultRowHeight="13.2" x14ac:dyDescent="0.25"/>
  <cols>
    <col min="1" max="1" width="30" bestFit="1" customWidth="1"/>
    <col min="2" max="2" width="11.5546875" bestFit="1" customWidth="1"/>
    <col min="3" max="3" width="5.77734375" bestFit="1" customWidth="1"/>
    <col min="4" max="4" width="7.5546875" bestFit="1" customWidth="1"/>
    <col min="5" max="5" width="6.109375" bestFit="1" customWidth="1"/>
    <col min="6" max="8" width="7.77734375" bestFit="1" customWidth="1"/>
  </cols>
  <sheetData>
    <row r="1" spans="1:8" ht="51.75" customHeight="1" x14ac:dyDescent="0.25">
      <c r="A1" s="99" t="s">
        <v>977</v>
      </c>
      <c r="B1" s="99"/>
      <c r="C1" s="99"/>
      <c r="D1" s="99"/>
      <c r="E1" s="99"/>
      <c r="F1" s="99"/>
      <c r="G1" s="99"/>
      <c r="H1" s="99"/>
    </row>
    <row r="2" spans="1:8" ht="52.8" x14ac:dyDescent="0.25">
      <c r="A2" s="3" t="s">
        <v>89</v>
      </c>
      <c r="B2" s="3" t="s">
        <v>88</v>
      </c>
      <c r="C2" s="4" t="s">
        <v>87</v>
      </c>
      <c r="D2" s="12" t="s">
        <v>86</v>
      </c>
      <c r="E2" s="4" t="s">
        <v>91</v>
      </c>
      <c r="F2" s="52" t="s">
        <v>833</v>
      </c>
      <c r="G2" s="52" t="s">
        <v>834</v>
      </c>
      <c r="H2" s="52" t="s">
        <v>979</v>
      </c>
    </row>
    <row r="3" spans="1:8" x14ac:dyDescent="0.25">
      <c r="A3" s="20" t="s">
        <v>183</v>
      </c>
      <c r="B3" s="20" t="s">
        <v>163</v>
      </c>
      <c r="C3" s="18">
        <v>963</v>
      </c>
      <c r="D3" s="19" t="s">
        <v>185</v>
      </c>
      <c r="E3" s="55">
        <v>647</v>
      </c>
      <c r="F3" s="56" t="s">
        <v>832</v>
      </c>
      <c r="G3" s="56" t="s">
        <v>832</v>
      </c>
      <c r="H3" s="56" t="s">
        <v>832</v>
      </c>
    </row>
    <row r="4" spans="1:8" x14ac:dyDescent="0.25">
      <c r="A4" s="20" t="s">
        <v>186</v>
      </c>
      <c r="B4" s="20" t="s">
        <v>163</v>
      </c>
      <c r="C4" s="18">
        <v>856</v>
      </c>
      <c r="D4" s="19" t="s">
        <v>96</v>
      </c>
      <c r="E4" s="55">
        <v>569</v>
      </c>
      <c r="F4" s="56" t="s">
        <v>832</v>
      </c>
      <c r="G4" s="56" t="s">
        <v>832</v>
      </c>
      <c r="H4" s="56" t="s">
        <v>832</v>
      </c>
    </row>
    <row r="5" spans="1:8" x14ac:dyDescent="0.25">
      <c r="A5" s="20" t="s">
        <v>186</v>
      </c>
      <c r="B5" s="20" t="s">
        <v>163</v>
      </c>
      <c r="C5" s="18">
        <v>856</v>
      </c>
      <c r="D5" s="19" t="s">
        <v>97</v>
      </c>
      <c r="E5" s="55">
        <v>570</v>
      </c>
      <c r="F5" s="56" t="s">
        <v>832</v>
      </c>
      <c r="G5" s="56" t="s">
        <v>832</v>
      </c>
      <c r="H5" s="56" t="s">
        <v>832</v>
      </c>
    </row>
    <row r="6" spans="1:8" x14ac:dyDescent="0.25">
      <c r="A6" s="20" t="s">
        <v>208</v>
      </c>
      <c r="B6" s="20" t="s">
        <v>163</v>
      </c>
      <c r="C6" s="18">
        <v>384</v>
      </c>
      <c r="D6" s="19" t="s">
        <v>209</v>
      </c>
      <c r="E6" s="55">
        <v>250</v>
      </c>
      <c r="F6" s="56"/>
      <c r="G6" s="56" t="s">
        <v>832</v>
      </c>
      <c r="H6" s="56" t="s">
        <v>832</v>
      </c>
    </row>
    <row r="7" spans="1:8" x14ac:dyDescent="0.25">
      <c r="A7" s="20" t="s">
        <v>208</v>
      </c>
      <c r="B7" s="20" t="s">
        <v>163</v>
      </c>
      <c r="C7" s="18">
        <v>384</v>
      </c>
      <c r="D7" s="19" t="s">
        <v>210</v>
      </c>
      <c r="E7" s="55">
        <v>251</v>
      </c>
      <c r="F7" s="56"/>
      <c r="G7" s="56" t="s">
        <v>832</v>
      </c>
      <c r="H7" s="56" t="s">
        <v>832</v>
      </c>
    </row>
    <row r="8" spans="1:8" x14ac:dyDescent="0.25">
      <c r="A8" s="20" t="s">
        <v>208</v>
      </c>
      <c r="B8" s="20" t="s">
        <v>163</v>
      </c>
      <c r="C8" s="18">
        <v>384</v>
      </c>
      <c r="D8" s="19" t="s">
        <v>211</v>
      </c>
      <c r="E8" s="55">
        <v>252</v>
      </c>
      <c r="F8" s="56"/>
      <c r="G8" s="56" t="s">
        <v>832</v>
      </c>
      <c r="H8" s="56" t="s">
        <v>832</v>
      </c>
    </row>
    <row r="9" spans="1:8" x14ac:dyDescent="0.25">
      <c r="A9" s="20" t="s">
        <v>208</v>
      </c>
      <c r="B9" s="20" t="s">
        <v>163</v>
      </c>
      <c r="C9" s="18">
        <v>384</v>
      </c>
      <c r="D9" s="19" t="s">
        <v>212</v>
      </c>
      <c r="E9" s="55">
        <v>253</v>
      </c>
      <c r="F9" s="56"/>
      <c r="G9" s="56" t="s">
        <v>832</v>
      </c>
      <c r="H9" s="56" t="s">
        <v>832</v>
      </c>
    </row>
    <row r="10" spans="1:8" x14ac:dyDescent="0.25">
      <c r="A10" s="20" t="s">
        <v>213</v>
      </c>
      <c r="B10" s="20" t="s">
        <v>163</v>
      </c>
      <c r="C10" s="18">
        <v>874</v>
      </c>
      <c r="D10" s="19" t="s">
        <v>99</v>
      </c>
      <c r="E10" s="55">
        <v>590</v>
      </c>
      <c r="F10" s="56"/>
      <c r="G10" s="56" t="s">
        <v>832</v>
      </c>
      <c r="H10" s="56" t="s">
        <v>832</v>
      </c>
    </row>
    <row r="11" spans="1:8" x14ac:dyDescent="0.25">
      <c r="A11" s="20" t="s">
        <v>214</v>
      </c>
      <c r="B11" s="20" t="s">
        <v>163</v>
      </c>
      <c r="C11" s="18">
        <v>887</v>
      </c>
      <c r="D11" s="19" t="s">
        <v>95</v>
      </c>
      <c r="E11" s="55">
        <v>605</v>
      </c>
      <c r="F11" s="56" t="s">
        <v>832</v>
      </c>
      <c r="G11" s="56" t="s">
        <v>832</v>
      </c>
      <c r="H11" s="56" t="s">
        <v>832</v>
      </c>
    </row>
    <row r="12" spans="1:8" x14ac:dyDescent="0.25">
      <c r="A12" s="20" t="s">
        <v>214</v>
      </c>
      <c r="B12" s="20" t="s">
        <v>163</v>
      </c>
      <c r="C12" s="18">
        <v>887</v>
      </c>
      <c r="D12" s="19" t="s">
        <v>96</v>
      </c>
      <c r="E12" s="55">
        <v>606</v>
      </c>
      <c r="F12" s="56" t="s">
        <v>832</v>
      </c>
      <c r="G12" s="56" t="s">
        <v>832</v>
      </c>
      <c r="H12" s="56" t="s">
        <v>832</v>
      </c>
    </row>
    <row r="13" spans="1:8" x14ac:dyDescent="0.25">
      <c r="A13" s="20" t="s">
        <v>214</v>
      </c>
      <c r="B13" s="20" t="s">
        <v>163</v>
      </c>
      <c r="C13" s="18">
        <v>887</v>
      </c>
      <c r="D13" s="19" t="s">
        <v>97</v>
      </c>
      <c r="E13" s="55">
        <v>607</v>
      </c>
      <c r="F13" s="56" t="s">
        <v>832</v>
      </c>
      <c r="G13" s="56" t="s">
        <v>832</v>
      </c>
      <c r="H13" s="56" t="s">
        <v>832</v>
      </c>
    </row>
    <row r="14" spans="1:8" x14ac:dyDescent="0.25">
      <c r="A14" s="20" t="s">
        <v>214</v>
      </c>
      <c r="B14" s="20" t="s">
        <v>163</v>
      </c>
      <c r="C14" s="18">
        <v>887</v>
      </c>
      <c r="D14" s="19" t="s">
        <v>98</v>
      </c>
      <c r="E14" s="55">
        <v>608</v>
      </c>
      <c r="F14" s="56" t="s">
        <v>832</v>
      </c>
      <c r="G14" s="56" t="s">
        <v>832</v>
      </c>
      <c r="H14" s="56" t="s">
        <v>832</v>
      </c>
    </row>
    <row r="15" spans="1:8" x14ac:dyDescent="0.25">
      <c r="A15" s="20" t="s">
        <v>214</v>
      </c>
      <c r="B15" s="20" t="s">
        <v>163</v>
      </c>
      <c r="C15" s="18">
        <v>887</v>
      </c>
      <c r="D15" s="19" t="s">
        <v>99</v>
      </c>
      <c r="E15" s="55">
        <v>609</v>
      </c>
      <c r="F15" s="56" t="s">
        <v>832</v>
      </c>
      <c r="G15" s="56" t="s">
        <v>832</v>
      </c>
      <c r="H15" s="56" t="s">
        <v>832</v>
      </c>
    </row>
    <row r="16" spans="1:8" x14ac:dyDescent="0.25">
      <c r="A16" s="20" t="s">
        <v>214</v>
      </c>
      <c r="B16" s="20" t="s">
        <v>163</v>
      </c>
      <c r="C16" s="18">
        <v>887</v>
      </c>
      <c r="D16" s="19" t="s">
        <v>101</v>
      </c>
      <c r="E16" s="55">
        <v>610</v>
      </c>
      <c r="F16" s="56" t="s">
        <v>832</v>
      </c>
      <c r="G16" s="56" t="s">
        <v>832</v>
      </c>
      <c r="H16" s="56" t="s">
        <v>832</v>
      </c>
    </row>
    <row r="17" spans="1:8" x14ac:dyDescent="0.25">
      <c r="A17" s="20" t="s">
        <v>778</v>
      </c>
      <c r="B17" s="20" t="s">
        <v>163</v>
      </c>
      <c r="C17" s="18">
        <v>7858</v>
      </c>
      <c r="D17" s="19" t="s">
        <v>95</v>
      </c>
      <c r="E17" s="55">
        <v>3322</v>
      </c>
      <c r="F17" s="56" t="s">
        <v>832</v>
      </c>
      <c r="G17" s="56" t="s">
        <v>832</v>
      </c>
      <c r="H17" s="56" t="s">
        <v>832</v>
      </c>
    </row>
    <row r="18" spans="1:8" x14ac:dyDescent="0.25">
      <c r="A18" s="20" t="s">
        <v>778</v>
      </c>
      <c r="B18" s="20" t="s">
        <v>163</v>
      </c>
      <c r="C18" s="18">
        <v>7858</v>
      </c>
      <c r="D18" s="19" t="s">
        <v>96</v>
      </c>
      <c r="E18" s="55">
        <v>3323</v>
      </c>
      <c r="F18" s="56" t="s">
        <v>832</v>
      </c>
      <c r="G18" s="56" t="s">
        <v>832</v>
      </c>
      <c r="H18" s="56" t="s">
        <v>832</v>
      </c>
    </row>
    <row r="19" spans="1:8" x14ac:dyDescent="0.25">
      <c r="A19" s="20" t="s">
        <v>778</v>
      </c>
      <c r="B19" s="20" t="s">
        <v>163</v>
      </c>
      <c r="C19" s="18">
        <v>7858</v>
      </c>
      <c r="D19" s="19" t="s">
        <v>97</v>
      </c>
      <c r="E19" s="55">
        <v>3324</v>
      </c>
      <c r="F19" s="56" t="s">
        <v>832</v>
      </c>
      <c r="G19" s="56" t="s">
        <v>832</v>
      </c>
      <c r="H19" s="56" t="s">
        <v>832</v>
      </c>
    </row>
    <row r="20" spans="1:8" x14ac:dyDescent="0.25">
      <c r="A20" s="20" t="s">
        <v>778</v>
      </c>
      <c r="B20" s="20" t="s">
        <v>163</v>
      </c>
      <c r="C20" s="18">
        <v>7858</v>
      </c>
      <c r="D20" s="19" t="s">
        <v>98</v>
      </c>
      <c r="E20" s="55">
        <v>3325</v>
      </c>
      <c r="F20" s="56" t="s">
        <v>832</v>
      </c>
      <c r="G20" s="56" t="s">
        <v>832</v>
      </c>
      <c r="H20" s="56" t="s">
        <v>832</v>
      </c>
    </row>
    <row r="21" spans="1:8" x14ac:dyDescent="0.25">
      <c r="A21" s="20" t="s">
        <v>778</v>
      </c>
      <c r="B21" s="20" t="s">
        <v>163</v>
      </c>
      <c r="C21" s="18">
        <v>7858</v>
      </c>
      <c r="D21" s="19" t="s">
        <v>99</v>
      </c>
      <c r="E21" s="55">
        <v>3326</v>
      </c>
      <c r="F21" s="56" t="s">
        <v>832</v>
      </c>
      <c r="G21" s="56" t="s">
        <v>832</v>
      </c>
      <c r="H21" s="56" t="s">
        <v>832</v>
      </c>
    </row>
    <row r="22" spans="1:8" x14ac:dyDescent="0.25">
      <c r="A22" s="20" t="s">
        <v>274</v>
      </c>
      <c r="B22" s="20" t="s">
        <v>163</v>
      </c>
      <c r="C22" s="18">
        <v>883</v>
      </c>
      <c r="D22" s="19" t="s">
        <v>102</v>
      </c>
      <c r="E22" s="55">
        <v>598</v>
      </c>
      <c r="F22" s="56" t="s">
        <v>832</v>
      </c>
      <c r="G22" s="56" t="s">
        <v>832</v>
      </c>
      <c r="H22" s="56" t="s">
        <v>832</v>
      </c>
    </row>
    <row r="23" spans="1:8" x14ac:dyDescent="0.25">
      <c r="A23" s="20" t="s">
        <v>274</v>
      </c>
      <c r="B23" s="20" t="s">
        <v>163</v>
      </c>
      <c r="C23" s="18">
        <v>883</v>
      </c>
      <c r="D23" s="19" t="s">
        <v>103</v>
      </c>
      <c r="E23" s="55">
        <v>599</v>
      </c>
      <c r="F23" s="56" t="s">
        <v>832</v>
      </c>
      <c r="G23" s="56" t="s">
        <v>832</v>
      </c>
      <c r="H23" s="56" t="s">
        <v>832</v>
      </c>
    </row>
    <row r="24" spans="1:8" x14ac:dyDescent="0.25">
      <c r="A24" s="20" t="s">
        <v>275</v>
      </c>
      <c r="B24" s="20" t="s">
        <v>163</v>
      </c>
      <c r="C24" s="18">
        <v>884</v>
      </c>
      <c r="D24" s="19" t="s">
        <v>98</v>
      </c>
      <c r="E24" s="55">
        <v>603</v>
      </c>
      <c r="F24" s="56" t="s">
        <v>832</v>
      </c>
      <c r="G24" s="56" t="s">
        <v>832</v>
      </c>
      <c r="H24" s="56" t="s">
        <v>832</v>
      </c>
    </row>
    <row r="25" spans="1:8" x14ac:dyDescent="0.25">
      <c r="A25" s="20" t="s">
        <v>277</v>
      </c>
      <c r="B25" s="20" t="s">
        <v>278</v>
      </c>
      <c r="C25" s="18">
        <v>6137</v>
      </c>
      <c r="D25" s="19" t="s">
        <v>95</v>
      </c>
      <c r="E25" s="55">
        <v>2797</v>
      </c>
      <c r="F25" s="56"/>
      <c r="G25" s="56" t="s">
        <v>832</v>
      </c>
      <c r="H25" s="56" t="s">
        <v>832</v>
      </c>
    </row>
    <row r="26" spans="1:8" x14ac:dyDescent="0.25">
      <c r="A26" s="20" t="s">
        <v>277</v>
      </c>
      <c r="B26" s="20" t="s">
        <v>278</v>
      </c>
      <c r="C26" s="18">
        <v>6137</v>
      </c>
      <c r="D26" s="19" t="s">
        <v>96</v>
      </c>
      <c r="E26" s="55">
        <v>2798</v>
      </c>
      <c r="F26" s="56"/>
      <c r="G26" s="56" t="s">
        <v>832</v>
      </c>
      <c r="H26" s="56" t="s">
        <v>832</v>
      </c>
    </row>
    <row r="27" spans="1:8" x14ac:dyDescent="0.25">
      <c r="A27" s="20" t="s">
        <v>784</v>
      </c>
      <c r="B27" s="20" t="s">
        <v>278</v>
      </c>
      <c r="C27" s="18">
        <v>994</v>
      </c>
      <c r="D27" s="19" t="s">
        <v>95</v>
      </c>
      <c r="E27" s="55">
        <v>692</v>
      </c>
      <c r="F27" s="56" t="s">
        <v>832</v>
      </c>
      <c r="G27" s="56" t="s">
        <v>832</v>
      </c>
      <c r="H27" s="56" t="s">
        <v>832</v>
      </c>
    </row>
    <row r="28" spans="1:8" x14ac:dyDescent="0.25">
      <c r="A28" s="20" t="s">
        <v>784</v>
      </c>
      <c r="B28" s="20" t="s">
        <v>278</v>
      </c>
      <c r="C28" s="18">
        <v>994</v>
      </c>
      <c r="D28" s="19" t="s">
        <v>96</v>
      </c>
      <c r="E28" s="55">
        <v>693</v>
      </c>
      <c r="F28" s="56"/>
      <c r="G28" s="56" t="s">
        <v>832</v>
      </c>
      <c r="H28" s="56" t="s">
        <v>832</v>
      </c>
    </row>
    <row r="29" spans="1:8" x14ac:dyDescent="0.25">
      <c r="A29" s="20" t="s">
        <v>307</v>
      </c>
      <c r="B29" s="20" t="s">
        <v>278</v>
      </c>
      <c r="C29" s="18">
        <v>1008</v>
      </c>
      <c r="D29" s="19" t="s">
        <v>98</v>
      </c>
      <c r="E29" s="55">
        <v>719</v>
      </c>
      <c r="F29" s="56" t="s">
        <v>832</v>
      </c>
      <c r="G29" s="56" t="s">
        <v>832</v>
      </c>
      <c r="H29" s="56" t="s">
        <v>832</v>
      </c>
    </row>
    <row r="30" spans="1:8" x14ac:dyDescent="0.25">
      <c r="A30" s="20" t="s">
        <v>308</v>
      </c>
      <c r="B30" s="20" t="s">
        <v>278</v>
      </c>
      <c r="C30" s="18">
        <v>6085</v>
      </c>
      <c r="D30" s="19" t="s">
        <v>109</v>
      </c>
      <c r="E30" s="55">
        <v>2763</v>
      </c>
      <c r="F30" s="56" t="s">
        <v>832</v>
      </c>
      <c r="G30" s="56" t="s">
        <v>832</v>
      </c>
      <c r="H30" s="56" t="s">
        <v>832</v>
      </c>
    </row>
    <row r="31" spans="1:8" x14ac:dyDescent="0.25">
      <c r="A31" s="20" t="s">
        <v>328</v>
      </c>
      <c r="B31" s="20" t="s">
        <v>326</v>
      </c>
      <c r="C31" s="18">
        <v>1571</v>
      </c>
      <c r="D31" s="19" t="s">
        <v>95</v>
      </c>
      <c r="E31" s="55">
        <v>1050</v>
      </c>
      <c r="F31" s="56" t="s">
        <v>832</v>
      </c>
      <c r="G31" s="56" t="s">
        <v>832</v>
      </c>
      <c r="H31" s="56" t="s">
        <v>832</v>
      </c>
    </row>
    <row r="32" spans="1:8" x14ac:dyDescent="0.25">
      <c r="A32" s="20" t="s">
        <v>328</v>
      </c>
      <c r="B32" s="20" t="s">
        <v>326</v>
      </c>
      <c r="C32" s="18">
        <v>1571</v>
      </c>
      <c r="D32" s="19" t="s">
        <v>96</v>
      </c>
      <c r="E32" s="55">
        <v>1051</v>
      </c>
      <c r="F32" s="56" t="s">
        <v>832</v>
      </c>
      <c r="G32" s="56" t="s">
        <v>832</v>
      </c>
      <c r="H32" s="56" t="s">
        <v>832</v>
      </c>
    </row>
    <row r="33" spans="1:8" x14ac:dyDescent="0.25">
      <c r="A33" s="20" t="s">
        <v>336</v>
      </c>
      <c r="B33" s="20" t="s">
        <v>326</v>
      </c>
      <c r="C33" s="18">
        <v>1573</v>
      </c>
      <c r="D33" s="19" t="s">
        <v>95</v>
      </c>
      <c r="E33" s="55">
        <v>1065</v>
      </c>
      <c r="F33" s="56" t="s">
        <v>832</v>
      </c>
      <c r="G33" s="56" t="s">
        <v>832</v>
      </c>
      <c r="H33" s="56" t="s">
        <v>832</v>
      </c>
    </row>
    <row r="34" spans="1:8" x14ac:dyDescent="0.25">
      <c r="A34" s="20" t="s">
        <v>336</v>
      </c>
      <c r="B34" s="20" t="s">
        <v>326</v>
      </c>
      <c r="C34" s="18">
        <v>1573</v>
      </c>
      <c r="D34" s="19" t="s">
        <v>96</v>
      </c>
      <c r="E34" s="55">
        <v>1066</v>
      </c>
      <c r="F34" s="56" t="s">
        <v>832</v>
      </c>
      <c r="G34" s="56" t="s">
        <v>832</v>
      </c>
      <c r="H34" s="56" t="s">
        <v>832</v>
      </c>
    </row>
    <row r="35" spans="1:8" x14ac:dyDescent="0.25">
      <c r="A35" s="20" t="s">
        <v>78</v>
      </c>
      <c r="B35" s="20" t="s">
        <v>35</v>
      </c>
      <c r="C35" s="18">
        <v>1702</v>
      </c>
      <c r="D35" s="19" t="s">
        <v>95</v>
      </c>
      <c r="E35" s="55">
        <v>1153</v>
      </c>
      <c r="F35" s="56"/>
      <c r="G35" s="56" t="s">
        <v>832</v>
      </c>
      <c r="H35" s="56" t="s">
        <v>832</v>
      </c>
    </row>
    <row r="36" spans="1:8" x14ac:dyDescent="0.25">
      <c r="A36" s="20" t="s">
        <v>78</v>
      </c>
      <c r="B36" s="20" t="s">
        <v>35</v>
      </c>
      <c r="C36" s="18">
        <v>1702</v>
      </c>
      <c r="D36" s="19" t="s">
        <v>96</v>
      </c>
      <c r="E36" s="55">
        <v>1154</v>
      </c>
      <c r="F36" s="56"/>
      <c r="G36" s="56" t="s">
        <v>832</v>
      </c>
      <c r="H36" s="56" t="s">
        <v>832</v>
      </c>
    </row>
    <row r="37" spans="1:8" x14ac:dyDescent="0.25">
      <c r="A37" s="20" t="s">
        <v>69</v>
      </c>
      <c r="B37" s="20" t="s">
        <v>35</v>
      </c>
      <c r="C37" s="18">
        <v>1832</v>
      </c>
      <c r="D37" s="19" t="s">
        <v>95</v>
      </c>
      <c r="E37" s="55">
        <v>1221</v>
      </c>
      <c r="F37" s="56" t="s">
        <v>832</v>
      </c>
      <c r="G37" s="56" t="s">
        <v>832</v>
      </c>
      <c r="H37" s="56" t="s">
        <v>832</v>
      </c>
    </row>
    <row r="38" spans="1:8" x14ac:dyDescent="0.25">
      <c r="A38" s="20" t="s">
        <v>45</v>
      </c>
      <c r="B38" s="20" t="s">
        <v>35</v>
      </c>
      <c r="C38" s="18">
        <v>1743</v>
      </c>
      <c r="D38" s="19" t="s">
        <v>96</v>
      </c>
      <c r="E38" s="55">
        <v>1190</v>
      </c>
      <c r="F38" s="56" t="s">
        <v>832</v>
      </c>
      <c r="G38" s="56" t="s">
        <v>832</v>
      </c>
      <c r="H38" s="56" t="s">
        <v>832</v>
      </c>
    </row>
    <row r="39" spans="1:8" x14ac:dyDescent="0.25">
      <c r="A39" s="20" t="s">
        <v>45</v>
      </c>
      <c r="B39" s="20" t="s">
        <v>35</v>
      </c>
      <c r="C39" s="18">
        <v>1743</v>
      </c>
      <c r="D39" s="19" t="s">
        <v>97</v>
      </c>
      <c r="E39" s="55">
        <v>1191</v>
      </c>
      <c r="F39" s="56" t="s">
        <v>832</v>
      </c>
      <c r="G39" s="56" t="s">
        <v>832</v>
      </c>
      <c r="H39" s="56" t="s">
        <v>832</v>
      </c>
    </row>
    <row r="40" spans="1:8" x14ac:dyDescent="0.25">
      <c r="A40" s="20" t="s">
        <v>45</v>
      </c>
      <c r="B40" s="20" t="s">
        <v>35</v>
      </c>
      <c r="C40" s="18">
        <v>1743</v>
      </c>
      <c r="D40" s="19" t="s">
        <v>101</v>
      </c>
      <c r="E40" s="55">
        <v>1194</v>
      </c>
      <c r="F40" s="56" t="s">
        <v>832</v>
      </c>
      <c r="G40" s="56" t="s">
        <v>832</v>
      </c>
      <c r="H40" s="56" t="s">
        <v>832</v>
      </c>
    </row>
    <row r="41" spans="1:8" x14ac:dyDescent="0.25">
      <c r="A41" s="20" t="s">
        <v>45</v>
      </c>
      <c r="B41" s="20" t="s">
        <v>35</v>
      </c>
      <c r="C41" s="18">
        <v>1743</v>
      </c>
      <c r="D41" s="19" t="s">
        <v>102</v>
      </c>
      <c r="E41" s="55">
        <v>1195</v>
      </c>
      <c r="F41" s="56" t="s">
        <v>832</v>
      </c>
      <c r="G41" s="56" t="s">
        <v>832</v>
      </c>
      <c r="H41" s="56" t="s">
        <v>832</v>
      </c>
    </row>
    <row r="42" spans="1:8" x14ac:dyDescent="0.25">
      <c r="A42" s="20" t="s">
        <v>42</v>
      </c>
      <c r="B42" s="20" t="s">
        <v>35</v>
      </c>
      <c r="C42" s="18">
        <v>1745</v>
      </c>
      <c r="D42" s="19" t="s">
        <v>41</v>
      </c>
      <c r="E42" s="55">
        <v>1200</v>
      </c>
      <c r="F42" s="56" t="s">
        <v>832</v>
      </c>
      <c r="G42" s="56" t="s">
        <v>832</v>
      </c>
      <c r="H42" s="56" t="s">
        <v>832</v>
      </c>
    </row>
    <row r="43" spans="1:8" x14ac:dyDescent="0.25">
      <c r="A43" s="20" t="s">
        <v>366</v>
      </c>
      <c r="B43" s="20" t="s">
        <v>346</v>
      </c>
      <c r="C43" s="18">
        <v>10566</v>
      </c>
      <c r="D43" s="19" t="s">
        <v>367</v>
      </c>
      <c r="E43" s="55">
        <v>3554</v>
      </c>
      <c r="F43" s="56" t="s">
        <v>832</v>
      </c>
      <c r="G43" s="56" t="s">
        <v>832</v>
      </c>
      <c r="H43" s="56" t="s">
        <v>832</v>
      </c>
    </row>
    <row r="44" spans="1:8" x14ac:dyDescent="0.25">
      <c r="A44" s="20" t="s">
        <v>366</v>
      </c>
      <c r="B44" s="20" t="s">
        <v>346</v>
      </c>
      <c r="C44" s="18">
        <v>10566</v>
      </c>
      <c r="D44" s="19" t="s">
        <v>368</v>
      </c>
      <c r="E44" s="55">
        <v>3555</v>
      </c>
      <c r="F44" s="56" t="s">
        <v>832</v>
      </c>
      <c r="G44" s="56" t="s">
        <v>832</v>
      </c>
      <c r="H44" s="56" t="s">
        <v>832</v>
      </c>
    </row>
    <row r="45" spans="1:8" x14ac:dyDescent="0.25">
      <c r="A45" s="20" t="s">
        <v>394</v>
      </c>
      <c r="B45" s="20" t="s">
        <v>346</v>
      </c>
      <c r="C45" s="18">
        <v>10043</v>
      </c>
      <c r="D45" s="19" t="s">
        <v>367</v>
      </c>
      <c r="E45" s="55">
        <v>3524</v>
      </c>
      <c r="F45" s="56" t="s">
        <v>832</v>
      </c>
      <c r="G45" s="56" t="s">
        <v>832</v>
      </c>
      <c r="H45" s="56" t="s">
        <v>832</v>
      </c>
    </row>
    <row r="46" spans="1:8" x14ac:dyDescent="0.25">
      <c r="A46" s="20" t="s">
        <v>395</v>
      </c>
      <c r="B46" s="20" t="s">
        <v>346</v>
      </c>
      <c r="C46" s="18">
        <v>50385</v>
      </c>
      <c r="D46" s="19" t="s">
        <v>367</v>
      </c>
      <c r="E46" s="55">
        <v>3650</v>
      </c>
      <c r="F46" s="56" t="s">
        <v>832</v>
      </c>
      <c r="G46" s="56" t="s">
        <v>832</v>
      </c>
      <c r="H46" s="56" t="s">
        <v>832</v>
      </c>
    </row>
    <row r="47" spans="1:8" x14ac:dyDescent="0.25">
      <c r="A47" s="20" t="s">
        <v>395</v>
      </c>
      <c r="B47" s="20" t="s">
        <v>346</v>
      </c>
      <c r="C47" s="18">
        <v>50385</v>
      </c>
      <c r="D47" s="19" t="s">
        <v>374</v>
      </c>
      <c r="E47" s="55">
        <v>3651</v>
      </c>
      <c r="F47" s="56" t="s">
        <v>832</v>
      </c>
      <c r="G47" s="56" t="s">
        <v>832</v>
      </c>
      <c r="H47" s="56" t="s">
        <v>832</v>
      </c>
    </row>
    <row r="48" spans="1:8" x14ac:dyDescent="0.25">
      <c r="A48" s="20" t="s">
        <v>398</v>
      </c>
      <c r="B48" s="20" t="s">
        <v>346</v>
      </c>
      <c r="C48" s="18">
        <v>10099</v>
      </c>
      <c r="D48" s="19" t="s">
        <v>350</v>
      </c>
      <c r="E48" s="55">
        <v>3525</v>
      </c>
      <c r="F48" s="56" t="s">
        <v>832</v>
      </c>
      <c r="G48" s="56" t="s">
        <v>832</v>
      </c>
      <c r="H48" s="56" t="s">
        <v>832</v>
      </c>
    </row>
    <row r="49" spans="1:8" x14ac:dyDescent="0.25">
      <c r="A49" s="20" t="s">
        <v>816</v>
      </c>
      <c r="B49" s="20" t="s">
        <v>346</v>
      </c>
      <c r="C49" s="18">
        <v>6776</v>
      </c>
      <c r="D49" s="19" t="s">
        <v>351</v>
      </c>
      <c r="E49" s="55">
        <v>2909</v>
      </c>
      <c r="F49" s="56" t="s">
        <v>832</v>
      </c>
      <c r="G49" s="56" t="s">
        <v>832</v>
      </c>
      <c r="H49" s="56" t="s">
        <v>832</v>
      </c>
    </row>
    <row r="50" spans="1:8" x14ac:dyDescent="0.25">
      <c r="A50" s="20" t="s">
        <v>416</v>
      </c>
      <c r="B50" s="20" t="s">
        <v>407</v>
      </c>
      <c r="C50" s="18">
        <v>55243</v>
      </c>
      <c r="D50" s="19" t="s">
        <v>417</v>
      </c>
      <c r="E50" s="55">
        <v>3498</v>
      </c>
      <c r="F50" s="56" t="s">
        <v>832</v>
      </c>
      <c r="G50" s="56" t="s">
        <v>832</v>
      </c>
      <c r="H50" s="56" t="s">
        <v>832</v>
      </c>
    </row>
    <row r="51" spans="1:8" x14ac:dyDescent="0.25">
      <c r="A51" s="20" t="s">
        <v>416</v>
      </c>
      <c r="B51" s="20" t="s">
        <v>407</v>
      </c>
      <c r="C51" s="18">
        <v>55243</v>
      </c>
      <c r="D51" s="19" t="s">
        <v>418</v>
      </c>
      <c r="E51" s="55">
        <v>10215</v>
      </c>
      <c r="F51" s="56" t="s">
        <v>832</v>
      </c>
      <c r="G51" s="56" t="s">
        <v>832</v>
      </c>
      <c r="H51" s="56" t="s">
        <v>832</v>
      </c>
    </row>
    <row r="52" spans="1:8" x14ac:dyDescent="0.25">
      <c r="A52" s="20" t="s">
        <v>416</v>
      </c>
      <c r="B52" s="20" t="s">
        <v>407</v>
      </c>
      <c r="C52" s="18">
        <v>55243</v>
      </c>
      <c r="D52" s="19" t="s">
        <v>419</v>
      </c>
      <c r="E52" s="55">
        <v>3499</v>
      </c>
      <c r="F52" s="56" t="s">
        <v>832</v>
      </c>
      <c r="G52" s="56" t="s">
        <v>832</v>
      </c>
      <c r="H52" s="56" t="s">
        <v>832</v>
      </c>
    </row>
    <row r="53" spans="1:8" x14ac:dyDescent="0.25">
      <c r="A53" s="20" t="s">
        <v>416</v>
      </c>
      <c r="B53" s="20" t="s">
        <v>407</v>
      </c>
      <c r="C53" s="18">
        <v>55243</v>
      </c>
      <c r="D53" s="19" t="s">
        <v>420</v>
      </c>
      <c r="E53" s="55">
        <v>10217</v>
      </c>
      <c r="F53" s="56" t="s">
        <v>832</v>
      </c>
      <c r="G53" s="56" t="s">
        <v>832</v>
      </c>
      <c r="H53" s="56" t="s">
        <v>832</v>
      </c>
    </row>
    <row r="54" spans="1:8" x14ac:dyDescent="0.25">
      <c r="A54" s="20" t="s">
        <v>416</v>
      </c>
      <c r="B54" s="20" t="s">
        <v>407</v>
      </c>
      <c r="C54" s="18">
        <v>55243</v>
      </c>
      <c r="D54" s="19" t="s">
        <v>421</v>
      </c>
      <c r="E54" s="55">
        <v>3500</v>
      </c>
      <c r="F54" s="56" t="s">
        <v>832</v>
      </c>
      <c r="G54" s="56" t="s">
        <v>832</v>
      </c>
      <c r="H54" s="56" t="s">
        <v>832</v>
      </c>
    </row>
    <row r="55" spans="1:8" x14ac:dyDescent="0.25">
      <c r="A55" s="20" t="s">
        <v>416</v>
      </c>
      <c r="B55" s="20" t="s">
        <v>407</v>
      </c>
      <c r="C55" s="18">
        <v>55243</v>
      </c>
      <c r="D55" s="19" t="s">
        <v>422</v>
      </c>
      <c r="E55" s="55">
        <v>10219</v>
      </c>
      <c r="F55" s="56" t="s">
        <v>832</v>
      </c>
      <c r="G55" s="56" t="s">
        <v>832</v>
      </c>
      <c r="H55" s="56" t="s">
        <v>832</v>
      </c>
    </row>
    <row r="56" spans="1:8" x14ac:dyDescent="0.25">
      <c r="A56" s="20" t="s">
        <v>416</v>
      </c>
      <c r="B56" s="20" t="s">
        <v>407</v>
      </c>
      <c r="C56" s="18">
        <v>55243</v>
      </c>
      <c r="D56" s="19" t="s">
        <v>423</v>
      </c>
      <c r="E56" s="55">
        <v>3501</v>
      </c>
      <c r="F56" s="56" t="s">
        <v>832</v>
      </c>
      <c r="G56" s="56" t="s">
        <v>832</v>
      </c>
      <c r="H56" s="56" t="s">
        <v>832</v>
      </c>
    </row>
    <row r="57" spans="1:8" x14ac:dyDescent="0.25">
      <c r="A57" s="20" t="s">
        <v>416</v>
      </c>
      <c r="B57" s="20" t="s">
        <v>407</v>
      </c>
      <c r="C57" s="18">
        <v>55243</v>
      </c>
      <c r="D57" s="19" t="s">
        <v>424</v>
      </c>
      <c r="E57" s="55">
        <v>10221</v>
      </c>
      <c r="F57" s="56" t="s">
        <v>832</v>
      </c>
      <c r="G57" s="56" t="s">
        <v>832</v>
      </c>
      <c r="H57" s="56" t="s">
        <v>832</v>
      </c>
    </row>
    <row r="58" spans="1:8" x14ac:dyDescent="0.25">
      <c r="A58" s="20" t="s">
        <v>416</v>
      </c>
      <c r="B58" s="20" t="s">
        <v>407</v>
      </c>
      <c r="C58" s="18">
        <v>55243</v>
      </c>
      <c r="D58" s="19" t="s">
        <v>425</v>
      </c>
      <c r="E58" s="55">
        <v>3502</v>
      </c>
      <c r="F58" s="56" t="s">
        <v>832</v>
      </c>
      <c r="G58" s="56" t="s">
        <v>832</v>
      </c>
      <c r="H58" s="56" t="s">
        <v>832</v>
      </c>
    </row>
    <row r="59" spans="1:8" x14ac:dyDescent="0.25">
      <c r="A59" s="20" t="s">
        <v>416</v>
      </c>
      <c r="B59" s="20" t="s">
        <v>407</v>
      </c>
      <c r="C59" s="18">
        <v>55243</v>
      </c>
      <c r="D59" s="19" t="s">
        <v>426</v>
      </c>
      <c r="E59" s="55">
        <v>10223</v>
      </c>
      <c r="F59" s="56" t="s">
        <v>832</v>
      </c>
      <c r="G59" s="56" t="s">
        <v>832</v>
      </c>
      <c r="H59" s="56" t="s">
        <v>832</v>
      </c>
    </row>
    <row r="60" spans="1:8" x14ac:dyDescent="0.25">
      <c r="A60" s="20" t="s">
        <v>416</v>
      </c>
      <c r="B60" s="20" t="s">
        <v>407</v>
      </c>
      <c r="C60" s="18">
        <v>55243</v>
      </c>
      <c r="D60" s="19" t="s">
        <v>427</v>
      </c>
      <c r="E60" s="55">
        <v>3503</v>
      </c>
      <c r="F60" s="56" t="s">
        <v>832</v>
      </c>
      <c r="G60" s="56" t="s">
        <v>832</v>
      </c>
      <c r="H60" s="56" t="s">
        <v>832</v>
      </c>
    </row>
    <row r="61" spans="1:8" x14ac:dyDescent="0.25">
      <c r="A61" s="20" t="s">
        <v>416</v>
      </c>
      <c r="B61" s="20" t="s">
        <v>407</v>
      </c>
      <c r="C61" s="18">
        <v>55243</v>
      </c>
      <c r="D61" s="19" t="s">
        <v>428</v>
      </c>
      <c r="E61" s="55">
        <v>10225</v>
      </c>
      <c r="F61" s="56" t="s">
        <v>832</v>
      </c>
      <c r="G61" s="56" t="s">
        <v>832</v>
      </c>
      <c r="H61" s="56" t="s">
        <v>832</v>
      </c>
    </row>
    <row r="62" spans="1:8" x14ac:dyDescent="0.25">
      <c r="A62" s="20" t="s">
        <v>416</v>
      </c>
      <c r="B62" s="20" t="s">
        <v>407</v>
      </c>
      <c r="C62" s="18">
        <v>55243</v>
      </c>
      <c r="D62" s="19" t="s">
        <v>429</v>
      </c>
      <c r="E62" s="55">
        <v>3504</v>
      </c>
      <c r="F62" s="56" t="s">
        <v>832</v>
      </c>
      <c r="G62" s="56" t="s">
        <v>832</v>
      </c>
      <c r="H62" s="56" t="s">
        <v>832</v>
      </c>
    </row>
    <row r="63" spans="1:8" x14ac:dyDescent="0.25">
      <c r="A63" s="20" t="s">
        <v>416</v>
      </c>
      <c r="B63" s="20" t="s">
        <v>407</v>
      </c>
      <c r="C63" s="18">
        <v>55243</v>
      </c>
      <c r="D63" s="19" t="s">
        <v>430</v>
      </c>
      <c r="E63" s="55">
        <v>10227</v>
      </c>
      <c r="F63" s="56" t="s">
        <v>832</v>
      </c>
      <c r="G63" s="56" t="s">
        <v>832</v>
      </c>
      <c r="H63" s="56" t="s">
        <v>832</v>
      </c>
    </row>
    <row r="64" spans="1:8" x14ac:dyDescent="0.25">
      <c r="A64" s="20" t="s">
        <v>416</v>
      </c>
      <c r="B64" s="20" t="s">
        <v>407</v>
      </c>
      <c r="C64" s="18">
        <v>55243</v>
      </c>
      <c r="D64" s="19" t="s">
        <v>431</v>
      </c>
      <c r="E64" s="55">
        <v>3505</v>
      </c>
      <c r="F64" s="56" t="s">
        <v>832</v>
      </c>
      <c r="G64" s="56" t="s">
        <v>832</v>
      </c>
      <c r="H64" s="56" t="s">
        <v>832</v>
      </c>
    </row>
    <row r="65" spans="1:8" x14ac:dyDescent="0.25">
      <c r="A65" s="20" t="s">
        <v>416</v>
      </c>
      <c r="B65" s="20" t="s">
        <v>407</v>
      </c>
      <c r="C65" s="18">
        <v>55243</v>
      </c>
      <c r="D65" s="19" t="s">
        <v>432</v>
      </c>
      <c r="E65" s="55">
        <v>10229</v>
      </c>
      <c r="F65" s="56" t="s">
        <v>832</v>
      </c>
      <c r="G65" s="56" t="s">
        <v>832</v>
      </c>
      <c r="H65" s="56" t="s">
        <v>832</v>
      </c>
    </row>
    <row r="66" spans="1:8" x14ac:dyDescent="0.25">
      <c r="A66" s="20" t="s">
        <v>416</v>
      </c>
      <c r="B66" s="20" t="s">
        <v>407</v>
      </c>
      <c r="C66" s="18">
        <v>55243</v>
      </c>
      <c r="D66" s="19" t="s">
        <v>433</v>
      </c>
      <c r="E66" s="55">
        <v>3506</v>
      </c>
      <c r="F66" s="56" t="s">
        <v>832</v>
      </c>
      <c r="G66" s="56" t="s">
        <v>832</v>
      </c>
      <c r="H66" s="56" t="s">
        <v>832</v>
      </c>
    </row>
    <row r="67" spans="1:8" x14ac:dyDescent="0.25">
      <c r="A67" s="20" t="s">
        <v>416</v>
      </c>
      <c r="B67" s="20" t="s">
        <v>407</v>
      </c>
      <c r="C67" s="18">
        <v>55243</v>
      </c>
      <c r="D67" s="19" t="s">
        <v>434</v>
      </c>
      <c r="E67" s="55">
        <v>10231</v>
      </c>
      <c r="F67" s="56" t="s">
        <v>832</v>
      </c>
      <c r="G67" s="56" t="s">
        <v>832</v>
      </c>
      <c r="H67" s="56" t="s">
        <v>832</v>
      </c>
    </row>
    <row r="68" spans="1:8" x14ac:dyDescent="0.25">
      <c r="A68" s="20" t="s">
        <v>416</v>
      </c>
      <c r="B68" s="20" t="s">
        <v>407</v>
      </c>
      <c r="C68" s="18">
        <v>55243</v>
      </c>
      <c r="D68" s="19" t="s">
        <v>435</v>
      </c>
      <c r="E68" s="55">
        <v>3507</v>
      </c>
      <c r="F68" s="56" t="s">
        <v>832</v>
      </c>
      <c r="G68" s="56" t="s">
        <v>832</v>
      </c>
      <c r="H68" s="56" t="s">
        <v>832</v>
      </c>
    </row>
    <row r="69" spans="1:8" x14ac:dyDescent="0.25">
      <c r="A69" s="20" t="s">
        <v>416</v>
      </c>
      <c r="B69" s="20" t="s">
        <v>407</v>
      </c>
      <c r="C69" s="18">
        <v>55243</v>
      </c>
      <c r="D69" s="19" t="s">
        <v>436</v>
      </c>
      <c r="E69" s="55">
        <v>10233</v>
      </c>
      <c r="F69" s="56" t="s">
        <v>832</v>
      </c>
      <c r="G69" s="56" t="s">
        <v>832</v>
      </c>
      <c r="H69" s="56" t="s">
        <v>832</v>
      </c>
    </row>
    <row r="70" spans="1:8" x14ac:dyDescent="0.25">
      <c r="A70" s="20" t="s">
        <v>416</v>
      </c>
      <c r="B70" s="20" t="s">
        <v>407</v>
      </c>
      <c r="C70" s="18">
        <v>55243</v>
      </c>
      <c r="D70" s="19" t="s">
        <v>437</v>
      </c>
      <c r="E70" s="55">
        <v>3508</v>
      </c>
      <c r="F70" s="56" t="s">
        <v>832</v>
      </c>
      <c r="G70" s="56" t="s">
        <v>832</v>
      </c>
      <c r="H70" s="56" t="s">
        <v>832</v>
      </c>
    </row>
    <row r="71" spans="1:8" x14ac:dyDescent="0.25">
      <c r="A71" s="20" t="s">
        <v>416</v>
      </c>
      <c r="B71" s="20" t="s">
        <v>407</v>
      </c>
      <c r="C71" s="18">
        <v>55243</v>
      </c>
      <c r="D71" s="19" t="s">
        <v>438</v>
      </c>
      <c r="E71" s="55">
        <v>10235</v>
      </c>
      <c r="F71" s="56" t="s">
        <v>832</v>
      </c>
      <c r="G71" s="56" t="s">
        <v>832</v>
      </c>
      <c r="H71" s="56" t="s">
        <v>832</v>
      </c>
    </row>
    <row r="72" spans="1:8" x14ac:dyDescent="0.25">
      <c r="A72" s="20" t="s">
        <v>416</v>
      </c>
      <c r="B72" s="20" t="s">
        <v>407</v>
      </c>
      <c r="C72" s="18">
        <v>55243</v>
      </c>
      <c r="D72" s="19" t="s">
        <v>439</v>
      </c>
      <c r="E72" s="55">
        <v>3509</v>
      </c>
      <c r="F72" s="56" t="s">
        <v>832</v>
      </c>
      <c r="G72" s="56" t="s">
        <v>832</v>
      </c>
      <c r="H72" s="56" t="s">
        <v>832</v>
      </c>
    </row>
    <row r="73" spans="1:8" x14ac:dyDescent="0.25">
      <c r="A73" s="20" t="s">
        <v>416</v>
      </c>
      <c r="B73" s="20" t="s">
        <v>407</v>
      </c>
      <c r="C73" s="18">
        <v>55243</v>
      </c>
      <c r="D73" s="19" t="s">
        <v>440</v>
      </c>
      <c r="E73" s="55">
        <v>10237</v>
      </c>
      <c r="F73" s="56" t="s">
        <v>832</v>
      </c>
      <c r="G73" s="56" t="s">
        <v>832</v>
      </c>
      <c r="H73" s="56" t="s">
        <v>832</v>
      </c>
    </row>
    <row r="74" spans="1:8" x14ac:dyDescent="0.25">
      <c r="A74" s="20" t="s">
        <v>554</v>
      </c>
      <c r="B74" s="20" t="s">
        <v>407</v>
      </c>
      <c r="C74" s="18">
        <v>2521</v>
      </c>
      <c r="D74" s="19" t="s">
        <v>555</v>
      </c>
      <c r="E74" s="55">
        <v>1753</v>
      </c>
      <c r="F74" s="56" t="s">
        <v>832</v>
      </c>
      <c r="G74" s="56" t="s">
        <v>832</v>
      </c>
      <c r="H74" s="56" t="s">
        <v>832</v>
      </c>
    </row>
    <row r="75" spans="1:8" x14ac:dyDescent="0.25">
      <c r="A75" s="20" t="s">
        <v>559</v>
      </c>
      <c r="B75" s="20" t="s">
        <v>557</v>
      </c>
      <c r="C75" s="18">
        <v>2836</v>
      </c>
      <c r="D75" s="19" t="s">
        <v>108</v>
      </c>
      <c r="E75" s="55">
        <v>1906</v>
      </c>
      <c r="F75" s="56" t="s">
        <v>832</v>
      </c>
      <c r="G75" s="56" t="s">
        <v>832</v>
      </c>
      <c r="H75" s="56" t="s">
        <v>832</v>
      </c>
    </row>
    <row r="76" spans="1:8" x14ac:dyDescent="0.25">
      <c r="A76" s="20" t="s">
        <v>559</v>
      </c>
      <c r="B76" s="20" t="s">
        <v>557</v>
      </c>
      <c r="C76" s="18">
        <v>2836</v>
      </c>
      <c r="D76" s="19" t="s">
        <v>144</v>
      </c>
      <c r="E76" s="55">
        <v>10208</v>
      </c>
      <c r="F76" s="56" t="s">
        <v>832</v>
      </c>
      <c r="G76" s="56" t="s">
        <v>832</v>
      </c>
      <c r="H76" s="56" t="s">
        <v>832</v>
      </c>
    </row>
    <row r="77" spans="1:8" x14ac:dyDescent="0.25">
      <c r="A77" s="20" t="s">
        <v>584</v>
      </c>
      <c r="B77" s="20" t="s">
        <v>557</v>
      </c>
      <c r="C77" s="18">
        <v>2866</v>
      </c>
      <c r="D77" s="19" t="s">
        <v>99</v>
      </c>
      <c r="E77" s="55">
        <v>1960</v>
      </c>
      <c r="F77" s="56"/>
      <c r="G77" s="56" t="s">
        <v>832</v>
      </c>
      <c r="H77" s="56" t="s">
        <v>832</v>
      </c>
    </row>
    <row r="78" spans="1:8" x14ac:dyDescent="0.25">
      <c r="A78" s="20" t="s">
        <v>584</v>
      </c>
      <c r="B78" s="20" t="s">
        <v>557</v>
      </c>
      <c r="C78" s="18">
        <v>2866</v>
      </c>
      <c r="D78" s="19" t="s">
        <v>101</v>
      </c>
      <c r="E78" s="55">
        <v>1961</v>
      </c>
      <c r="F78" s="56"/>
      <c r="G78" s="56" t="s">
        <v>832</v>
      </c>
      <c r="H78" s="56" t="s">
        <v>832</v>
      </c>
    </row>
    <row r="79" spans="1:8" x14ac:dyDescent="0.25">
      <c r="A79" s="20" t="s">
        <v>584</v>
      </c>
      <c r="B79" s="20" t="s">
        <v>557</v>
      </c>
      <c r="C79" s="18">
        <v>2866</v>
      </c>
      <c r="D79" s="19" t="s">
        <v>102</v>
      </c>
      <c r="E79" s="55">
        <v>1962</v>
      </c>
      <c r="F79" s="56"/>
      <c r="G79" s="56" t="s">
        <v>832</v>
      </c>
      <c r="H79" s="56" t="s">
        <v>832</v>
      </c>
    </row>
    <row r="80" spans="1:8" x14ac:dyDescent="0.25">
      <c r="A80" s="20" t="s">
        <v>585</v>
      </c>
      <c r="B80" s="20" t="s">
        <v>557</v>
      </c>
      <c r="C80" s="18">
        <v>6019</v>
      </c>
      <c r="D80" s="19" t="s">
        <v>95</v>
      </c>
      <c r="E80" s="55">
        <v>2683</v>
      </c>
      <c r="F80" s="56" t="s">
        <v>832</v>
      </c>
      <c r="G80" s="56" t="s">
        <v>832</v>
      </c>
      <c r="H80" s="56" t="s">
        <v>832</v>
      </c>
    </row>
    <row r="81" spans="1:8" x14ac:dyDescent="0.25">
      <c r="A81" s="20" t="s">
        <v>594</v>
      </c>
      <c r="B81" s="20" t="s">
        <v>589</v>
      </c>
      <c r="C81" s="18">
        <v>8226</v>
      </c>
      <c r="D81" s="19" t="s">
        <v>95</v>
      </c>
      <c r="E81" s="55">
        <v>3475</v>
      </c>
      <c r="F81" s="56" t="s">
        <v>832</v>
      </c>
      <c r="G81" s="56" t="s">
        <v>832</v>
      </c>
      <c r="H81" s="56" t="s">
        <v>832</v>
      </c>
    </row>
    <row r="82" spans="1:8" x14ac:dyDescent="0.25">
      <c r="A82" s="20" t="s">
        <v>653</v>
      </c>
      <c r="B82" s="20" t="s">
        <v>651</v>
      </c>
      <c r="C82" s="18">
        <v>55738</v>
      </c>
      <c r="D82" s="19" t="s">
        <v>95</v>
      </c>
      <c r="E82" s="55">
        <v>9248</v>
      </c>
      <c r="F82" s="56"/>
      <c r="G82" s="56" t="s">
        <v>832</v>
      </c>
      <c r="H82" s="56" t="s">
        <v>832</v>
      </c>
    </row>
    <row r="83" spans="1:8" x14ac:dyDescent="0.25">
      <c r="A83" s="20" t="s">
        <v>653</v>
      </c>
      <c r="B83" s="20" t="s">
        <v>651</v>
      </c>
      <c r="C83" s="18">
        <v>55738</v>
      </c>
      <c r="D83" s="19" t="s">
        <v>96</v>
      </c>
      <c r="E83" s="55">
        <v>9249</v>
      </c>
      <c r="F83" s="56"/>
      <c r="G83" s="56" t="s">
        <v>832</v>
      </c>
      <c r="H83" s="56" t="s">
        <v>832</v>
      </c>
    </row>
    <row r="84" spans="1:8" x14ac:dyDescent="0.25">
      <c r="A84" s="20" t="s">
        <v>654</v>
      </c>
      <c r="B84" s="20" t="s">
        <v>651</v>
      </c>
      <c r="C84" s="18">
        <v>3797</v>
      </c>
      <c r="D84" s="19" t="s">
        <v>99</v>
      </c>
      <c r="E84" s="55">
        <v>2519</v>
      </c>
      <c r="F84" s="56"/>
      <c r="G84" s="56" t="s">
        <v>832</v>
      </c>
      <c r="H84" s="56" t="s">
        <v>832</v>
      </c>
    </row>
    <row r="85" spans="1:8" x14ac:dyDescent="0.25">
      <c r="A85" s="20" t="s">
        <v>654</v>
      </c>
      <c r="B85" s="20" t="s">
        <v>651</v>
      </c>
      <c r="C85" s="18">
        <v>3797</v>
      </c>
      <c r="D85" s="19" t="s">
        <v>101</v>
      </c>
      <c r="E85" s="55">
        <v>2520</v>
      </c>
      <c r="F85" s="56"/>
      <c r="G85" s="56" t="s">
        <v>832</v>
      </c>
      <c r="H85" s="56" t="s">
        <v>832</v>
      </c>
    </row>
    <row r="86" spans="1:8" x14ac:dyDescent="0.25">
      <c r="A86" s="20" t="s">
        <v>708</v>
      </c>
      <c r="B86" s="20" t="s">
        <v>651</v>
      </c>
      <c r="C86" s="18">
        <v>3809</v>
      </c>
      <c r="D86" s="19" t="s">
        <v>97</v>
      </c>
      <c r="E86" s="55">
        <v>2532</v>
      </c>
      <c r="F86" s="56"/>
      <c r="G86" s="56" t="s">
        <v>832</v>
      </c>
      <c r="H86" s="56" t="s">
        <v>832</v>
      </c>
    </row>
    <row r="87" spans="1:8" x14ac:dyDescent="0.25">
      <c r="A87" s="20" t="s">
        <v>904</v>
      </c>
      <c r="B87" s="20" t="s">
        <v>865</v>
      </c>
      <c r="C87" s="18">
        <v>4041</v>
      </c>
      <c r="D87" s="19" t="s">
        <v>99</v>
      </c>
      <c r="E87" s="55">
        <v>2590</v>
      </c>
      <c r="F87" s="56"/>
      <c r="G87" s="56"/>
      <c r="H87" s="56" t="s">
        <v>832</v>
      </c>
    </row>
    <row r="88" spans="1:8" x14ac:dyDescent="0.25">
      <c r="A88" s="20" t="s">
        <v>904</v>
      </c>
      <c r="B88" s="20" t="s">
        <v>865</v>
      </c>
      <c r="C88" s="18">
        <v>4041</v>
      </c>
      <c r="D88" s="19" t="s">
        <v>101</v>
      </c>
      <c r="E88" s="55">
        <v>2591</v>
      </c>
      <c r="F88" s="56"/>
      <c r="G88" s="56"/>
      <c r="H88" s="56" t="s">
        <v>832</v>
      </c>
    </row>
    <row r="89" spans="1:8" x14ac:dyDescent="0.25">
      <c r="A89" s="20" t="s">
        <v>914</v>
      </c>
      <c r="B89" s="20" t="s">
        <v>865</v>
      </c>
      <c r="C89" s="18">
        <v>4078</v>
      </c>
      <c r="D89" s="19" t="s">
        <v>96</v>
      </c>
      <c r="E89" s="55">
        <v>2614</v>
      </c>
      <c r="F89" s="56"/>
      <c r="G89" s="56" t="s">
        <v>832</v>
      </c>
      <c r="H89" s="56" t="s">
        <v>832</v>
      </c>
    </row>
  </sheetData>
  <autoFilter ref="A2:H89" xr:uid="{00000000-0001-0000-0600-000000000000}"/>
  <mergeCells count="1">
    <mergeCell ref="A1:H1"/>
  </mergeCells>
  <phoneticPr fontId="6" type="noConversion"/>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3"/>
  <sheetViews>
    <sheetView workbookViewId="0">
      <pane ySplit="2" topLeftCell="A3" activePane="bottomLeft" state="frozen"/>
      <selection activeCell="A2" sqref="A2"/>
      <selection pane="bottomLeft" activeCell="F35" sqref="F35"/>
    </sheetView>
  </sheetViews>
  <sheetFormatPr defaultRowHeight="13.2" x14ac:dyDescent="0.25"/>
  <cols>
    <col min="1" max="1" width="26.21875" bestFit="1" customWidth="1"/>
    <col min="2" max="2" width="11.21875" bestFit="1" customWidth="1"/>
    <col min="3" max="3" width="5.77734375" bestFit="1" customWidth="1"/>
    <col min="4" max="4" width="6.77734375" bestFit="1" customWidth="1"/>
    <col min="5" max="5" width="6.109375" bestFit="1" customWidth="1"/>
  </cols>
  <sheetData>
    <row r="1" spans="1:5" ht="51.75" customHeight="1" x14ac:dyDescent="0.25">
      <c r="A1" s="99" t="s">
        <v>978</v>
      </c>
      <c r="B1" s="99"/>
      <c r="C1" s="99"/>
      <c r="D1" s="99"/>
      <c r="E1" s="99"/>
    </row>
    <row r="2" spans="1:5" ht="52.8" x14ac:dyDescent="0.25">
      <c r="A2" s="3" t="s">
        <v>89</v>
      </c>
      <c r="B2" s="3" t="s">
        <v>88</v>
      </c>
      <c r="C2" s="4" t="s">
        <v>87</v>
      </c>
      <c r="D2" s="12" t="s">
        <v>86</v>
      </c>
      <c r="E2" s="4" t="s">
        <v>91</v>
      </c>
    </row>
    <row r="3" spans="1:5" x14ac:dyDescent="0.25">
      <c r="A3" s="20" t="s">
        <v>923</v>
      </c>
      <c r="B3" s="20" t="s">
        <v>35</v>
      </c>
      <c r="C3" s="18">
        <v>63259</v>
      </c>
      <c r="D3" s="19" t="s">
        <v>924</v>
      </c>
      <c r="E3" s="18">
        <v>91368</v>
      </c>
    </row>
    <row r="4" spans="1:5" x14ac:dyDescent="0.25">
      <c r="A4" s="20" t="s">
        <v>923</v>
      </c>
      <c r="B4" s="20" t="s">
        <v>35</v>
      </c>
      <c r="C4" s="18">
        <v>63259</v>
      </c>
      <c r="D4" s="19" t="s">
        <v>925</v>
      </c>
      <c r="E4" s="18">
        <v>91369</v>
      </c>
    </row>
    <row r="5" spans="1:5" x14ac:dyDescent="0.25">
      <c r="A5" s="20" t="s">
        <v>923</v>
      </c>
      <c r="B5" s="20" t="s">
        <v>35</v>
      </c>
      <c r="C5" s="18">
        <v>63259</v>
      </c>
      <c r="D5" s="19" t="s">
        <v>926</v>
      </c>
      <c r="E5" s="18">
        <v>91367</v>
      </c>
    </row>
    <row r="6" spans="1:5" x14ac:dyDescent="0.25">
      <c r="A6" s="20" t="s">
        <v>387</v>
      </c>
      <c r="B6" s="20" t="s">
        <v>346</v>
      </c>
      <c r="C6" s="18">
        <v>50006</v>
      </c>
      <c r="D6" s="19" t="s">
        <v>373</v>
      </c>
      <c r="E6" s="18">
        <v>91236</v>
      </c>
    </row>
    <row r="7" spans="1:5" x14ac:dyDescent="0.25">
      <c r="A7" s="20" t="s">
        <v>927</v>
      </c>
      <c r="B7" s="20" t="s">
        <v>557</v>
      </c>
      <c r="C7" s="18">
        <v>61322</v>
      </c>
      <c r="D7" s="19" t="s">
        <v>39</v>
      </c>
      <c r="E7" s="18">
        <v>91331</v>
      </c>
    </row>
    <row r="8" spans="1:5" x14ac:dyDescent="0.25">
      <c r="A8" s="20" t="s">
        <v>928</v>
      </c>
      <c r="B8" s="20" t="s">
        <v>557</v>
      </c>
      <c r="C8" s="18">
        <v>60356</v>
      </c>
      <c r="D8" s="19" t="s">
        <v>95</v>
      </c>
      <c r="E8" s="18">
        <v>91329</v>
      </c>
    </row>
    <row r="9" spans="1:5" x14ac:dyDescent="0.25">
      <c r="A9" s="20" t="s">
        <v>928</v>
      </c>
      <c r="B9" s="20" t="s">
        <v>557</v>
      </c>
      <c r="C9" s="18">
        <v>60356</v>
      </c>
      <c r="D9" s="19" t="s">
        <v>96</v>
      </c>
      <c r="E9" s="18">
        <v>91330</v>
      </c>
    </row>
    <row r="10" spans="1:5" x14ac:dyDescent="0.25">
      <c r="A10" s="20" t="s">
        <v>929</v>
      </c>
      <c r="B10" s="20" t="s">
        <v>589</v>
      </c>
      <c r="C10" s="18">
        <v>62565</v>
      </c>
      <c r="D10" s="19" t="s">
        <v>105</v>
      </c>
      <c r="E10" s="18">
        <v>91317</v>
      </c>
    </row>
    <row r="11" spans="1:5" x14ac:dyDescent="0.25">
      <c r="A11" s="20" t="s">
        <v>930</v>
      </c>
      <c r="B11" s="20" t="s">
        <v>589</v>
      </c>
      <c r="C11" s="18">
        <v>58933</v>
      </c>
      <c r="D11" s="19" t="s">
        <v>112</v>
      </c>
      <c r="E11" s="18">
        <v>91116</v>
      </c>
    </row>
    <row r="12" spans="1:5" x14ac:dyDescent="0.25">
      <c r="A12" s="20" t="s">
        <v>930</v>
      </c>
      <c r="B12" s="20" t="s">
        <v>589</v>
      </c>
      <c r="C12" s="18">
        <v>58933</v>
      </c>
      <c r="D12" s="19" t="s">
        <v>649</v>
      </c>
      <c r="E12" s="18">
        <v>91117</v>
      </c>
    </row>
    <row r="13" spans="1:5" x14ac:dyDescent="0.25">
      <c r="A13" s="20" t="s">
        <v>930</v>
      </c>
      <c r="B13" s="20" t="s">
        <v>589</v>
      </c>
      <c r="C13" s="18">
        <v>58933</v>
      </c>
      <c r="D13" s="19" t="s">
        <v>931</v>
      </c>
      <c r="E13" s="18">
        <v>91118</v>
      </c>
    </row>
  </sheetData>
  <mergeCells count="1">
    <mergeCell ref="A1:E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State Summary</vt:lpstr>
      <vt:lpstr>GNP Allocations</vt:lpstr>
      <vt:lpstr>Underlying Data for FIP</vt:lpstr>
      <vt:lpstr>Underlying Data for IN SIP</vt:lpstr>
      <vt:lpstr>Underlying Data for NY SIP</vt:lpstr>
      <vt:lpstr>Retired Units</vt:lpstr>
      <vt:lpstr>New Units</vt:lpstr>
      <vt:lpstr>'GNP Allocations'!Print_Titles</vt:lpstr>
      <vt:lpstr>'Underlying Data for FIP'!Print_Titles</vt:lpstr>
      <vt:lpstr>'Underlying Data for IN SIP'!Print_Titles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2023-08-23T14:58:26Z</dcterms:created>
  <dcterms:modified xsi:type="dcterms:W3CDTF">2023-08-23T15:00:02Z</dcterms:modified>
</cp:coreProperties>
</file>