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https://nrel-my.sharepoint.com/personal/wtokash_nrel_gov/Documents/EPA Re Powering/Coal Ash Project/"/>
    </mc:Choice>
  </mc:AlternateContent>
  <xr:revisionPtr revIDLastSave="2" documentId="8_{7CA4DA12-F47B-4BB0-97F4-38EEABF8A968}" xr6:coauthVersionLast="47" xr6:coauthVersionMax="47" xr10:uidLastSave="{6427FB05-7198-4060-8602-28D36147605D}"/>
  <bookViews>
    <workbookView xWindow="-28920" yWindow="-120" windowWidth="29040" windowHeight="15840" xr2:uid="{E68CAA5D-09B2-4E4C-B091-6AE5500761F0}"/>
  </bookViews>
  <sheets>
    <sheet name="Data Documentation" sheetId="6" r:id="rId1"/>
    <sheet name="CCR Site List with Key Factors" sheetId="2" r:id="rId2"/>
    <sheet name="CCR Site List with EJScreen" sheetId="5" r:id="rId3"/>
  </sheets>
  <definedNames>
    <definedName name="_xlnm._FilterDatabase" localSheetId="2" hidden="1">'CCR Site List with EJScreen'!$A$2:$CT$2</definedName>
    <definedName name="_xlnm._FilterDatabase" localSheetId="1" hidden="1">'CCR Site List with Key Factors'!$A$2:$AO$66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8" i="2" l="1"/>
  <c r="J52" i="2"/>
  <c r="J56" i="2"/>
  <c r="J41" i="2"/>
  <c r="J19" i="2"/>
  <c r="J34" i="2"/>
  <c r="J61" i="2"/>
  <c r="J60" i="2"/>
  <c r="J57" i="2"/>
  <c r="J59" i="2"/>
  <c r="J29" i="2"/>
  <c r="J6" i="2"/>
  <c r="J7" i="2"/>
  <c r="J8" i="2"/>
  <c r="J9" i="2"/>
  <c r="J65" i="2"/>
  <c r="J4" i="2"/>
  <c r="J38" i="2"/>
  <c r="J44" i="2"/>
  <c r="J5" i="2"/>
  <c r="J35" i="2"/>
  <c r="J24" i="2"/>
  <c r="J25" i="2"/>
  <c r="J26" i="2"/>
  <c r="J49" i="2"/>
  <c r="J36" i="2"/>
  <c r="J53" i="2"/>
  <c r="J20" i="2"/>
  <c r="J62" i="2"/>
  <c r="J63" i="2"/>
  <c r="J64" i="2"/>
  <c r="J30" i="2"/>
  <c r="J22" i="2"/>
  <c r="J23" i="2"/>
  <c r="J50" i="2"/>
  <c r="J45" i="2"/>
  <c r="J46" i="2"/>
  <c r="J17" i="2"/>
  <c r="J42" i="2"/>
  <c r="J43" i="2"/>
  <c r="J54" i="2"/>
  <c r="J55" i="2"/>
  <c r="J10" i="2"/>
  <c r="J21" i="2"/>
  <c r="J11" i="2"/>
  <c r="J12" i="2"/>
  <c r="J66" i="2"/>
  <c r="J27" i="2"/>
  <c r="J51" i="2"/>
  <c r="J58" i="2"/>
  <c r="J40" i="2"/>
  <c r="J39" i="2"/>
  <c r="J13" i="2"/>
  <c r="J14" i="2"/>
  <c r="J15" i="2"/>
  <c r="J16" i="2"/>
  <c r="J47" i="2"/>
  <c r="J48" i="2"/>
  <c r="J37" i="2"/>
  <c r="J28" i="2"/>
  <c r="J31" i="2"/>
  <c r="J32" i="2"/>
  <c r="J33" i="2"/>
  <c r="J3" i="2"/>
  <c r="AI60" i="2"/>
  <c r="AK60" i="2" s="1"/>
  <c r="AI37" i="2"/>
  <c r="AK37" i="2" s="1"/>
  <c r="AI61" i="2"/>
  <c r="AK61" i="2" s="1"/>
  <c r="AI66" i="2"/>
  <c r="AK66" i="2" s="1"/>
  <c r="AI4" i="2"/>
  <c r="AK4" i="2" s="1"/>
  <c r="AI49" i="2"/>
  <c r="AK49" i="2" s="1"/>
  <c r="AI47" i="2"/>
  <c r="AK47" i="2" s="1"/>
  <c r="AI34" i="2"/>
  <c r="AK34" i="2" s="1"/>
  <c r="AI35" i="2"/>
  <c r="AK35" i="2" s="1"/>
  <c r="AI41" i="2"/>
  <c r="AK41" i="2" s="1"/>
  <c r="AI42" i="2"/>
  <c r="AK42" i="2" s="1"/>
  <c r="AI5" i="2"/>
  <c r="AK5" i="2" s="1"/>
  <c r="AI39" i="2"/>
  <c r="AK39" i="2" s="1"/>
  <c r="AI36" i="2"/>
  <c r="AK36" i="2" s="1"/>
  <c r="AI62" i="2"/>
  <c r="AK62" i="2" s="1"/>
  <c r="AI40" i="2"/>
  <c r="AK40" i="2" s="1"/>
  <c r="AI29" i="2"/>
  <c r="AK29" i="2" s="1"/>
  <c r="AI30" i="2"/>
  <c r="AK30" i="2" s="1"/>
  <c r="AI56" i="2"/>
  <c r="AK56" i="2" s="1"/>
  <c r="AI17" i="2"/>
  <c r="AK17" i="2" s="1"/>
  <c r="AI57" i="2"/>
  <c r="AK57" i="2" s="1"/>
  <c r="AI59" i="2"/>
  <c r="AK59" i="2" s="1"/>
  <c r="AI31" i="2"/>
  <c r="AK31" i="2" s="1"/>
  <c r="AI6" i="2"/>
  <c r="AK6" i="2" s="1"/>
  <c r="AI7" i="2"/>
  <c r="AK7" i="2" s="1"/>
  <c r="AI8" i="2"/>
  <c r="AK8" i="2" s="1"/>
  <c r="AI9" i="2"/>
  <c r="AK9" i="2" s="1"/>
  <c r="AI58" i="2"/>
  <c r="AK58" i="2" s="1"/>
  <c r="AI53" i="2"/>
  <c r="AK53" i="2" s="1"/>
  <c r="AI18" i="2"/>
  <c r="AK18" i="2" s="1"/>
  <c r="AI20" i="2"/>
  <c r="AK20" i="2" s="1"/>
  <c r="AI38" i="2"/>
  <c r="AK38" i="2" s="1"/>
  <c r="AI43" i="2"/>
  <c r="AK43" i="2" s="1"/>
  <c r="AI27" i="2"/>
  <c r="AK27" i="2" s="1"/>
  <c r="AI21" i="2"/>
  <c r="AK21" i="2" s="1"/>
  <c r="AI44" i="2"/>
  <c r="AK44" i="2" s="1"/>
  <c r="AI54" i="2"/>
  <c r="AK54" i="2" s="1"/>
  <c r="AI55" i="2"/>
  <c r="AK55" i="2" s="1"/>
  <c r="AI32" i="2"/>
  <c r="AK32" i="2" s="1"/>
  <c r="AI11" i="2"/>
  <c r="AK11" i="2" s="1"/>
  <c r="AI12" i="2"/>
  <c r="AK12" i="2" s="1"/>
  <c r="AI13" i="2"/>
  <c r="AK13" i="2" s="1"/>
  <c r="AI19" i="2"/>
  <c r="AK19" i="2" s="1"/>
  <c r="AI22" i="2"/>
  <c r="AK22" i="2" s="1"/>
  <c r="AI23" i="2"/>
  <c r="AK23" i="2" s="1"/>
  <c r="AI25" i="2"/>
  <c r="AK25" i="2" s="1"/>
  <c r="AI24" i="2"/>
  <c r="AK24" i="2" s="1"/>
  <c r="AI3" i="2"/>
  <c r="AK3" i="2" s="1"/>
  <c r="AI26" i="2"/>
  <c r="AK26" i="2" s="1"/>
  <c r="AI51" i="2"/>
  <c r="AK51" i="2" s="1"/>
  <c r="AI14" i="2"/>
  <c r="AK14" i="2" s="1"/>
  <c r="AI15" i="2"/>
  <c r="AK15" i="2" s="1"/>
  <c r="AI16" i="2"/>
  <c r="AK16" i="2" s="1"/>
  <c r="AI10" i="2"/>
  <c r="AK10" i="2" s="1"/>
  <c r="AI63" i="2"/>
  <c r="AK63" i="2" s="1"/>
  <c r="AI64" i="2"/>
  <c r="AK64" i="2" s="1"/>
  <c r="AI45" i="2"/>
  <c r="AK45" i="2" s="1"/>
  <c r="AI50" i="2"/>
  <c r="AK50" i="2" s="1"/>
  <c r="AI52" i="2"/>
  <c r="AK52" i="2" s="1"/>
  <c r="AI48" i="2"/>
  <c r="AK48" i="2" s="1"/>
  <c r="AI65" i="2"/>
  <c r="AK65" i="2" s="1"/>
  <c r="AI33" i="2"/>
  <c r="AK33" i="2" s="1"/>
  <c r="AI46" i="2"/>
  <c r="AK46" i="2" s="1"/>
  <c r="AI28" i="2"/>
  <c r="AK28" i="2" s="1"/>
</calcChain>
</file>

<file path=xl/sharedStrings.xml><?xml version="1.0" encoding="utf-8"?>
<sst xmlns="http://schemas.openxmlformats.org/spreadsheetml/2006/main" count="7687" uniqueCount="661">
  <si>
    <t>Site Identification</t>
  </si>
  <si>
    <t>Site Location</t>
  </si>
  <si>
    <t>Plant Name</t>
  </si>
  <si>
    <t>Unit Name</t>
  </si>
  <si>
    <t>RE-Powering State Policy</t>
  </si>
  <si>
    <t>Closure Method</t>
  </si>
  <si>
    <t>Unit Type</t>
  </si>
  <si>
    <t>CJEST Disadvantaged Community</t>
  </si>
  <si>
    <t>Region</t>
  </si>
  <si>
    <t>Compared to Region</t>
  </si>
  <si>
    <t>State</t>
  </si>
  <si>
    <t>Zip Code</t>
  </si>
  <si>
    <t>Latitude</t>
  </si>
  <si>
    <t>Longitude</t>
  </si>
  <si>
    <t>Liner Type</t>
  </si>
  <si>
    <t>Groundwater Monitoring Status</t>
  </si>
  <si>
    <t>CCR Weblink</t>
  </si>
  <si>
    <t>EIA_Plant_Code</t>
  </si>
  <si>
    <t>Op Status</t>
  </si>
  <si>
    <t>Closure Cert Date</t>
  </si>
  <si>
    <t>L V Sutton Steam</t>
  </si>
  <si>
    <t>No</t>
  </si>
  <si>
    <t>Surface Impoundment</t>
  </si>
  <si>
    <t>Yes</t>
  </si>
  <si>
    <t>NC</t>
  </si>
  <si>
    <t>34.283056</t>
  </si>
  <si>
    <t>-77.985278</t>
  </si>
  <si>
    <t>http://www.duke-energy.com/environment/reports/ccr-compliance.asp</t>
  </si>
  <si>
    <t>2713</t>
  </si>
  <si>
    <t>Closed</t>
  </si>
  <si>
    <t>Colstrip Energy LP</t>
  </si>
  <si>
    <t>3 &amp; 4 EHP J Cell</t>
  </si>
  <si>
    <t>MT</t>
  </si>
  <si>
    <t>45.9752</t>
  </si>
  <si>
    <t>-106.6547</t>
  </si>
  <si>
    <t>https://www.talenenergy.com/ccr-colstrip/</t>
  </si>
  <si>
    <t>10784</t>
  </si>
  <si>
    <t>Tecumseh Energy Center</t>
  </si>
  <si>
    <t>322 Landfill</t>
  </si>
  <si>
    <t>Landfill</t>
  </si>
  <si>
    <t>KS</t>
  </si>
  <si>
    <t>39.0539</t>
  </si>
  <si>
    <t>-95.568889</t>
  </si>
  <si>
    <t>https://www.evergy.com/ccr</t>
  </si>
  <si>
    <t>1252</t>
  </si>
  <si>
    <t>MO</t>
  </si>
  <si>
    <t>Colbert</t>
  </si>
  <si>
    <t>Ash Disposal Area 4</t>
  </si>
  <si>
    <t>AL</t>
  </si>
  <si>
    <t>34.7439</t>
  </si>
  <si>
    <t>-87.8486</t>
  </si>
  <si>
    <t>https://www.tva.gov/Environment/Environmental-Stewardship/Coal-Combustion-Residuals</t>
  </si>
  <si>
    <t>47</t>
  </si>
  <si>
    <t>Presque Isle</t>
  </si>
  <si>
    <t>Ash Landfill #3</t>
  </si>
  <si>
    <t>MI</t>
  </si>
  <si>
    <t>46.5789</t>
  </si>
  <si>
    <t>-87.395</t>
  </si>
  <si>
    <t>WI</t>
  </si>
  <si>
    <t>http://www.we-energies.com/environmental/coal-combustion.htm</t>
  </si>
  <si>
    <t>1769</t>
  </si>
  <si>
    <t>Gadsden</t>
  </si>
  <si>
    <t>Ash Pond</t>
  </si>
  <si>
    <t>34.0128</t>
  </si>
  <si>
    <t>-85.9708</t>
  </si>
  <si>
    <t>7</t>
  </si>
  <si>
    <t>KY</t>
  </si>
  <si>
    <t>Jack Watson</t>
  </si>
  <si>
    <t>Ash Pond 1</t>
  </si>
  <si>
    <t>MS</t>
  </si>
  <si>
    <t>30.4392</t>
  </si>
  <si>
    <t>-89.0286</t>
  </si>
  <si>
    <t>http://www.mississippipower.com/about-energy/plants/plant-watson</t>
  </si>
  <si>
    <t>2049</t>
  </si>
  <si>
    <t>MN</t>
  </si>
  <si>
    <t>Syl Laskin</t>
  </si>
  <si>
    <t>Ash Pond Cell E</t>
  </si>
  <si>
    <t>47.5306</t>
  </si>
  <si>
    <t>-92.1619</t>
  </si>
  <si>
    <t>http://mp-ccr.azurewebsites.net/Home/Laskin</t>
  </si>
  <si>
    <t>1891</t>
  </si>
  <si>
    <t>IL</t>
  </si>
  <si>
    <t>Hennepin Power Station</t>
  </si>
  <si>
    <t>Ash Pond No. 2</t>
  </si>
  <si>
    <t>41.3028</t>
  </si>
  <si>
    <t>-89.315</t>
  </si>
  <si>
    <t>https://www.luminant.com/ccr/#hennepin</t>
  </si>
  <si>
    <t>892</t>
  </si>
  <si>
    <t>Coffeen</t>
  </si>
  <si>
    <t>39.0586</t>
  </si>
  <si>
    <t>-89.4031</t>
  </si>
  <si>
    <t>https://www.luminant.com/ccr/</t>
  </si>
  <si>
    <t>861</t>
  </si>
  <si>
    <t>Cane Run</t>
  </si>
  <si>
    <t>Ash Treatment Basin</t>
  </si>
  <si>
    <t>38.1831</t>
  </si>
  <si>
    <t>-85.8892</t>
  </si>
  <si>
    <t>https://lge-ku.com/CCR</t>
  </si>
  <si>
    <t>1363</t>
  </si>
  <si>
    <t>Mill Creek</t>
  </si>
  <si>
    <t>38.0525</t>
  </si>
  <si>
    <t>-85.9103</t>
  </si>
  <si>
    <t>1364</t>
  </si>
  <si>
    <t>FL</t>
  </si>
  <si>
    <t>Gorgas</t>
  </si>
  <si>
    <t>Bottom Ash Landfill</t>
  </si>
  <si>
    <t>33.644344</t>
  </si>
  <si>
    <t>-87.196486</t>
  </si>
  <si>
    <t>8</t>
  </si>
  <si>
    <t>Stanton</t>
  </si>
  <si>
    <t>ND</t>
  </si>
  <si>
    <t>47.286643</t>
  </si>
  <si>
    <t>-101.331908</t>
  </si>
  <si>
    <t>https://ccr.greatriverenergy.com/</t>
  </si>
  <si>
    <t>7570</t>
  </si>
  <si>
    <t>Bottom Ash Pond</t>
  </si>
  <si>
    <t>John Sevier</t>
  </si>
  <si>
    <t>TN</t>
  </si>
  <si>
    <t>36.3767</t>
  </si>
  <si>
    <t>-82.9639</t>
  </si>
  <si>
    <t>3405</t>
  </si>
  <si>
    <t>Big Sandy</t>
  </si>
  <si>
    <t>38.1707</t>
  </si>
  <si>
    <t>-82.6176</t>
  </si>
  <si>
    <t>Louisa</t>
  </si>
  <si>
    <t>https://www.aep.com/about/codeofconduct/CCRRule/</t>
  </si>
  <si>
    <t>1353</t>
  </si>
  <si>
    <t>Jeffrey Energy Center</t>
  </si>
  <si>
    <t>39.286453</t>
  </si>
  <si>
    <t>-96.117231</t>
  </si>
  <si>
    <t>6068</t>
  </si>
  <si>
    <t>St Johns River Power Park</t>
  </si>
  <si>
    <t>Byproduct Storage Area B</t>
  </si>
  <si>
    <t>30.4308</t>
  </si>
  <si>
    <t>-81.5508</t>
  </si>
  <si>
    <t>https://www.jea.com/JEA_and_the_Environment/Compliance_and_Reporting/CCR_Rule_Compliance_Data_and_Information/</t>
  </si>
  <si>
    <t>207</t>
  </si>
  <si>
    <t>Dan River</t>
  </si>
  <si>
    <t>CCP Landfill</t>
  </si>
  <si>
    <t>36.4862</t>
  </si>
  <si>
    <t>-79.7208</t>
  </si>
  <si>
    <t>50954</t>
  </si>
  <si>
    <t>Boardman</t>
  </si>
  <si>
    <t>CCR Landfill</t>
  </si>
  <si>
    <t>OR</t>
  </si>
  <si>
    <t>45.693182</t>
  </si>
  <si>
    <t>-119.808819</t>
  </si>
  <si>
    <t>https://portlandgeneral.com/about/sustainability/ccr-rule-compliance-data-information</t>
  </si>
  <si>
    <t>6106</t>
  </si>
  <si>
    <t>Meramec</t>
  </si>
  <si>
    <t>CCR Unit MCPE</t>
  </si>
  <si>
    <t>38.4017</t>
  </si>
  <si>
    <t>-90.3358</t>
  </si>
  <si>
    <t>https://www.ameren.com/Environment/ccr-rule-compliance</t>
  </si>
  <si>
    <t>2104</t>
  </si>
  <si>
    <t>https://www.aeci.org/clean/ccr/</t>
  </si>
  <si>
    <t>Coronado</t>
  </si>
  <si>
    <t>CGS Ash Slurry Settling Ponds</t>
  </si>
  <si>
    <t>AZ</t>
  </si>
  <si>
    <t>34.5789</t>
  </si>
  <si>
    <t>-109.2708</t>
  </si>
  <si>
    <t>https://environmental.srpnet.com/CCR/Account/Login?ReturnUrl=%2fCCR</t>
  </si>
  <si>
    <t>6177</t>
  </si>
  <si>
    <t>Cross</t>
  </si>
  <si>
    <t>Class 2 Landfill</t>
  </si>
  <si>
    <t>SC</t>
  </si>
  <si>
    <t>33.371506</t>
  </si>
  <si>
    <t>-80.113235</t>
  </si>
  <si>
    <t>https://www.santeecooper.com/committed-to-south-carolina/environmental-stewardship/ccr/cross.aspx</t>
  </si>
  <si>
    <t>130</t>
  </si>
  <si>
    <t>Baldwin Energy Complex</t>
  </si>
  <si>
    <t>East Fly Ash Pond</t>
  </si>
  <si>
    <t>38.205</t>
  </si>
  <si>
    <t>-89.8544</t>
  </si>
  <si>
    <t>889</t>
  </si>
  <si>
    <t>IN</t>
  </si>
  <si>
    <t>Edgewater</t>
  </si>
  <si>
    <t>EDG B-Pond</t>
  </si>
  <si>
    <t>43.715142</t>
  </si>
  <si>
    <t>-87.705863</t>
  </si>
  <si>
    <t>4050</t>
  </si>
  <si>
    <t>EDG North A-Pond</t>
  </si>
  <si>
    <t>EDG Slag Pond</t>
  </si>
  <si>
    <t>EDG South A-Pond</t>
  </si>
  <si>
    <t>R D Morrow</t>
  </si>
  <si>
    <t>31.2186</t>
  </si>
  <si>
    <t>-89.394</t>
  </si>
  <si>
    <t>https://cooperativeenergy.com/pages/energy-resources/#1457552176890-30d730a0-4702</t>
  </si>
  <si>
    <t>6061</t>
  </si>
  <si>
    <t>San Miguel</t>
  </si>
  <si>
    <t>Equalization Pond</t>
  </si>
  <si>
    <t>TX</t>
  </si>
  <si>
    <t>28.7044</t>
  </si>
  <si>
    <t>-98.4775</t>
  </si>
  <si>
    <t>http://www.smeci.net/ccr-rule</t>
  </si>
  <si>
    <t>6183</t>
  </si>
  <si>
    <t>https://www.dominionenergy.com/projects-and-facilities/electric-projects/coal-ash/ccr-rule-compliance-data-and-information</t>
  </si>
  <si>
    <t>Jim Bridger</t>
  </si>
  <si>
    <t>FGD Pond 1</t>
  </si>
  <si>
    <t>WY</t>
  </si>
  <si>
    <t>41.7378</t>
  </si>
  <si>
    <t>-108.7875</t>
  </si>
  <si>
    <t>http://www.berkshirehathawayenergyco.com/ccr/ppw.html</t>
  </si>
  <si>
    <t>8066</t>
  </si>
  <si>
    <t>John E Amos</t>
  </si>
  <si>
    <t>Fly Ash Pond</t>
  </si>
  <si>
    <t>WV</t>
  </si>
  <si>
    <t>38.4731</t>
  </si>
  <si>
    <t>-81.8233</t>
  </si>
  <si>
    <t>3935</t>
  </si>
  <si>
    <t>General James M Gavin</t>
  </si>
  <si>
    <t>Fly Ash Reservoir</t>
  </si>
  <si>
    <t>OH</t>
  </si>
  <si>
    <t>38.935833</t>
  </si>
  <si>
    <t>-82.116667</t>
  </si>
  <si>
    <t>http://gavinpowerccr.com/</t>
  </si>
  <si>
    <t>8102</t>
  </si>
  <si>
    <t>Milton L Kapp</t>
  </si>
  <si>
    <t>KAP Main Ash Pond</t>
  </si>
  <si>
    <t>IA</t>
  </si>
  <si>
    <t>41.8081</t>
  </si>
  <si>
    <t>-90.233611</t>
  </si>
  <si>
    <t>https://ccr.alliantenergy.com/MLKapp?utm_source=WS&amp;utm_campaign=MLKapp</t>
  </si>
  <si>
    <t>1048</t>
  </si>
  <si>
    <t>New Madrid</t>
  </si>
  <si>
    <t>Lined Ash Pond</t>
  </si>
  <si>
    <t>36.5147</t>
  </si>
  <si>
    <t>-89.5617</t>
  </si>
  <si>
    <t>2167</t>
  </si>
  <si>
    <t>George Neal South</t>
  </si>
  <si>
    <t>Monofill</t>
  </si>
  <si>
    <t>42.3006</t>
  </si>
  <si>
    <t>-96.3617</t>
  </si>
  <si>
    <t>https://berkshirehathawayenergyco.com/ccr/mec.html</t>
  </si>
  <si>
    <t>7343</t>
  </si>
  <si>
    <t>Naughton</t>
  </si>
  <si>
    <t>Naughton FGD Pond 1</t>
  </si>
  <si>
    <t>41.7581</t>
  </si>
  <si>
    <t>-110.5983</t>
  </si>
  <si>
    <t>4162</t>
  </si>
  <si>
    <t>Naughton FGD Pond 2</t>
  </si>
  <si>
    <t>Old East Fly Ash Pond</t>
  </si>
  <si>
    <t>Prairie Creek</t>
  </si>
  <si>
    <t>41.944039</t>
  </si>
  <si>
    <t>-91.639167</t>
  </si>
  <si>
    <t>1073</t>
  </si>
  <si>
    <t>PCS Pond 5</t>
  </si>
  <si>
    <t>PCS Pond 6</t>
  </si>
  <si>
    <t>Sutherland</t>
  </si>
  <si>
    <t>Polishing Pond</t>
  </si>
  <si>
    <t>42.047333</t>
  </si>
  <si>
    <t>-92.859444</t>
  </si>
  <si>
    <t>1077</t>
  </si>
  <si>
    <t>Clinch River</t>
  </si>
  <si>
    <t>Pond 1</t>
  </si>
  <si>
    <t>VA</t>
  </si>
  <si>
    <t>36.9333</t>
  </si>
  <si>
    <t>-82.1997</t>
  </si>
  <si>
    <t>3775</t>
  </si>
  <si>
    <t>Leland Olds</t>
  </si>
  <si>
    <t>Pond 2 Surface Impoundment</t>
  </si>
  <si>
    <t>47.280769</t>
  </si>
  <si>
    <t>-101.321213</t>
  </si>
  <si>
    <t>https://www.basinelectric.com/environment/coal-combustion-residuals-ccr-rule-compliance-data-and-information</t>
  </si>
  <si>
    <t>2817</t>
  </si>
  <si>
    <t>Pond 3 Surface Impoundment</t>
  </si>
  <si>
    <t>J R Whiting</t>
  </si>
  <si>
    <t>Pond 6</t>
  </si>
  <si>
    <t>41.792114</t>
  </si>
  <si>
    <t>-83.44948</t>
  </si>
  <si>
    <t>https://www.consumersenergy.com/community/sustainability/environment/waste-management/coal-combustion-residuals#jh-campbell</t>
  </si>
  <si>
    <t>1723</t>
  </si>
  <si>
    <t>J H Campbell</t>
  </si>
  <si>
    <t>Pond A</t>
  </si>
  <si>
    <t>42.910296</t>
  </si>
  <si>
    <t>-86.20074</t>
  </si>
  <si>
    <t>https://www.consumersenergy.com/community/sustainability/environment/waste-management/coal-combustion-residuals</t>
  </si>
  <si>
    <t>1710</t>
  </si>
  <si>
    <t>AES Petersburg</t>
  </si>
  <si>
    <t>Pond C</t>
  </si>
  <si>
    <t>38.5281</t>
  </si>
  <si>
    <t>-87.2525</t>
  </si>
  <si>
    <t>http://ccr-petersburg.com/Home/default.aspx</t>
  </si>
  <si>
    <t>994</t>
  </si>
  <si>
    <t>Ponds 1 and 2</t>
  </si>
  <si>
    <t>R M Schahfer</t>
  </si>
  <si>
    <t>Restricted Waste Site Type I Landfill</t>
  </si>
  <si>
    <t>41.2164</t>
  </si>
  <si>
    <t>-87.0261</t>
  </si>
  <si>
    <t>https://www.nipsco.com/about-us/ccr-rule-compliance-data-information</t>
  </si>
  <si>
    <t>6085</t>
  </si>
  <si>
    <t>SGS Main Pond</t>
  </si>
  <si>
    <t>SGS North Primary Pond</t>
  </si>
  <si>
    <t>SGS South Primary Pond</t>
  </si>
  <si>
    <t>Nelson Dewey</t>
  </si>
  <si>
    <t>Slag Pond</t>
  </si>
  <si>
    <t>42.7225</t>
  </si>
  <si>
    <t>-91.0085</t>
  </si>
  <si>
    <t>4054</t>
  </si>
  <si>
    <t>Big Stone</t>
  </si>
  <si>
    <t>SD</t>
  </si>
  <si>
    <t>45.303652</t>
  </si>
  <si>
    <t>-96.510067</t>
  </si>
  <si>
    <t>http://www.ccr-bsp.net/</t>
  </si>
  <si>
    <t>6098</t>
  </si>
  <si>
    <t>Kingston</t>
  </si>
  <si>
    <t>Sluice Trench and Area East of Sluice Trench</t>
  </si>
  <si>
    <t>35.8992</t>
  </si>
  <si>
    <t>-84.5194</t>
  </si>
  <si>
    <t>3407</t>
  </si>
  <si>
    <t>Stilling Pond</t>
  </si>
  <si>
    <t>41.3181</t>
  </si>
  <si>
    <t>-91.0931</t>
  </si>
  <si>
    <t>6664</t>
  </si>
  <si>
    <t>Lewis &amp; Clark</t>
  </si>
  <si>
    <t>Temporary CCR Storage Pad</t>
  </si>
  <si>
    <t>47.6785</t>
  </si>
  <si>
    <t>-104.15665</t>
  </si>
  <si>
    <t>https://www.montana-dakota.com/energy-efficiency/ccr-rule/lewis-clark-station/</t>
  </si>
  <si>
    <t>6089</t>
  </si>
  <si>
    <t>Temporary Storage Area</t>
  </si>
  <si>
    <t>Taconite Harbor Energy Center</t>
  </si>
  <si>
    <t>THEC fly ash and Bottom ash Landfill</t>
  </si>
  <si>
    <t>47.5314</t>
  </si>
  <si>
    <t>-90.9114</t>
  </si>
  <si>
    <t>https://mp-ccr.azurewebsites.net/TaconiteHarbor</t>
  </si>
  <si>
    <t>10075</t>
  </si>
  <si>
    <t>F B Culley</t>
  </si>
  <si>
    <t>West Ash Pond</t>
  </si>
  <si>
    <t>37.9111</t>
  </si>
  <si>
    <t>-87.3275</t>
  </si>
  <si>
    <t>https://www.vectren.com/reporting/ccr</t>
  </si>
  <si>
    <t>1012</t>
  </si>
  <si>
    <t>West Fly Ash Pond</t>
  </si>
  <si>
    <t>West Landfill</t>
  </si>
  <si>
    <t>Yorktown</t>
  </si>
  <si>
    <t>Yorktown Landfill</t>
  </si>
  <si>
    <t>37.2144</t>
  </si>
  <si>
    <t>-76.4611</t>
  </si>
  <si>
    <t>3809</t>
  </si>
  <si>
    <t>Redevelopment Plans</t>
  </si>
  <si>
    <t>Unknown</t>
  </si>
  <si>
    <t>Demographic Index</t>
  </si>
  <si>
    <t>People of Color</t>
  </si>
  <si>
    <t>Low Income</t>
  </si>
  <si>
    <t>Unemployed</t>
  </si>
  <si>
    <t>Limited English Speaking</t>
  </si>
  <si>
    <t>Less Than High School</t>
  </si>
  <si>
    <t>Under Age 5</t>
  </si>
  <si>
    <t>Over Age 64</t>
  </si>
  <si>
    <t>PM 2.5</t>
  </si>
  <si>
    <t>Ozone</t>
  </si>
  <si>
    <t>Diesel PM</t>
  </si>
  <si>
    <t>Cancer Risk</t>
  </si>
  <si>
    <t>Respiratory HI</t>
  </si>
  <si>
    <t>Traffic Proximity</t>
  </si>
  <si>
    <t>Lead Paint</t>
  </si>
  <si>
    <t>Superfund Proximity</t>
  </si>
  <si>
    <t>RMP Proximity</t>
  </si>
  <si>
    <t>Hazardous Waste</t>
  </si>
  <si>
    <t>Storage Tanks</t>
  </si>
  <si>
    <t>Wastewater Discharge</t>
  </si>
  <si>
    <t>EJ Index PM 2.5</t>
  </si>
  <si>
    <t>EJ Index Ozone</t>
  </si>
  <si>
    <t>EJ Index Diesel PM</t>
  </si>
  <si>
    <t>EJ Index Cancer Risk</t>
  </si>
  <si>
    <t>EJ Index Respiratory HI</t>
  </si>
  <si>
    <t>EJ Index Traffic Proximity</t>
  </si>
  <si>
    <t>EJ Index Lead Paint</t>
  </si>
  <si>
    <t>EJ Index Superfund Proximity</t>
  </si>
  <si>
    <t>EJ Index RMP Proximity</t>
  </si>
  <si>
    <t>EJ Index Hazardous Waste</t>
  </si>
  <si>
    <t>EJ Index Storage Tanks</t>
  </si>
  <si>
    <t>EJ Index Wastewater Discharge</t>
  </si>
  <si>
    <t>EJ Indexes over 80 Percentile</t>
  </si>
  <si>
    <t>29 %ile</t>
  </si>
  <si>
    <t>27 %ile</t>
  </si>
  <si>
    <t>46 %ile</t>
  </si>
  <si>
    <t>84 %ile</t>
  </si>
  <si>
    <t>0 %ile</t>
  </si>
  <si>
    <t>56 %ile</t>
  </si>
  <si>
    <t>80 %ile</t>
  </si>
  <si>
    <t>36 %ile</t>
  </si>
  <si>
    <t>22 %ile</t>
  </si>
  <si>
    <t>14 %ile</t>
  </si>
  <si>
    <t>83 %ile</t>
  </si>
  <si>
    <t>81 %ile</t>
  </si>
  <si>
    <t>25 %ile</t>
  </si>
  <si>
    <t>10 %ile</t>
  </si>
  <si>
    <t>18 %ile</t>
  </si>
  <si>
    <t>26 %ile</t>
  </si>
  <si>
    <t>86 %ile</t>
  </si>
  <si>
    <t>33 %ile</t>
  </si>
  <si>
    <t>21 %ile</t>
  </si>
  <si>
    <t>16 %ile</t>
  </si>
  <si>
    <t>42 %ile</t>
  </si>
  <si>
    <t>45 %ile</t>
  </si>
  <si>
    <t>39 %ile</t>
  </si>
  <si>
    <t>34 %ile</t>
  </si>
  <si>
    <t>32 %ile</t>
  </si>
  <si>
    <t>59 %ile</t>
  </si>
  <si>
    <t>69 %ile</t>
  </si>
  <si>
    <t>95 %ile</t>
  </si>
  <si>
    <t>96 %ile</t>
  </si>
  <si>
    <t>3 %ile</t>
  </si>
  <si>
    <t>61 %ile</t>
  </si>
  <si>
    <t>68 %ile</t>
  </si>
  <si>
    <t>97 %ile</t>
  </si>
  <si>
    <t>88 %ile</t>
  </si>
  <si>
    <t>75 %ile</t>
  </si>
  <si>
    <t>24 %ile</t>
  </si>
  <si>
    <t>85 %ile</t>
  </si>
  <si>
    <t>48 %ile</t>
  </si>
  <si>
    <t>79 %ile</t>
  </si>
  <si>
    <t>62 %ile</t>
  </si>
  <si>
    <t>76 %ile</t>
  </si>
  <si>
    <t>82 %ile</t>
  </si>
  <si>
    <t>66 %ile</t>
  </si>
  <si>
    <t>87 %ile</t>
  </si>
  <si>
    <t>9 %ile</t>
  </si>
  <si>
    <t>30 %ile</t>
  </si>
  <si>
    <t>65 %ile</t>
  </si>
  <si>
    <t>19 %ile</t>
  </si>
  <si>
    <t>41 %ile</t>
  </si>
  <si>
    <t>74 %ile</t>
  </si>
  <si>
    <t>20 %ile</t>
  </si>
  <si>
    <t>28 %ile</t>
  </si>
  <si>
    <t>12 %ile</t>
  </si>
  <si>
    <t>23 %ile</t>
  </si>
  <si>
    <t>13 %ile</t>
  </si>
  <si>
    <t>54 %ile</t>
  </si>
  <si>
    <t>47 %ile</t>
  </si>
  <si>
    <t>64 %ile</t>
  </si>
  <si>
    <t>15 %ile</t>
  </si>
  <si>
    <t>93 %ile</t>
  </si>
  <si>
    <t>2 %ile</t>
  </si>
  <si>
    <t>1 %ile</t>
  </si>
  <si>
    <t>6 %ile</t>
  </si>
  <si>
    <t>17 %ile</t>
  </si>
  <si>
    <t>4 %ile</t>
  </si>
  <si>
    <t xml:space="preserve"> </t>
  </si>
  <si>
    <t>8 %ile</t>
  </si>
  <si>
    <t>38 %ile</t>
  </si>
  <si>
    <t>94 %ile</t>
  </si>
  <si>
    <t>99 %ile</t>
  </si>
  <si>
    <t>92 %ile</t>
  </si>
  <si>
    <t>98 %ile</t>
  </si>
  <si>
    <t>91 %ile</t>
  </si>
  <si>
    <t>37 %ile</t>
  </si>
  <si>
    <t>70 %ile</t>
  </si>
  <si>
    <t>35 %ile</t>
  </si>
  <si>
    <t>50 %ile</t>
  </si>
  <si>
    <t>77 %ile</t>
  </si>
  <si>
    <t>52 %ile</t>
  </si>
  <si>
    <t>60 %ile</t>
  </si>
  <si>
    <t>71 %ile</t>
  </si>
  <si>
    <t>73 %ile</t>
  </si>
  <si>
    <t>63 %ile</t>
  </si>
  <si>
    <t>89 %ile</t>
  </si>
  <si>
    <t>49 %ile</t>
  </si>
  <si>
    <t>58 %ile</t>
  </si>
  <si>
    <t>31 %ile</t>
  </si>
  <si>
    <t>78 %ile</t>
  </si>
  <si>
    <t>7 %ile</t>
  </si>
  <si>
    <t>57 %ile</t>
  </si>
  <si>
    <t>53 %ile</t>
  </si>
  <si>
    <t>67 %ile</t>
  </si>
  <si>
    <t>55 %ile</t>
  </si>
  <si>
    <t>43 %ile</t>
  </si>
  <si>
    <t>72 %ile</t>
  </si>
  <si>
    <t>51 %ile</t>
  </si>
  <si>
    <t>90 %ile</t>
  </si>
  <si>
    <t>5 %ile</t>
  </si>
  <si>
    <t>11 %ile</t>
  </si>
  <si>
    <t>44 %ile</t>
  </si>
  <si>
    <t>40 %ile</t>
  </si>
  <si>
    <t>National EJScreen Percentiles</t>
  </si>
  <si>
    <t>Suppl. Demographic Index</t>
  </si>
  <si>
    <t>Low Life Expectancy</t>
  </si>
  <si>
    <t>Suppl. Index PM 2.5</t>
  </si>
  <si>
    <t>Suppl. Index Ozone</t>
  </si>
  <si>
    <t>Suppl. Index Diesel PM</t>
  </si>
  <si>
    <t>Suppl. Index Cancer Risk</t>
  </si>
  <si>
    <t>Suppl. Index Respiratory HI</t>
  </si>
  <si>
    <t>Suppl. Index Traffic Proximity</t>
  </si>
  <si>
    <t>Suppl. Index Lead Paint</t>
  </si>
  <si>
    <t>Suppl. Index Superfund Proximity</t>
  </si>
  <si>
    <t>Suppl. Index RMP Proximity</t>
  </si>
  <si>
    <t>Suppl. Index Hazardous Waste</t>
  </si>
  <si>
    <t>Suppl. Index Storage Tanks</t>
  </si>
  <si>
    <t>Suppl. Index Wastewater Discharge</t>
  </si>
  <si>
    <t>Suppl. Indexes over 80 Percential</t>
  </si>
  <si>
    <t>State EJScreen Percentiles</t>
  </si>
  <si>
    <t>Suppl. Indexes over 80 Percentile</t>
  </si>
  <si>
    <t>N/A</t>
  </si>
  <si>
    <t>EJScreen Indexes over 80 Percentile</t>
  </si>
  <si>
    <t>EJScreen compared to CJEST</t>
  </si>
  <si>
    <t>EJScreen Indexes over 80 Percentile &gt;0</t>
  </si>
  <si>
    <t>Regional Average Cost (cents/kWh)</t>
  </si>
  <si>
    <t>Commercial (cents/kWh)</t>
  </si>
  <si>
    <t>Industrial (cents/kWh)</t>
  </si>
  <si>
    <t>Environmental Justice Information</t>
  </si>
  <si>
    <t>Factor</t>
  </si>
  <si>
    <t>Data Source</t>
  </si>
  <si>
    <t>Data Date</t>
  </si>
  <si>
    <t>Publicly available sources</t>
  </si>
  <si>
    <t>Site Proximity</t>
  </si>
  <si>
    <t>Nearest Urban Center</t>
  </si>
  <si>
    <t>Wilmington, NC</t>
  </si>
  <si>
    <t>Miles City, MT</t>
  </si>
  <si>
    <t>Topeka, KS</t>
  </si>
  <si>
    <t>Florence, AL</t>
  </si>
  <si>
    <t>Marquette, MI</t>
  </si>
  <si>
    <t>Gadsden, AL</t>
  </si>
  <si>
    <t>Gulfport--Biloxi, MS</t>
  </si>
  <si>
    <t>Virginia, MN</t>
  </si>
  <si>
    <t>Hillsboro, IL</t>
  </si>
  <si>
    <t>Peru--LaSalle, IL</t>
  </si>
  <si>
    <t>Louisville/Jefferson County, KY--IN</t>
  </si>
  <si>
    <t>Birmingham, AL</t>
  </si>
  <si>
    <t>Bismarck, ND</t>
  </si>
  <si>
    <t>Louisa, KY--WV</t>
  </si>
  <si>
    <t>Wamego, KS</t>
  </si>
  <si>
    <t>Rogersville, TN</t>
  </si>
  <si>
    <t>Jacksonville, FL</t>
  </si>
  <si>
    <t>Eden, NC</t>
  </si>
  <si>
    <t>Hermiston, OR</t>
  </si>
  <si>
    <t>St. Louis, MO--IL</t>
  </si>
  <si>
    <t>Snowflake, AZ</t>
  </si>
  <si>
    <t>Charleston, SC</t>
  </si>
  <si>
    <t>Waterloo, IL</t>
  </si>
  <si>
    <t>Sheboygan, WI</t>
  </si>
  <si>
    <t>Hattiesburg, MS</t>
  </si>
  <si>
    <t>Pleasanton, TX</t>
  </si>
  <si>
    <t>Rock Springs, WY</t>
  </si>
  <si>
    <t>Charleston, WV</t>
  </si>
  <si>
    <t>Point Pleasant--Gallipolis, WV--OH</t>
  </si>
  <si>
    <t>Clinton--Fulton, IA--IL</t>
  </si>
  <si>
    <t>Caruthersville, MO</t>
  </si>
  <si>
    <t>Sioux City, IA--NE--SD</t>
  </si>
  <si>
    <t>Evanston, WY</t>
  </si>
  <si>
    <t>Cedar Rapids, IA</t>
  </si>
  <si>
    <t>Marshalltown, IA</t>
  </si>
  <si>
    <t>Bristol, TN--VA</t>
  </si>
  <si>
    <t>Monroe, MI</t>
  </si>
  <si>
    <t>Holland, MI</t>
  </si>
  <si>
    <t>Washington, IN</t>
  </si>
  <si>
    <t>Valparaiso--Shorewood Forest, IN</t>
  </si>
  <si>
    <t>Morris, MN</t>
  </si>
  <si>
    <t>Dubuque, IA--IL</t>
  </si>
  <si>
    <t>Harriman--Kingston--Rockwood, TN</t>
  </si>
  <si>
    <t>Muscatine, IA</t>
  </si>
  <si>
    <t>Sidney, MT</t>
  </si>
  <si>
    <t>Ashland, WI</t>
  </si>
  <si>
    <t>Evansville, IN</t>
  </si>
  <si>
    <t>Virginia Beach--Norfolk, VA</t>
  </si>
  <si>
    <t>Within Urban Area</t>
  </si>
  <si>
    <t>Maximum Annual GHI (kWh/m2/day)</t>
  </si>
  <si>
    <t>Closest Water Body Type</t>
  </si>
  <si>
    <t>Swamp/Marsh</t>
  </si>
  <si>
    <t>Lake/Pond</t>
  </si>
  <si>
    <t>Stream/River</t>
  </si>
  <si>
    <t>Submerged Stream</t>
  </si>
  <si>
    <t>Reservoir</t>
  </si>
  <si>
    <t>Compared to US Average Cost (12.55 cents/kWh)</t>
  </si>
  <si>
    <t>Compared to US Average Cost (8.45 cents/kWh)</t>
  </si>
  <si>
    <t>Renewable Energy Information</t>
  </si>
  <si>
    <t>Basic CCR Site Information</t>
  </si>
  <si>
    <t>Additional CCR Site Information</t>
  </si>
  <si>
    <t>Distance to Urban Area (mi)</t>
  </si>
  <si>
    <t>Distance to Transmission (ft)</t>
  </si>
  <si>
    <t>Distance to Substation (ft)</t>
  </si>
  <si>
    <t>Distance to Roads (mi)</t>
  </si>
  <si>
    <t>Distance to Water Bodies (ft)</t>
  </si>
  <si>
    <t>State-Based Electricity Prices (2022)</t>
  </si>
  <si>
    <t>Data Description</t>
  </si>
  <si>
    <t>National Hydrography Dataset Plus Version 2.1</t>
  </si>
  <si>
    <t>July 2022</t>
  </si>
  <si>
    <t>July 2021</t>
  </si>
  <si>
    <t>National Renewable Energy Laboratory (NREL): Global Horizontal Irradiance Resource 1998 to 2019</t>
  </si>
  <si>
    <t>Provides annual average of the daily total solar resource using 1998-2019 data covering 0.038-degree latitude by 0.038-degree longitude data.</t>
  </si>
  <si>
    <t>EPA: RE-Powering America’s Land Initiative Mapper</t>
  </si>
  <si>
    <t>Published April 2022</t>
  </si>
  <si>
    <t>United States Census Bureau: Urban and Rural</t>
  </si>
  <si>
    <t>Published February 2023</t>
  </si>
  <si>
    <t>Information pulled from CCR database. This list focuses on closed coal ash sites that are regulated under the Resource Conservation and Recovery Act.</t>
  </si>
  <si>
    <t>EPA: Office of Resource Conservation and Recovery</t>
  </si>
  <si>
    <t>Homeland Infrastructure Foundation-Level Data (HIFLD) Open Data</t>
  </si>
  <si>
    <t>Published December 2022</t>
  </si>
  <si>
    <t>This feature class/shapefile represents electric power transmission lines. Transmission Lines are the system of structures, wires, insulators and associated hardware that carry electric energy from one point to another in an electric power system. Lines are operated at relatively high voltages varying from 69 kV up to 765 kV, and are capable of transmitting large quantities of electricity over long distances. Underground transmission lines are included where sources were available. Source: HILFD Open Data.</t>
  </si>
  <si>
    <t>In this layer, substations are considered facilities and equipment that switch, transform, or regulate electric power at voltages equal to, or greater than, 69 kilovolts. Substations with a maximum operating voltage less than 69 kilovolts may be included, depending on the availability of authoritative sources, but coverage of these features should not be considered complete. The Substations feature class/shapefile includes taps, a location where power on a transmission line is tapped by another transmission line. Source: HILFD Open Data.</t>
  </si>
  <si>
    <t xml:space="preserve">U.S. Energy Information Administration: Electric Power Monthly </t>
  </si>
  <si>
    <r>
      <t xml:space="preserve">The Electric Power Monthly (EPM) presents monthly electricity statistics for a wide audience including Congress, Federal and State agencies, the electric power industry, and the general public. This data is derived from Table 5.6.B: </t>
    </r>
    <r>
      <rPr>
        <i/>
        <sz val="11"/>
        <color theme="1"/>
        <rFont val="Arial Narrow"/>
        <family val="2"/>
      </rPr>
      <t>Average Price of Electricity to Ultimate Consumers by End-Use Sector</t>
    </r>
    <r>
      <rPr>
        <sz val="11"/>
        <color theme="1"/>
        <rFont val="Arial Narrow"/>
        <family val="2"/>
      </rPr>
      <t>. Data is the price by state for the year of 2022 (the cumulative sum of each month's value) and regions are as defined by EIA. Source: February EPM Report</t>
    </r>
  </si>
  <si>
    <t>EPA: EJSCREEN (Environmental Justice Screening and Mapping Tool)</t>
  </si>
  <si>
    <t>November 2022</t>
  </si>
  <si>
    <t>EJScreen is an EPA's environmental justice mapping and screening tool that provides EPA with a nationally consistent dataset and approach for combining environmental and demographic socioeconomic indicators. EJScreen includes: 12 environmental indicators, 7 socioeconomic indicators, 12 EJ indexes, and 12 supplemental indexes. Each EJ and supplemental index combines socioeconomic indicators with a single environmental indicator. Source: EJSCREEN
For the purposes of this exercise, the indexes were considered collectively and the data here indicates whether any index was higher than the 80th percentile (per EPA convention). Full EJSCREEN data for each site can be found in the separate "EJScreen" tab.</t>
  </si>
  <si>
    <t>Suppl. EJScreen Indexes over 80 Percentile</t>
  </si>
  <si>
    <t>EJScreen Compared to CJEST</t>
  </si>
  <si>
    <t>CEJST Disadvantaged Community</t>
  </si>
  <si>
    <t>The tool uses datasets as indicators of burdens. The burdens are organized into categories. A community is highlighted as disadvantaged on the CEJST map if it is in a census tract that is (1) at or above the threshold for one or more environmental, climate, or other burdens, and (2) at or above the threshold for an associated socioeconomic burden. Source: CEJST</t>
  </si>
  <si>
    <t>The Council on Environmental Quality: Climate and Economic Justice Screening Tool (CEJST)</t>
  </si>
  <si>
    <t>A site is listed as the same between EJScreen and CEJST if any EJScreen indexes are higher than the 80th percentile and if it is denoted as disadvantaged by CEJST.</t>
  </si>
  <si>
    <t>Information Searched October 2022</t>
  </si>
  <si>
    <t>This classification is based on the 2020 Census. The Census Bureau defines an urban area as encompassing at least 2,000 housing units or at least 5,000 people. Source: Census Bureau</t>
  </si>
  <si>
    <t>August 2022</t>
  </si>
  <si>
    <t>This feature layer, utilizing National Geospatial Data Asset (NGDA) data from the U.S. Census Bureau, displays primary roads, secondary roads, local roads and railroads in the United States. According to the USCB, "This includes all primary, secondary, local neighborhood, and rural roads, city streets, vehicular trails (4wd), ramps, service drives, alleys, parking lot roads, private roads for service vehicles (logging, oil fields, ranches, etc.), bike paths or trails, bridle/horse paths, walkways/pedestrian trails, and stairways." For the purposes of this exercise, only local, primary, and secondary roads were included. Source: ESRI Living Atlas</t>
  </si>
  <si>
    <t>The National Hydrography Dataset Plus (NHDplus) maps the lakes, ponds, streams, rivers and other surface waters of the United States. Created by the US EPA Office of Water and the US Geological Survey, the NHDPlus provides mean annual and monthly flow estimates for rivers and streams. For the purposes of this exercise, sinks and flowlines were excluded. Source: ESRI Living Atlas</t>
  </si>
  <si>
    <t>January 2022</t>
  </si>
  <si>
    <t>ESRI Federal Data</t>
  </si>
  <si>
    <t>Lower</t>
  </si>
  <si>
    <t>Higher</t>
  </si>
  <si>
    <t>Corrective Action</t>
  </si>
  <si>
    <t>Detection Monitoring</t>
  </si>
  <si>
    <t>Assessment Monitoring</t>
  </si>
  <si>
    <t>Unlined</t>
  </si>
  <si>
    <t>Lined</t>
  </si>
  <si>
    <t>EPA Region</t>
  </si>
  <si>
    <t>Waste in Place</t>
  </si>
  <si>
    <t>Unit Op Status</t>
  </si>
  <si>
    <t>Individual Unit Acreage</t>
  </si>
  <si>
    <t>Alternate Lined</t>
  </si>
  <si>
    <t>Not Reported</t>
  </si>
  <si>
    <t xml:space="preserve">Information pulled from facility CCR websites. This list focuses on coal ash sites that are regulated under the Resource Conservation and Recovery Act and that have completed closed with waste in place. </t>
  </si>
  <si>
    <t>Cumulative Unit Acreage</t>
  </si>
  <si>
    <t>Information pulled from facility CCR websites. This list focuses on coal ash sites that are regulated under the Resource Conservation and Recovery Act and that have completed closure with waste in place. 
Units flagged as "Not Reported" for Liner Type are those that ceased receipt of waste before the effective date of the rule and are not subject to the same reporting requirements. EPA was unable to otherwise discern the liner type based on information present on the facility website. These types of units are expected to be most prevalent on this initial list because they are among the first to complete closure.
Cumulative Unit Acreage represents the total surface area dedicated to CCR disposal at the facility (both closed and operating) regulated under the Resource Conservation and Recovery Act.</t>
  </si>
  <si>
    <t>The RE-Powering Mapper includes a layer with common types of policies that support or can be conducive to renewable energy at the state level. For examples of such policies and data sources, refer to the Mapper User Guide and Data Documentation.</t>
  </si>
  <si>
    <t>Utility</t>
  </si>
  <si>
    <t>Dynegy (Vistra)</t>
  </si>
  <si>
    <t>American Electric Power</t>
  </si>
  <si>
    <t>Santee Cooper</t>
  </si>
  <si>
    <t>Alliant Energy</t>
  </si>
  <si>
    <t>Duke Energy</t>
  </si>
  <si>
    <t>Louisville Gas &amp; Electric</t>
  </si>
  <si>
    <t>TVA</t>
  </si>
  <si>
    <t>Talen Energy</t>
  </si>
  <si>
    <t>Portland General Electric</t>
  </si>
  <si>
    <t>Otter Tail Power</t>
  </si>
  <si>
    <t>AES Indiana</t>
  </si>
  <si>
    <t>Vectren (CenterPoint)</t>
  </si>
  <si>
    <t>Gavin Power</t>
  </si>
  <si>
    <t>Mid Amercian (Berkshire Hathaway)</t>
  </si>
  <si>
    <t>Consumers Energy</t>
  </si>
  <si>
    <t>Evergy</t>
  </si>
  <si>
    <t>Pacific Corp (Berkshire Hathaway)</t>
  </si>
  <si>
    <t>Basin Electric Power Co-op</t>
  </si>
  <si>
    <t>Montana Dakota Utilities</t>
  </si>
  <si>
    <t>Amerens</t>
  </si>
  <si>
    <t>Associated Electric Cooperative</t>
  </si>
  <si>
    <t>WE Energies</t>
  </si>
  <si>
    <t>Cooperative Energy</t>
  </si>
  <si>
    <t>NiSource (NIPSCO)</t>
  </si>
  <si>
    <t>JEA</t>
  </si>
  <si>
    <t>Great River</t>
  </si>
  <si>
    <t>San Miguel Electric Cooperative</t>
  </si>
  <si>
    <t>Minnesota Power (Allete)</t>
  </si>
  <si>
    <t>Dominion Power</t>
  </si>
  <si>
    <t>Mississippi Power (Southern Co)</t>
  </si>
  <si>
    <t xml:space="preserve">Alabama Power (Southern Co) </t>
  </si>
  <si>
    <t>Salt River Project</t>
  </si>
  <si>
    <t xml:space="preserve">http://ccr.alliantenergy.com/Sutherland/index.htm </t>
  </si>
  <si>
    <t xml:space="preserve">https://www.alabamapower.com/company/about-us/how-we-operate/ccr-rule-and-compliance.html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</si>
</sst>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00_);\(#,##0.000\)"/>
    <numFmt numFmtId="165" formatCode="0.000"/>
    <numFmt numFmtId="166" formatCode="#,##0.000"/>
  </numFmts>
  <fonts count="8" x14ac:knownFonts="1">
    <font>
      <sz val="11"/>
      <color theme="1"/>
      <name val="Calibri"/>
      <family val="2"/>
      <scheme val="minor"/>
    </font>
    <font>
      <b/>
      <sz val="12"/>
      <color rgb="FF002060"/>
      <name val="Arial Narrow"/>
      <family val="2"/>
    </font>
    <font>
      <b/>
      <sz val="11"/>
      <color rgb="FF002060"/>
      <name val="Arial Narrow"/>
      <family val="2"/>
    </font>
    <font>
      <sz val="11"/>
      <color theme="1"/>
      <name val="Arial Narrow"/>
      <family val="2"/>
    </font>
    <font>
      <sz val="11"/>
      <name val="Arial Narrow"/>
      <family val="2"/>
    </font>
    <font>
      <sz val="11"/>
      <color theme="1"/>
      <name val="Calibri"/>
      <family val="2"/>
      <scheme val="minor"/>
    </font>
    <font>
      <i/>
      <sz val="11"/>
      <color theme="1"/>
      <name val="Arial Narrow"/>
      <family val="2"/>
    </font>
    <font>
      <u/>
      <sz val="11"/>
      <color theme="10"/>
      <name val="Calibri"/>
      <family val="2"/>
      <scheme val="minor"/>
    </font>
  </fonts>
  <fills count="3">
    <fill>
      <patternFill patternType="none"/>
    </fill>
    <fill>
      <patternFill patternType="gray125"/>
    </fill>
    <fill>
      <patternFill patternType="solid">
        <fgColor theme="4" tint="0.79998168889431442"/>
        <bgColor indexed="64"/>
      </patternFill>
    </fill>
  </fills>
  <borders count="56">
    <border>
      <left/>
      <right/>
      <top/>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top style="thin">
        <color indexed="64"/>
      </top>
      <bottom style="thick">
        <color indexed="64"/>
      </bottom>
      <diagonal/>
    </border>
    <border>
      <left/>
      <right style="thin">
        <color indexed="64"/>
      </right>
      <top/>
      <bottom style="thin">
        <color indexed="64"/>
      </bottom>
      <diagonal/>
    </border>
    <border>
      <left style="thin">
        <color indexed="64"/>
      </left>
      <right style="thick">
        <color indexed="64"/>
      </right>
      <top/>
      <bottom style="thin">
        <color indexed="64"/>
      </bottom>
      <diagonal/>
    </border>
    <border>
      <left style="thin">
        <color indexed="64"/>
      </left>
      <right style="thin">
        <color indexed="64"/>
      </right>
      <top/>
      <bottom style="thin">
        <color indexed="64"/>
      </bottom>
      <diagonal/>
    </border>
    <border>
      <left/>
      <right style="thick">
        <color auto="1"/>
      </right>
      <top/>
      <bottom style="thin">
        <color indexed="64"/>
      </bottom>
      <diagonal/>
    </border>
    <border>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ck">
        <color indexed="64"/>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ck">
        <color indexed="64"/>
      </left>
      <right style="thin">
        <color indexed="64"/>
      </right>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right/>
      <top style="medium">
        <color indexed="64"/>
      </top>
      <bottom style="medium">
        <color indexed="64"/>
      </bottom>
      <diagonal/>
    </border>
    <border>
      <left/>
      <right/>
      <top style="thin">
        <color indexed="64"/>
      </top>
      <bottom/>
      <diagonal/>
    </border>
    <border>
      <left style="thick">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ck">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style="thick">
        <color indexed="64"/>
      </left>
      <right/>
      <top style="medium">
        <color indexed="64"/>
      </top>
      <bottom style="medium">
        <color indexed="64"/>
      </bottom>
      <diagonal/>
    </border>
    <border>
      <left/>
      <right style="thick">
        <color auto="1"/>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style="thick">
        <color indexed="64"/>
      </left>
      <right/>
      <top/>
      <bottom style="medium">
        <color indexed="64"/>
      </bottom>
      <diagonal/>
    </border>
    <border>
      <left/>
      <right/>
      <top/>
      <bottom style="medium">
        <color indexed="64"/>
      </bottom>
      <diagonal/>
    </border>
    <border>
      <left/>
      <right style="thick">
        <color indexed="64"/>
      </right>
      <top/>
      <bottom style="medium">
        <color indexed="64"/>
      </bottom>
      <diagonal/>
    </border>
  </borders>
  <cellStyleXfs count="3">
    <xf numFmtId="0" fontId="0" fillId="0" borderId="0"/>
    <xf numFmtId="43" fontId="5" fillId="0" borderId="0" applyFont="0" applyFill="0" applyBorder="0" applyAlignment="0" applyProtection="0"/>
    <xf numFmtId="0" fontId="7" fillId="0" borderId="0" applyNumberFormat="0" applyFill="0" applyBorder="0" applyAlignment="0" applyProtection="0"/>
  </cellStyleXfs>
  <cellXfs count="109">
    <xf numFmtId="0" fontId="0" fillId="0" borderId="0" xfId="0"/>
    <xf numFmtId="0" fontId="0" fillId="0" borderId="11" xfId="0" applyBorder="1"/>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3" fillId="0" borderId="8" xfId="0" applyFont="1" applyBorder="1" applyAlignment="1">
      <alignment vertical="center"/>
    </xf>
    <xf numFmtId="0" fontId="3" fillId="0" borderId="9" xfId="0" applyFont="1" applyBorder="1" applyAlignment="1">
      <alignment vertical="center"/>
    </xf>
    <xf numFmtId="0" fontId="0" fillId="0" borderId="0" xfId="0" applyAlignment="1">
      <alignment vertical="center"/>
    </xf>
    <xf numFmtId="0" fontId="0" fillId="0" borderId="11" xfId="0" applyBorder="1" applyAlignment="1">
      <alignment vertical="center"/>
    </xf>
    <xf numFmtId="0" fontId="3" fillId="0" borderId="0" xfId="0" applyFont="1"/>
    <xf numFmtId="0" fontId="3" fillId="0" borderId="11" xfId="0" applyFont="1" applyBorder="1"/>
    <xf numFmtId="0" fontId="3" fillId="0" borderId="8" xfId="0" applyFont="1" applyBorder="1" applyAlignment="1">
      <alignment horizontal="center" vertical="center"/>
    </xf>
    <xf numFmtId="0" fontId="3" fillId="0" borderId="12" xfId="0" applyFont="1" applyBorder="1" applyAlignment="1">
      <alignment horizontal="center" vertical="center"/>
    </xf>
    <xf numFmtId="0" fontId="3" fillId="0" borderId="15"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2" fontId="3" fillId="0" borderId="8" xfId="0" applyNumberFormat="1" applyFont="1" applyBorder="1" applyAlignment="1">
      <alignment horizontal="center" vertical="center"/>
    </xf>
    <xf numFmtId="2" fontId="3" fillId="0" borderId="10" xfId="0" applyNumberFormat="1" applyFont="1" applyBorder="1" applyAlignment="1">
      <alignment horizontal="center" vertical="center"/>
    </xf>
    <xf numFmtId="49" fontId="3" fillId="0" borderId="8" xfId="0" applyNumberFormat="1" applyFont="1" applyBorder="1" applyAlignment="1">
      <alignment horizontal="center" vertical="center"/>
    </xf>
    <xf numFmtId="165" fontId="3" fillId="0" borderId="10" xfId="0" applyNumberFormat="1" applyFont="1" applyBorder="1" applyAlignment="1">
      <alignment horizontal="center" vertical="center"/>
    </xf>
    <xf numFmtId="164" fontId="3" fillId="0" borderId="10" xfId="1" applyNumberFormat="1" applyFont="1" applyBorder="1" applyAlignment="1">
      <alignment horizontal="center" vertical="center"/>
    </xf>
    <xf numFmtId="14" fontId="3" fillId="0" borderId="10" xfId="0" applyNumberFormat="1" applyFont="1" applyBorder="1" applyAlignment="1">
      <alignment horizontal="center" vertical="center"/>
    </xf>
    <xf numFmtId="4" fontId="0" fillId="0" borderId="0" xfId="0" applyNumberFormat="1"/>
    <xf numFmtId="4" fontId="3" fillId="0" borderId="15" xfId="0" applyNumberFormat="1" applyFont="1" applyBorder="1" applyAlignment="1">
      <alignment horizontal="center" vertical="center"/>
    </xf>
    <xf numFmtId="2" fontId="3" fillId="0" borderId="12" xfId="0" applyNumberFormat="1" applyFont="1" applyBorder="1" applyAlignment="1">
      <alignment horizontal="center" vertical="center"/>
    </xf>
    <xf numFmtId="165" fontId="3" fillId="0" borderId="15" xfId="0" applyNumberFormat="1" applyFont="1" applyBorder="1" applyAlignment="1">
      <alignment horizontal="center" vertical="center"/>
    </xf>
    <xf numFmtId="2" fontId="3" fillId="0" borderId="15" xfId="0" applyNumberFormat="1" applyFont="1" applyBorder="1" applyAlignment="1">
      <alignment horizontal="center" vertical="center"/>
    </xf>
    <xf numFmtId="166" fontId="3" fillId="0" borderId="10" xfId="0" applyNumberFormat="1" applyFont="1" applyBorder="1" applyAlignment="1">
      <alignment horizontal="center" vertical="center"/>
    </xf>
    <xf numFmtId="166" fontId="0" fillId="0" borderId="0" xfId="0" applyNumberFormat="1"/>
    <xf numFmtId="4" fontId="3" fillId="0" borderId="9" xfId="0" applyNumberFormat="1" applyFont="1" applyBorder="1" applyAlignment="1">
      <alignment horizontal="center" vertical="center"/>
    </xf>
    <xf numFmtId="0" fontId="0" fillId="0" borderId="0" xfId="0" applyAlignment="1">
      <alignment horizontal="center"/>
    </xf>
    <xf numFmtId="0" fontId="3" fillId="0" borderId="4"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6" xfId="0" applyFont="1" applyBorder="1" applyAlignment="1">
      <alignment horizontal="center" vertical="center"/>
    </xf>
    <xf numFmtId="2" fontId="3" fillId="0" borderId="13" xfId="0" applyNumberFormat="1" applyFont="1" applyBorder="1" applyAlignment="1">
      <alignment horizontal="center" vertical="center"/>
    </xf>
    <xf numFmtId="49" fontId="3" fillId="0" borderId="4" xfId="0" applyNumberFormat="1" applyFont="1" applyBorder="1" applyAlignment="1">
      <alignment horizontal="center" vertical="center"/>
    </xf>
    <xf numFmtId="0" fontId="3" fillId="0" borderId="5" xfId="0" applyFont="1" applyBorder="1" applyAlignment="1">
      <alignment horizontal="center" vertical="center"/>
    </xf>
    <xf numFmtId="4" fontId="3" fillId="0" borderId="14" xfId="0" applyNumberFormat="1" applyFont="1" applyBorder="1" applyAlignment="1">
      <alignment horizontal="center" vertical="center"/>
    </xf>
    <xf numFmtId="165" fontId="3" fillId="0" borderId="6" xfId="0" applyNumberFormat="1" applyFont="1" applyBorder="1" applyAlignment="1">
      <alignment horizontal="center" vertical="center"/>
    </xf>
    <xf numFmtId="164" fontId="3" fillId="0" borderId="6" xfId="1" applyNumberFormat="1" applyFont="1" applyBorder="1" applyAlignment="1">
      <alignment horizontal="center" vertical="center"/>
    </xf>
    <xf numFmtId="166" fontId="3" fillId="0" borderId="6" xfId="0" applyNumberFormat="1" applyFont="1" applyBorder="1" applyAlignment="1">
      <alignment horizontal="center" vertical="center"/>
    </xf>
    <xf numFmtId="2" fontId="3" fillId="0" borderId="6" xfId="0" applyNumberFormat="1" applyFont="1" applyBorder="1" applyAlignment="1">
      <alignment horizontal="center" vertical="center"/>
    </xf>
    <xf numFmtId="4" fontId="3" fillId="0" borderId="5" xfId="0" applyNumberFormat="1" applyFont="1" applyBorder="1" applyAlignment="1">
      <alignment horizontal="center" vertical="center"/>
    </xf>
    <xf numFmtId="2" fontId="3" fillId="0" borderId="4" xfId="0" applyNumberFormat="1" applyFont="1" applyBorder="1" applyAlignment="1">
      <alignment horizontal="center" vertical="center"/>
    </xf>
    <xf numFmtId="14" fontId="3" fillId="0" borderId="6" xfId="0" applyNumberFormat="1" applyFont="1" applyBorder="1" applyAlignment="1">
      <alignment horizontal="center" vertical="center"/>
    </xf>
    <xf numFmtId="0" fontId="2" fillId="2" borderId="27" xfId="0" applyFont="1" applyFill="1" applyBorder="1" applyAlignment="1">
      <alignment horizontal="center" vertical="center" wrapText="1"/>
    </xf>
    <xf numFmtId="0" fontId="2" fillId="2" borderId="28"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2" fillId="2" borderId="31" xfId="0" applyFont="1" applyFill="1" applyBorder="1" applyAlignment="1">
      <alignment horizontal="center" vertical="center" wrapText="1"/>
    </xf>
    <xf numFmtId="49" fontId="2" fillId="2" borderId="31" xfId="0" applyNumberFormat="1" applyFont="1" applyFill="1" applyBorder="1" applyAlignment="1">
      <alignment horizontal="center" vertical="center" wrapText="1"/>
    </xf>
    <xf numFmtId="0" fontId="2" fillId="2" borderId="32" xfId="0" applyFont="1" applyFill="1" applyBorder="1" applyAlignment="1">
      <alignment horizontal="center" vertical="center" wrapText="1"/>
    </xf>
    <xf numFmtId="4" fontId="2" fillId="2" borderId="33" xfId="0" applyNumberFormat="1" applyFont="1" applyFill="1" applyBorder="1" applyAlignment="1">
      <alignment horizontal="center" vertical="center" wrapText="1"/>
    </xf>
    <xf numFmtId="166" fontId="2" fillId="2" borderId="30" xfId="0" applyNumberFormat="1" applyFont="1" applyFill="1" applyBorder="1" applyAlignment="1">
      <alignment horizontal="center" vertical="center" wrapText="1"/>
    </xf>
    <xf numFmtId="4" fontId="2" fillId="2" borderId="30" xfId="0" applyNumberFormat="1" applyFont="1" applyFill="1" applyBorder="1" applyAlignment="1">
      <alignment horizontal="center" vertical="center" wrapText="1"/>
    </xf>
    <xf numFmtId="4" fontId="2" fillId="2" borderId="34" xfId="0" applyNumberFormat="1" applyFont="1" applyFill="1" applyBorder="1" applyAlignment="1">
      <alignment horizontal="center" vertical="center" wrapText="1"/>
    </xf>
    <xf numFmtId="0" fontId="2" fillId="2" borderId="21" xfId="0" applyFont="1" applyFill="1" applyBorder="1" applyAlignment="1">
      <alignment horizontal="center" vertical="center" wrapText="1"/>
    </xf>
    <xf numFmtId="14" fontId="2" fillId="2" borderId="35" xfId="0" applyNumberFormat="1" applyFont="1" applyFill="1" applyBorder="1" applyAlignment="1">
      <alignment horizontal="center" vertical="center" wrapText="1"/>
    </xf>
    <xf numFmtId="0" fontId="7" fillId="0" borderId="10" xfId="2" applyBorder="1" applyAlignment="1">
      <alignment horizontal="left" vertical="center"/>
    </xf>
    <xf numFmtId="0" fontId="3" fillId="0" borderId="18"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20" xfId="0" applyFont="1" applyBorder="1" applyAlignment="1">
      <alignment horizontal="center" vertical="center" wrapText="1"/>
    </xf>
    <xf numFmtId="0" fontId="1" fillId="2" borderId="37" xfId="0" applyFont="1" applyFill="1" applyBorder="1" applyAlignment="1">
      <alignment horizontal="center" vertical="center" wrapText="1"/>
    </xf>
    <xf numFmtId="49" fontId="1" fillId="2" borderId="38" xfId="0" applyNumberFormat="1" applyFont="1" applyFill="1" applyBorder="1" applyAlignment="1">
      <alignment horizontal="center" vertical="center" wrapText="1"/>
    </xf>
    <xf numFmtId="49" fontId="3" fillId="0" borderId="44" xfId="0" applyNumberFormat="1" applyFont="1" applyBorder="1" applyAlignment="1">
      <alignment horizontal="center" vertical="center" wrapText="1"/>
    </xf>
    <xf numFmtId="49" fontId="3" fillId="0" borderId="46" xfId="0" applyNumberFormat="1" applyFont="1" applyBorder="1" applyAlignment="1">
      <alignment horizontal="center" vertical="center" wrapText="1"/>
    </xf>
    <xf numFmtId="49" fontId="3" fillId="0" borderId="42" xfId="0" applyNumberFormat="1" applyFont="1" applyBorder="1" applyAlignment="1">
      <alignment horizontal="center" vertical="center" wrapText="1"/>
    </xf>
    <xf numFmtId="2" fontId="3" fillId="0" borderId="14" xfId="0" applyNumberFormat="1" applyFont="1" applyBorder="1" applyAlignment="1">
      <alignment horizontal="center" vertical="center"/>
    </xf>
    <xf numFmtId="0" fontId="1" fillId="2" borderId="0" xfId="0" applyFont="1" applyFill="1" applyAlignment="1">
      <alignment horizontal="center" vertical="center" wrapText="1"/>
    </xf>
    <xf numFmtId="0" fontId="3" fillId="0" borderId="51" xfId="0" applyFont="1" applyBorder="1" applyAlignment="1">
      <alignment horizontal="center" vertical="center"/>
    </xf>
    <xf numFmtId="0" fontId="3" fillId="0" borderId="52" xfId="0" applyFont="1" applyBorder="1" applyAlignment="1">
      <alignment horizontal="center" vertical="center"/>
    </xf>
    <xf numFmtId="0" fontId="1" fillId="2" borderId="23" xfId="0" applyFont="1" applyFill="1" applyBorder="1" applyAlignment="1">
      <alignment vertical="center" wrapText="1"/>
    </xf>
    <xf numFmtId="0" fontId="1" fillId="2" borderId="23"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24"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53" xfId="0" applyFont="1" applyFill="1" applyBorder="1" applyAlignment="1">
      <alignment horizontal="center" vertical="center" wrapText="1"/>
    </xf>
    <xf numFmtId="0" fontId="1" fillId="2" borderId="54" xfId="0" applyFont="1" applyFill="1" applyBorder="1" applyAlignment="1">
      <alignment horizontal="center" vertical="center" wrapText="1"/>
    </xf>
    <xf numFmtId="0" fontId="1" fillId="2" borderId="55"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3" fillId="0" borderId="18"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7" xfId="0" applyFont="1" applyBorder="1" applyAlignment="1">
      <alignment horizontal="center" vertical="center" wrapText="1"/>
    </xf>
    <xf numFmtId="49" fontId="3" fillId="0" borderId="44" xfId="0" applyNumberFormat="1" applyFont="1" applyBorder="1" applyAlignment="1">
      <alignment horizontal="center" vertical="center" wrapText="1"/>
    </xf>
    <xf numFmtId="49" fontId="3" fillId="0" borderId="46" xfId="0" applyNumberFormat="1" applyFont="1" applyBorder="1" applyAlignment="1">
      <alignment horizontal="center" vertical="center" wrapText="1"/>
    </xf>
    <xf numFmtId="49" fontId="3" fillId="0" borderId="42" xfId="0" applyNumberFormat="1" applyFont="1" applyBorder="1" applyAlignment="1">
      <alignment horizontal="center" vertical="center" wrapText="1"/>
    </xf>
    <xf numFmtId="0" fontId="3" fillId="0" borderId="16" xfId="0" applyFont="1" applyBorder="1" applyAlignment="1">
      <alignment horizontal="center" vertical="center" wrapText="1"/>
    </xf>
    <xf numFmtId="49" fontId="3" fillId="0" borderId="40" xfId="0" applyNumberFormat="1" applyFont="1" applyBorder="1" applyAlignment="1">
      <alignment horizontal="center" vertical="center" wrapText="1"/>
    </xf>
    <xf numFmtId="0" fontId="3" fillId="0" borderId="20" xfId="0" applyFont="1" applyBorder="1" applyAlignment="1">
      <alignment horizontal="center" vertical="center" wrapText="1"/>
    </xf>
    <xf numFmtId="49" fontId="3" fillId="0" borderId="48" xfId="0" applyNumberFormat="1" applyFont="1" applyBorder="1" applyAlignment="1">
      <alignment horizontal="center" vertical="center" wrapText="1"/>
    </xf>
    <xf numFmtId="0" fontId="3" fillId="0" borderId="19" xfId="0" applyFont="1" applyBorder="1" applyAlignment="1">
      <alignment horizontal="center" vertical="center" wrapText="1"/>
    </xf>
    <xf numFmtId="0" fontId="3" fillId="0" borderId="6" xfId="0" applyFont="1" applyBorder="1" applyAlignment="1">
      <alignment horizontal="center" vertical="center" wrapText="1"/>
    </xf>
    <xf numFmtId="49" fontId="3" fillId="0" borderId="49" xfId="0" applyNumberFormat="1" applyFont="1" applyBorder="1" applyAlignment="1">
      <alignment horizontal="center" vertical="center" wrapText="1"/>
    </xf>
    <xf numFmtId="49" fontId="3" fillId="0" borderId="50" xfId="0" applyNumberFormat="1" applyFont="1" applyBorder="1" applyAlignment="1">
      <alignment horizontal="center" vertical="center" wrapText="1"/>
    </xf>
    <xf numFmtId="0" fontId="4" fillId="0" borderId="43"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41" xfId="0" applyFont="1" applyBorder="1" applyAlignment="1">
      <alignment horizontal="center" vertical="center" wrapText="1"/>
    </xf>
    <xf numFmtId="0" fontId="1" fillId="2" borderId="36" xfId="0" applyFont="1" applyFill="1" applyBorder="1" applyAlignment="1">
      <alignment horizontal="center" vertical="center" wrapText="1"/>
    </xf>
    <xf numFmtId="0" fontId="1" fillId="2" borderId="37" xfId="0" applyFont="1" applyFill="1" applyBorder="1" applyAlignment="1">
      <alignment horizontal="center" vertical="center" wrapText="1"/>
    </xf>
    <xf numFmtId="0" fontId="4" fillId="0" borderId="39" xfId="0" applyFont="1" applyBorder="1" applyAlignment="1">
      <alignment horizontal="center" vertical="center" wrapText="1"/>
    </xf>
    <xf numFmtId="0" fontId="4" fillId="0" borderId="47" xfId="0" applyFont="1" applyBorder="1" applyAlignment="1">
      <alignment horizontal="center" vertical="center" wrapText="1"/>
    </xf>
    <xf numFmtId="0" fontId="1" fillId="2"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ccr.alliantenergy.com/Sutherland/index.htm" TargetMode="External"/><Relationship Id="rId3" Type="http://schemas.openxmlformats.org/officeDocument/2006/relationships/hyperlink" Target="http://ccr-petersburg.com/Home/default.aspx" TargetMode="External"/><Relationship Id="rId7" Type="http://schemas.openxmlformats.org/officeDocument/2006/relationships/hyperlink" Target="http://ccr.alliantenergy.com/Sutherland/index.htm" TargetMode="External"/><Relationship Id="rId2" Type="http://schemas.openxmlformats.org/officeDocument/2006/relationships/hyperlink" Target="http://www.ccr-bsp.net/" TargetMode="External"/><Relationship Id="rId1" Type="http://schemas.openxmlformats.org/officeDocument/2006/relationships/hyperlink" Target="http://www.berkshirehathawayenergyco.com/ccr/ppw.html" TargetMode="External"/><Relationship Id="rId6" Type="http://schemas.openxmlformats.org/officeDocument/2006/relationships/hyperlink" Target="http://gavinpowerccr.com/" TargetMode="External"/><Relationship Id="rId11" Type="http://schemas.openxmlformats.org/officeDocument/2006/relationships/printerSettings" Target="../printerSettings/printerSettings2.bin"/><Relationship Id="rId5" Type="http://schemas.openxmlformats.org/officeDocument/2006/relationships/hyperlink" Target="https://www.basinelectric.com/environment/coal-combustion-residuals-ccr-rule-compliance-data-and-information" TargetMode="External"/><Relationship Id="rId10" Type="http://schemas.openxmlformats.org/officeDocument/2006/relationships/hyperlink" Target="https://www.alabamapower.com/company/about-us/how-we-operate/ccr-rule-and-compliance.html" TargetMode="External"/><Relationship Id="rId4" Type="http://schemas.openxmlformats.org/officeDocument/2006/relationships/hyperlink" Target="https://www.ameren.com/Environment/ccr-rule-compliance" TargetMode="External"/><Relationship Id="rId9" Type="http://schemas.openxmlformats.org/officeDocument/2006/relationships/hyperlink" Target="https://www.alabamapower.com/company/about-us/how-we-operate/ccr-rule-and-compliance.html"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56CD3-A120-46DE-8A5A-F0F469D3E173}">
  <dimension ref="A1:E41"/>
  <sheetViews>
    <sheetView tabSelected="1" topLeftCell="A35" zoomScale="90" zoomScaleNormal="90" zoomScaleSheetLayoutView="70" workbookViewId="0">
      <selection activeCell="B39" sqref="B39"/>
    </sheetView>
  </sheetViews>
  <sheetFormatPr defaultRowHeight="44.4" customHeight="1" x14ac:dyDescent="0.3"/>
  <cols>
    <col min="1" max="1" width="18.6640625" bestFit="1" customWidth="1"/>
    <col min="2" max="2" width="30.109375" customWidth="1"/>
    <col min="3" max="3" width="28.6640625" customWidth="1"/>
    <col min="4" max="4" width="90.33203125" customWidth="1"/>
    <col min="5" max="5" width="28.6640625" customWidth="1"/>
  </cols>
  <sheetData>
    <row r="1" spans="1:5" ht="44.4" customHeight="1" thickBot="1" x14ac:dyDescent="0.35">
      <c r="A1" s="102" t="s">
        <v>502</v>
      </c>
      <c r="B1" s="103"/>
      <c r="C1" s="65" t="s">
        <v>503</v>
      </c>
      <c r="D1" s="65" t="s">
        <v>575</v>
      </c>
      <c r="E1" s="66" t="s">
        <v>504</v>
      </c>
    </row>
    <row r="2" spans="1:5" ht="44.4" customHeight="1" thickTop="1" x14ac:dyDescent="0.3">
      <c r="A2" s="104" t="s">
        <v>0</v>
      </c>
      <c r="B2" s="63" t="s">
        <v>2</v>
      </c>
      <c r="C2" s="91" t="s">
        <v>586</v>
      </c>
      <c r="D2" s="91" t="s">
        <v>622</v>
      </c>
      <c r="E2" s="92" t="s">
        <v>577</v>
      </c>
    </row>
    <row r="3" spans="1:5" ht="44.4" customHeight="1" thickBot="1" x14ac:dyDescent="0.35">
      <c r="A3" s="101"/>
      <c r="B3" s="62" t="s">
        <v>3</v>
      </c>
      <c r="C3" s="87"/>
      <c r="D3" s="87"/>
      <c r="E3" s="90"/>
    </row>
    <row r="4" spans="1:5" ht="44.4" customHeight="1" x14ac:dyDescent="0.3">
      <c r="A4" s="99" t="s">
        <v>567</v>
      </c>
      <c r="B4" s="60" t="s">
        <v>6</v>
      </c>
      <c r="C4" s="85" t="s">
        <v>586</v>
      </c>
      <c r="D4" s="85" t="s">
        <v>624</v>
      </c>
      <c r="E4" s="88" t="s">
        <v>577</v>
      </c>
    </row>
    <row r="5" spans="1:5" ht="44.4" customHeight="1" x14ac:dyDescent="0.3">
      <c r="A5" s="100"/>
      <c r="B5" s="61" t="s">
        <v>5</v>
      </c>
      <c r="C5" s="86"/>
      <c r="D5" s="86"/>
      <c r="E5" s="89"/>
    </row>
    <row r="6" spans="1:5" ht="44.4" customHeight="1" x14ac:dyDescent="0.3">
      <c r="A6" s="100"/>
      <c r="B6" s="61" t="s">
        <v>14</v>
      </c>
      <c r="C6" s="86"/>
      <c r="D6" s="86"/>
      <c r="E6" s="89"/>
    </row>
    <row r="7" spans="1:5" ht="44.4" customHeight="1" x14ac:dyDescent="0.3">
      <c r="A7" s="100"/>
      <c r="B7" s="61" t="s">
        <v>15</v>
      </c>
      <c r="C7" s="86"/>
      <c r="D7" s="86"/>
      <c r="E7" s="89"/>
    </row>
    <row r="8" spans="1:5" ht="44.4" customHeight="1" x14ac:dyDescent="0.3">
      <c r="A8" s="105"/>
      <c r="B8" s="64" t="s">
        <v>619</v>
      </c>
      <c r="C8" s="93"/>
      <c r="D8" s="93"/>
      <c r="E8" s="94"/>
    </row>
    <row r="9" spans="1:5" ht="44.4" customHeight="1" thickBot="1" x14ac:dyDescent="0.35">
      <c r="A9" s="101"/>
      <c r="B9" s="62" t="s">
        <v>623</v>
      </c>
      <c r="C9" s="87"/>
      <c r="D9" s="87"/>
      <c r="E9" s="90"/>
    </row>
    <row r="10" spans="1:5" ht="44.4" customHeight="1" x14ac:dyDescent="0.3">
      <c r="A10" s="99" t="s">
        <v>1</v>
      </c>
      <c r="B10" s="60" t="s">
        <v>10</v>
      </c>
      <c r="C10" s="85" t="s">
        <v>586</v>
      </c>
      <c r="D10" s="85" t="s">
        <v>622</v>
      </c>
      <c r="E10" s="88" t="s">
        <v>577</v>
      </c>
    </row>
    <row r="11" spans="1:5" ht="44.4" customHeight="1" x14ac:dyDescent="0.3">
      <c r="A11" s="100"/>
      <c r="B11" s="61" t="s">
        <v>11</v>
      </c>
      <c r="C11" s="86"/>
      <c r="D11" s="86"/>
      <c r="E11" s="89"/>
    </row>
    <row r="12" spans="1:5" ht="44.4" customHeight="1" x14ac:dyDescent="0.3">
      <c r="A12" s="100"/>
      <c r="B12" s="61" t="s">
        <v>8</v>
      </c>
      <c r="C12" s="86"/>
      <c r="D12" s="86"/>
      <c r="E12" s="89"/>
    </row>
    <row r="13" spans="1:5" ht="44.4" customHeight="1" x14ac:dyDescent="0.3">
      <c r="A13" s="100"/>
      <c r="B13" s="61" t="s">
        <v>12</v>
      </c>
      <c r="C13" s="86"/>
      <c r="D13" s="86"/>
      <c r="E13" s="89"/>
    </row>
    <row r="14" spans="1:5" ht="44.4" customHeight="1" thickBot="1" x14ac:dyDescent="0.35">
      <c r="A14" s="101"/>
      <c r="B14" s="62" t="s">
        <v>13</v>
      </c>
      <c r="C14" s="87"/>
      <c r="D14" s="87"/>
      <c r="E14" s="90"/>
    </row>
    <row r="15" spans="1:5" ht="44.4" customHeight="1" x14ac:dyDescent="0.3">
      <c r="A15" s="99" t="s">
        <v>566</v>
      </c>
      <c r="B15" s="60" t="s">
        <v>557</v>
      </c>
      <c r="C15" s="60" t="s">
        <v>579</v>
      </c>
      <c r="D15" s="60" t="s">
        <v>580</v>
      </c>
      <c r="E15" s="67" t="s">
        <v>578</v>
      </c>
    </row>
    <row r="16" spans="1:5" ht="44.4" customHeight="1" x14ac:dyDescent="0.3">
      <c r="A16" s="100"/>
      <c r="B16" s="61" t="s">
        <v>4</v>
      </c>
      <c r="C16" s="61" t="s">
        <v>581</v>
      </c>
      <c r="D16" s="61" t="s">
        <v>625</v>
      </c>
      <c r="E16" s="68" t="s">
        <v>582</v>
      </c>
    </row>
    <row r="17" spans="1:5" ht="44.4" customHeight="1" thickBot="1" x14ac:dyDescent="0.35">
      <c r="A17" s="101"/>
      <c r="B17" s="62" t="s">
        <v>340</v>
      </c>
      <c r="C17" s="62" t="s">
        <v>505</v>
      </c>
      <c r="D17" s="62"/>
      <c r="E17" s="69" t="s">
        <v>602</v>
      </c>
    </row>
    <row r="18" spans="1:5" ht="44.4" customHeight="1" x14ac:dyDescent="0.3">
      <c r="A18" s="99" t="s">
        <v>506</v>
      </c>
      <c r="B18" s="60" t="s">
        <v>573</v>
      </c>
      <c r="C18" s="85" t="s">
        <v>576</v>
      </c>
      <c r="D18" s="95" t="s">
        <v>606</v>
      </c>
      <c r="E18" s="97" t="s">
        <v>604</v>
      </c>
    </row>
    <row r="19" spans="1:5" ht="44.4" customHeight="1" x14ac:dyDescent="0.3">
      <c r="A19" s="100"/>
      <c r="B19" s="61" t="s">
        <v>558</v>
      </c>
      <c r="C19" s="86"/>
      <c r="D19" s="96"/>
      <c r="E19" s="98"/>
    </row>
    <row r="20" spans="1:5" ht="44.4" customHeight="1" x14ac:dyDescent="0.3">
      <c r="A20" s="100"/>
      <c r="B20" s="61" t="s">
        <v>569</v>
      </c>
      <c r="C20" s="86" t="s">
        <v>583</v>
      </c>
      <c r="D20" s="86" t="s">
        <v>603</v>
      </c>
      <c r="E20" s="89" t="s">
        <v>584</v>
      </c>
    </row>
    <row r="21" spans="1:5" ht="44.4" customHeight="1" x14ac:dyDescent="0.3">
      <c r="A21" s="100"/>
      <c r="B21" s="61" t="s">
        <v>507</v>
      </c>
      <c r="C21" s="86"/>
      <c r="D21" s="86"/>
      <c r="E21" s="89"/>
    </row>
    <row r="22" spans="1:5" ht="44.4" customHeight="1" x14ac:dyDescent="0.3">
      <c r="A22" s="100"/>
      <c r="B22" s="61" t="s">
        <v>572</v>
      </c>
      <c r="C22" s="61" t="s">
        <v>608</v>
      </c>
      <c r="D22" s="61" t="s">
        <v>605</v>
      </c>
      <c r="E22" s="68" t="s">
        <v>607</v>
      </c>
    </row>
    <row r="23" spans="1:5" ht="44.4" customHeight="1" x14ac:dyDescent="0.3">
      <c r="A23" s="100"/>
      <c r="B23" s="61" t="s">
        <v>570</v>
      </c>
      <c r="C23" s="86" t="s">
        <v>587</v>
      </c>
      <c r="D23" s="61" t="s">
        <v>589</v>
      </c>
      <c r="E23" s="68" t="s">
        <v>588</v>
      </c>
    </row>
    <row r="24" spans="1:5" ht="44.4" customHeight="1" thickBot="1" x14ac:dyDescent="0.35">
      <c r="A24" s="101"/>
      <c r="B24" s="62" t="s">
        <v>571</v>
      </c>
      <c r="C24" s="87"/>
      <c r="D24" s="62" t="s">
        <v>590</v>
      </c>
      <c r="E24" s="69"/>
    </row>
    <row r="25" spans="1:5" ht="44.4" customHeight="1" x14ac:dyDescent="0.3">
      <c r="A25" s="99" t="s">
        <v>574</v>
      </c>
      <c r="B25" s="60" t="s">
        <v>499</v>
      </c>
      <c r="C25" s="85" t="s">
        <v>591</v>
      </c>
      <c r="D25" s="85" t="s">
        <v>592</v>
      </c>
      <c r="E25" s="88" t="s">
        <v>584</v>
      </c>
    </row>
    <row r="26" spans="1:5" ht="44.4" customHeight="1" x14ac:dyDescent="0.3">
      <c r="A26" s="100"/>
      <c r="B26" s="61" t="s">
        <v>564</v>
      </c>
      <c r="C26" s="86"/>
      <c r="D26" s="86"/>
      <c r="E26" s="89"/>
    </row>
    <row r="27" spans="1:5" ht="44.4" customHeight="1" x14ac:dyDescent="0.3">
      <c r="A27" s="100"/>
      <c r="B27" s="61" t="s">
        <v>498</v>
      </c>
      <c r="C27" s="86"/>
      <c r="D27" s="86"/>
      <c r="E27" s="89"/>
    </row>
    <row r="28" spans="1:5" ht="44.4" customHeight="1" x14ac:dyDescent="0.3">
      <c r="A28" s="100"/>
      <c r="B28" s="61" t="s">
        <v>9</v>
      </c>
      <c r="C28" s="86"/>
      <c r="D28" s="86"/>
      <c r="E28" s="89"/>
    </row>
    <row r="29" spans="1:5" ht="44.4" customHeight="1" x14ac:dyDescent="0.3">
      <c r="A29" s="100"/>
      <c r="B29" s="61" t="s">
        <v>500</v>
      </c>
      <c r="C29" s="86"/>
      <c r="D29" s="86"/>
      <c r="E29" s="89"/>
    </row>
    <row r="30" spans="1:5" ht="44.4" customHeight="1" x14ac:dyDescent="0.3">
      <c r="A30" s="100"/>
      <c r="B30" s="61" t="s">
        <v>565</v>
      </c>
      <c r="C30" s="86"/>
      <c r="D30" s="86"/>
      <c r="E30" s="89"/>
    </row>
    <row r="31" spans="1:5" ht="44.4" customHeight="1" x14ac:dyDescent="0.3">
      <c r="A31" s="100"/>
      <c r="B31" s="61" t="s">
        <v>498</v>
      </c>
      <c r="C31" s="86"/>
      <c r="D31" s="86"/>
      <c r="E31" s="89"/>
    </row>
    <row r="32" spans="1:5" ht="44.4" customHeight="1" thickBot="1" x14ac:dyDescent="0.35">
      <c r="A32" s="101"/>
      <c r="B32" s="62" t="s">
        <v>9</v>
      </c>
      <c r="C32" s="87"/>
      <c r="D32" s="87"/>
      <c r="E32" s="90"/>
    </row>
    <row r="33" spans="1:5" ht="44.4" customHeight="1" x14ac:dyDescent="0.3">
      <c r="A33" s="99" t="s">
        <v>501</v>
      </c>
      <c r="B33" s="60" t="s">
        <v>495</v>
      </c>
      <c r="C33" s="85" t="s">
        <v>593</v>
      </c>
      <c r="D33" s="85" t="s">
        <v>595</v>
      </c>
      <c r="E33" s="88" t="s">
        <v>594</v>
      </c>
    </row>
    <row r="34" spans="1:5" ht="44.4" customHeight="1" x14ac:dyDescent="0.3">
      <c r="A34" s="100"/>
      <c r="B34" s="61" t="s">
        <v>596</v>
      </c>
      <c r="C34" s="86"/>
      <c r="D34" s="86"/>
      <c r="E34" s="89"/>
    </row>
    <row r="35" spans="1:5" ht="44.4" customHeight="1" x14ac:dyDescent="0.3">
      <c r="A35" s="100"/>
      <c r="B35" s="61" t="s">
        <v>497</v>
      </c>
      <c r="C35" s="86"/>
      <c r="D35" s="86"/>
      <c r="E35" s="89"/>
    </row>
    <row r="36" spans="1:5" ht="58.8" customHeight="1" x14ac:dyDescent="0.3">
      <c r="A36" s="100"/>
      <c r="B36" s="61" t="s">
        <v>7</v>
      </c>
      <c r="C36" s="61" t="s">
        <v>600</v>
      </c>
      <c r="D36" s="61" t="s">
        <v>599</v>
      </c>
      <c r="E36" s="68" t="s">
        <v>594</v>
      </c>
    </row>
    <row r="37" spans="1:5" ht="44.4" customHeight="1" thickBot="1" x14ac:dyDescent="0.35">
      <c r="A37" s="101"/>
      <c r="B37" s="62" t="s">
        <v>496</v>
      </c>
      <c r="C37" s="62" t="s">
        <v>494</v>
      </c>
      <c r="D37" s="62" t="s">
        <v>601</v>
      </c>
      <c r="E37" s="69" t="s">
        <v>494</v>
      </c>
    </row>
    <row r="38" spans="1:5" ht="44.4" customHeight="1" x14ac:dyDescent="0.3">
      <c r="A38" s="99" t="s">
        <v>568</v>
      </c>
      <c r="B38" s="60" t="s">
        <v>16</v>
      </c>
      <c r="C38" s="85" t="s">
        <v>586</v>
      </c>
      <c r="D38" s="85" t="s">
        <v>585</v>
      </c>
      <c r="E38" s="88" t="s">
        <v>577</v>
      </c>
    </row>
    <row r="39" spans="1:5" ht="44.4" customHeight="1" x14ac:dyDescent="0.3">
      <c r="A39" s="100"/>
      <c r="B39" s="61" t="s">
        <v>17</v>
      </c>
      <c r="C39" s="86"/>
      <c r="D39" s="86"/>
      <c r="E39" s="89"/>
    </row>
    <row r="40" spans="1:5" ht="44.4" customHeight="1" x14ac:dyDescent="0.3">
      <c r="A40" s="100"/>
      <c r="B40" s="61" t="s">
        <v>18</v>
      </c>
      <c r="C40" s="86"/>
      <c r="D40" s="86"/>
      <c r="E40" s="89"/>
    </row>
    <row r="41" spans="1:5" ht="44.4" customHeight="1" thickBot="1" x14ac:dyDescent="0.35">
      <c r="A41" s="101"/>
      <c r="B41" s="62" t="s">
        <v>19</v>
      </c>
      <c r="C41" s="87"/>
      <c r="D41" s="87"/>
      <c r="E41" s="90"/>
    </row>
  </sheetData>
  <mergeCells count="34">
    <mergeCell ref="A33:A37"/>
    <mergeCell ref="A38:A41"/>
    <mergeCell ref="A1:B1"/>
    <mergeCell ref="A2:A3"/>
    <mergeCell ref="A4:A9"/>
    <mergeCell ref="A10:A14"/>
    <mergeCell ref="A15:A17"/>
    <mergeCell ref="A25:A32"/>
    <mergeCell ref="A18:A24"/>
    <mergeCell ref="D38:D41"/>
    <mergeCell ref="E38:E41"/>
    <mergeCell ref="C2:C3"/>
    <mergeCell ref="D2:D3"/>
    <mergeCell ref="E2:E3"/>
    <mergeCell ref="C4:C9"/>
    <mergeCell ref="D4:D9"/>
    <mergeCell ref="C38:C41"/>
    <mergeCell ref="C25:C32"/>
    <mergeCell ref="D25:D32"/>
    <mergeCell ref="E25:E32"/>
    <mergeCell ref="C33:C35"/>
    <mergeCell ref="E4:E9"/>
    <mergeCell ref="D33:D35"/>
    <mergeCell ref="D18:D19"/>
    <mergeCell ref="E18:E19"/>
    <mergeCell ref="C10:C14"/>
    <mergeCell ref="D10:D14"/>
    <mergeCell ref="E10:E14"/>
    <mergeCell ref="C23:C24"/>
    <mergeCell ref="E33:E35"/>
    <mergeCell ref="C18:C19"/>
    <mergeCell ref="C20:C21"/>
    <mergeCell ref="D20:D21"/>
    <mergeCell ref="E20:E2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DE997-29AE-4703-8B6A-01AB17A986C6}">
  <sheetPr>
    <tabColor theme="9"/>
  </sheetPr>
  <dimension ref="A1:AO66"/>
  <sheetViews>
    <sheetView zoomScale="76" zoomScaleNormal="90" workbookViewId="0">
      <pane xSplit="2" ySplit="2" topLeftCell="AH18" activePane="bottomRight" state="frozen"/>
      <selection pane="topRight" activeCell="C1" sqref="C1"/>
      <selection pane="bottomLeft" activeCell="A3" sqref="A3"/>
      <selection pane="bottomRight" activeCell="AI31" sqref="AI31"/>
    </sheetView>
  </sheetViews>
  <sheetFormatPr defaultRowHeight="14.4" x14ac:dyDescent="0.3"/>
  <cols>
    <col min="1" max="1" width="24.33203125" customWidth="1"/>
    <col min="2" max="3" width="32.109375" customWidth="1"/>
    <col min="4" max="4" width="7.33203125" customWidth="1"/>
    <col min="5" max="5" width="21.6640625" customWidth="1"/>
    <col min="6" max="6" width="16.109375" customWidth="1"/>
    <col min="7" max="7" width="13.44140625" customWidth="1"/>
    <col min="8" max="8" width="26.88671875" style="30" customWidth="1"/>
    <col min="9" max="9" width="15.109375" customWidth="1"/>
    <col min="10" max="10" width="16.5546875" customWidth="1"/>
    <col min="11" max="11" width="8" customWidth="1"/>
    <col min="12" max="12" width="7.33203125" customWidth="1"/>
    <col min="13" max="14" width="9.44140625" customWidth="1"/>
    <col min="15" max="15" width="16.6640625" customWidth="1"/>
    <col min="16" max="16" width="12.109375" customWidth="1"/>
    <col min="17" max="17" width="13.6640625" customWidth="1"/>
    <col min="18" max="18" width="14.6640625" style="22" customWidth="1"/>
    <col min="19" max="19" width="16.33203125" customWidth="1"/>
    <col min="20" max="20" width="15.6640625" customWidth="1"/>
    <col min="21" max="21" width="27.6640625" customWidth="1"/>
    <col min="22" max="22" width="13.33203125" style="28" customWidth="1"/>
    <col min="23" max="23" width="15.44140625" customWidth="1"/>
    <col min="24" max="24" width="13.33203125" style="22" customWidth="1"/>
    <col min="25" max="25" width="11.33203125" customWidth="1"/>
    <col min="26" max="26" width="15.6640625" customWidth="1"/>
    <col min="27" max="27" width="11.6640625" customWidth="1"/>
    <col min="28" max="28" width="9.33203125" customWidth="1"/>
    <col min="29" max="29" width="10.88671875" customWidth="1"/>
    <col min="30" max="30" width="14.5546875" customWidth="1"/>
    <col min="31" max="31" width="11.6640625" customWidth="1"/>
    <col min="32" max="32" width="11.109375" customWidth="1"/>
    <col min="33" max="35" width="13.6640625" customWidth="1"/>
    <col min="36" max="37" width="13.33203125" customWidth="1"/>
    <col min="38" max="38" width="122.6640625" bestFit="1" customWidth="1"/>
    <col min="41" max="41" width="13.6640625" customWidth="1"/>
  </cols>
  <sheetData>
    <row r="1" spans="1:41" ht="16.2" customHeight="1" thickBot="1" x14ac:dyDescent="0.35">
      <c r="A1" s="80" t="s">
        <v>0</v>
      </c>
      <c r="B1" s="80"/>
      <c r="C1" s="71"/>
      <c r="D1" s="74"/>
      <c r="E1" s="75" t="s">
        <v>567</v>
      </c>
      <c r="F1" s="76"/>
      <c r="G1" s="76"/>
      <c r="H1" s="76"/>
      <c r="I1" s="76"/>
      <c r="J1" s="76"/>
      <c r="K1" s="81" t="s">
        <v>1</v>
      </c>
      <c r="L1" s="82"/>
      <c r="M1" s="82"/>
      <c r="N1" s="83"/>
      <c r="O1" s="75" t="s">
        <v>566</v>
      </c>
      <c r="P1" s="76"/>
      <c r="Q1" s="76"/>
      <c r="R1" s="75" t="s">
        <v>506</v>
      </c>
      <c r="S1" s="76"/>
      <c r="T1" s="76"/>
      <c r="U1" s="76"/>
      <c r="V1" s="76"/>
      <c r="W1" s="76"/>
      <c r="X1" s="84"/>
      <c r="Y1" s="76" t="s">
        <v>574</v>
      </c>
      <c r="Z1" s="76"/>
      <c r="AA1" s="76"/>
      <c r="AB1" s="76"/>
      <c r="AC1" s="76"/>
      <c r="AD1" s="76"/>
      <c r="AE1" s="76"/>
      <c r="AF1" s="84"/>
      <c r="AG1" s="75" t="s">
        <v>501</v>
      </c>
      <c r="AH1" s="76"/>
      <c r="AI1" s="76"/>
      <c r="AJ1" s="76"/>
      <c r="AK1" s="76"/>
      <c r="AL1" s="77" t="s">
        <v>568</v>
      </c>
      <c r="AM1" s="78"/>
      <c r="AN1" s="78"/>
      <c r="AO1" s="79"/>
    </row>
    <row r="2" spans="1:41" ht="55.8" thickBot="1" x14ac:dyDescent="0.35">
      <c r="A2" s="46" t="s">
        <v>2</v>
      </c>
      <c r="B2" s="47" t="s">
        <v>3</v>
      </c>
      <c r="C2" s="57" t="s">
        <v>626</v>
      </c>
      <c r="D2" s="48" t="s">
        <v>10</v>
      </c>
      <c r="E2" s="48" t="s">
        <v>6</v>
      </c>
      <c r="F2" s="49" t="s">
        <v>5</v>
      </c>
      <c r="G2" s="50" t="s">
        <v>14</v>
      </c>
      <c r="H2" s="49" t="s">
        <v>15</v>
      </c>
      <c r="I2" s="47" t="s">
        <v>619</v>
      </c>
      <c r="J2" s="47" t="s">
        <v>623</v>
      </c>
      <c r="K2" s="51" t="s">
        <v>11</v>
      </c>
      <c r="L2" s="49" t="s">
        <v>616</v>
      </c>
      <c r="M2" s="49" t="s">
        <v>12</v>
      </c>
      <c r="N2" s="52" t="s">
        <v>13</v>
      </c>
      <c r="O2" s="48" t="s">
        <v>557</v>
      </c>
      <c r="P2" s="50" t="s">
        <v>4</v>
      </c>
      <c r="Q2" s="47" t="s">
        <v>340</v>
      </c>
      <c r="R2" s="53" t="s">
        <v>573</v>
      </c>
      <c r="S2" s="49" t="s">
        <v>558</v>
      </c>
      <c r="T2" s="49" t="s">
        <v>569</v>
      </c>
      <c r="U2" s="49" t="s">
        <v>507</v>
      </c>
      <c r="V2" s="54" t="s">
        <v>572</v>
      </c>
      <c r="W2" s="55" t="s">
        <v>570</v>
      </c>
      <c r="X2" s="56" t="s">
        <v>571</v>
      </c>
      <c r="Y2" s="50" t="s">
        <v>499</v>
      </c>
      <c r="Z2" s="49" t="s">
        <v>564</v>
      </c>
      <c r="AA2" s="49" t="s">
        <v>498</v>
      </c>
      <c r="AB2" s="49" t="s">
        <v>9</v>
      </c>
      <c r="AC2" s="49" t="s">
        <v>500</v>
      </c>
      <c r="AD2" s="49" t="s">
        <v>565</v>
      </c>
      <c r="AE2" s="49" t="s">
        <v>498</v>
      </c>
      <c r="AF2" s="52" t="s">
        <v>9</v>
      </c>
      <c r="AG2" s="48" t="s">
        <v>495</v>
      </c>
      <c r="AH2" s="49" t="s">
        <v>596</v>
      </c>
      <c r="AI2" s="49" t="s">
        <v>497</v>
      </c>
      <c r="AJ2" s="57" t="s">
        <v>598</v>
      </c>
      <c r="AK2" s="52" t="s">
        <v>597</v>
      </c>
      <c r="AL2" s="49" t="s">
        <v>16</v>
      </c>
      <c r="AM2" s="49" t="s">
        <v>17</v>
      </c>
      <c r="AN2" s="49" t="s">
        <v>618</v>
      </c>
      <c r="AO2" s="58" t="s">
        <v>19</v>
      </c>
    </row>
    <row r="3" spans="1:41" ht="14.4" customHeight="1" x14ac:dyDescent="0.3">
      <c r="A3" s="31" t="s">
        <v>278</v>
      </c>
      <c r="B3" s="32" t="s">
        <v>279</v>
      </c>
      <c r="C3" s="72" t="s">
        <v>637</v>
      </c>
      <c r="D3" s="33" t="s">
        <v>175</v>
      </c>
      <c r="E3" s="31" t="s">
        <v>22</v>
      </c>
      <c r="F3" s="34" t="s">
        <v>617</v>
      </c>
      <c r="G3" s="31" t="s">
        <v>614</v>
      </c>
      <c r="H3" s="34" t="s">
        <v>611</v>
      </c>
      <c r="I3" s="35">
        <v>45.7</v>
      </c>
      <c r="J3" s="35">
        <f t="shared" ref="J3:J34" si="0">SUMIF($A$3:$A$66,A3,$I$3:$I$66)</f>
        <v>45.7</v>
      </c>
      <c r="K3" s="36">
        <v>47567</v>
      </c>
      <c r="L3" s="34">
        <v>5</v>
      </c>
      <c r="M3" s="34" t="s">
        <v>280</v>
      </c>
      <c r="N3" s="37" t="s">
        <v>281</v>
      </c>
      <c r="O3" s="70">
        <v>4.2600002288800001</v>
      </c>
      <c r="P3" s="31" t="s">
        <v>21</v>
      </c>
      <c r="Q3" s="32" t="s">
        <v>341</v>
      </c>
      <c r="R3" s="38">
        <v>438.73567459389153</v>
      </c>
      <c r="S3" s="39" t="s">
        <v>561</v>
      </c>
      <c r="T3" s="40">
        <v>7.951074869629335</v>
      </c>
      <c r="U3" s="34" t="s">
        <v>546</v>
      </c>
      <c r="V3" s="41">
        <v>0.19081749080422625</v>
      </c>
      <c r="W3" s="42">
        <v>234.15022464684236</v>
      </c>
      <c r="X3" s="43">
        <v>905.56390214082933</v>
      </c>
      <c r="Y3" s="44">
        <v>13.07</v>
      </c>
      <c r="Z3" s="34" t="s">
        <v>610</v>
      </c>
      <c r="AA3" s="34">
        <v>11.73</v>
      </c>
      <c r="AB3" s="34" t="s">
        <v>610</v>
      </c>
      <c r="AC3" s="42">
        <v>8.93</v>
      </c>
      <c r="AD3" s="34" t="s">
        <v>610</v>
      </c>
      <c r="AE3" s="34">
        <v>8.4499999999999993</v>
      </c>
      <c r="AF3" s="37" t="s">
        <v>610</v>
      </c>
      <c r="AG3" s="33">
        <v>0</v>
      </c>
      <c r="AH3" s="34">
        <v>0</v>
      </c>
      <c r="AI3" s="34" t="str">
        <f t="shared" ref="AI3:AI34" si="1">IF((AG3+AH3)&gt;0,"Yes","No")</f>
        <v>No</v>
      </c>
      <c r="AJ3" s="34" t="s">
        <v>21</v>
      </c>
      <c r="AK3" s="37" t="str">
        <f t="shared" ref="AK3:AK34" si="2">IF(AI3=AJ3,"Same","Different")</f>
        <v>Same</v>
      </c>
      <c r="AL3" s="59" t="s">
        <v>282</v>
      </c>
      <c r="AM3" s="34" t="s">
        <v>283</v>
      </c>
      <c r="AN3" s="34" t="s">
        <v>29</v>
      </c>
      <c r="AO3" s="45">
        <v>44326</v>
      </c>
    </row>
    <row r="4" spans="1:41" ht="14.4" customHeight="1" x14ac:dyDescent="0.3">
      <c r="A4" s="11" t="s">
        <v>61</v>
      </c>
      <c r="B4" s="12" t="s">
        <v>62</v>
      </c>
      <c r="C4" s="72" t="s">
        <v>657</v>
      </c>
      <c r="D4" s="13" t="s">
        <v>48</v>
      </c>
      <c r="E4" s="11" t="s">
        <v>22</v>
      </c>
      <c r="F4" s="14" t="s">
        <v>617</v>
      </c>
      <c r="G4" s="11" t="s">
        <v>614</v>
      </c>
      <c r="H4" s="14" t="s">
        <v>611</v>
      </c>
      <c r="I4" s="24">
        <v>55</v>
      </c>
      <c r="J4" s="24">
        <f t="shared" si="0"/>
        <v>55</v>
      </c>
      <c r="K4" s="18">
        <v>35903</v>
      </c>
      <c r="L4" s="14">
        <v>4</v>
      </c>
      <c r="M4" s="14" t="s">
        <v>63</v>
      </c>
      <c r="N4" s="15" t="s">
        <v>64</v>
      </c>
      <c r="O4" s="25">
        <v>4.625</v>
      </c>
      <c r="P4" s="11" t="s">
        <v>21</v>
      </c>
      <c r="Q4" s="12" t="s">
        <v>341</v>
      </c>
      <c r="R4" s="23">
        <v>342.15335212226319</v>
      </c>
      <c r="S4" s="19" t="s">
        <v>561</v>
      </c>
      <c r="T4" s="20" t="s">
        <v>556</v>
      </c>
      <c r="U4" s="14" t="s">
        <v>513</v>
      </c>
      <c r="V4" s="27">
        <v>0.28465757036171535</v>
      </c>
      <c r="W4" s="17">
        <v>84.205622684247814</v>
      </c>
      <c r="X4" s="29">
        <v>768.37506512122309</v>
      </c>
      <c r="Y4" s="16">
        <v>13.42</v>
      </c>
      <c r="Z4" s="14" t="s">
        <v>610</v>
      </c>
      <c r="AA4" s="14">
        <v>12.41</v>
      </c>
      <c r="AB4" s="14" t="s">
        <v>610</v>
      </c>
      <c r="AC4" s="17">
        <v>7.83</v>
      </c>
      <c r="AD4" s="14" t="s">
        <v>609</v>
      </c>
      <c r="AE4" s="14">
        <v>7.42</v>
      </c>
      <c r="AF4" s="15" t="s">
        <v>610</v>
      </c>
      <c r="AG4" s="13">
        <v>7</v>
      </c>
      <c r="AH4" s="14">
        <v>10</v>
      </c>
      <c r="AI4" s="14" t="str">
        <f t="shared" si="1"/>
        <v>Yes</v>
      </c>
      <c r="AJ4" s="14" t="s">
        <v>23</v>
      </c>
      <c r="AK4" s="15" t="str">
        <f t="shared" si="2"/>
        <v>Same</v>
      </c>
      <c r="AL4" s="59" t="s">
        <v>660</v>
      </c>
      <c r="AM4" s="14" t="s">
        <v>65</v>
      </c>
      <c r="AN4" s="14" t="s">
        <v>29</v>
      </c>
      <c r="AO4" s="21">
        <v>43886</v>
      </c>
    </row>
    <row r="5" spans="1:41" ht="14.4" customHeight="1" x14ac:dyDescent="0.3">
      <c r="A5" s="11" t="s">
        <v>104</v>
      </c>
      <c r="B5" s="12" t="s">
        <v>105</v>
      </c>
      <c r="C5" s="73" t="s">
        <v>657</v>
      </c>
      <c r="D5" s="13" t="s">
        <v>48</v>
      </c>
      <c r="E5" s="11" t="s">
        <v>39</v>
      </c>
      <c r="F5" s="14" t="s">
        <v>617</v>
      </c>
      <c r="G5" s="11" t="s">
        <v>614</v>
      </c>
      <c r="H5" s="14" t="s">
        <v>611</v>
      </c>
      <c r="I5" s="24">
        <v>56</v>
      </c>
      <c r="J5" s="24">
        <f t="shared" si="0"/>
        <v>56</v>
      </c>
      <c r="K5" s="18">
        <v>35580</v>
      </c>
      <c r="L5" s="14">
        <v>4</v>
      </c>
      <c r="M5" s="14" t="s">
        <v>106</v>
      </c>
      <c r="N5" s="15" t="s">
        <v>107</v>
      </c>
      <c r="O5" s="25">
        <v>4.65999984741</v>
      </c>
      <c r="P5" s="11" t="s">
        <v>21</v>
      </c>
      <c r="Q5" s="12" t="s">
        <v>341</v>
      </c>
      <c r="R5" s="23">
        <v>533.08171069530715</v>
      </c>
      <c r="S5" s="19" t="s">
        <v>560</v>
      </c>
      <c r="T5" s="20">
        <v>10.745303836275262</v>
      </c>
      <c r="U5" s="14" t="s">
        <v>519</v>
      </c>
      <c r="V5" s="27">
        <v>6.8475659441888756E-2</v>
      </c>
      <c r="W5" s="17">
        <v>69.374952580060082</v>
      </c>
      <c r="X5" s="29">
        <v>69.375000279150854</v>
      </c>
      <c r="Y5" s="16">
        <v>13.42</v>
      </c>
      <c r="Z5" s="14" t="s">
        <v>610</v>
      </c>
      <c r="AA5" s="14">
        <v>12.41</v>
      </c>
      <c r="AB5" s="14" t="s">
        <v>610</v>
      </c>
      <c r="AC5" s="17">
        <v>7.83</v>
      </c>
      <c r="AD5" s="14" t="s">
        <v>609</v>
      </c>
      <c r="AE5" s="14">
        <v>7.42</v>
      </c>
      <c r="AF5" s="15" t="s">
        <v>610</v>
      </c>
      <c r="AG5" s="13">
        <v>0</v>
      </c>
      <c r="AH5" s="14">
        <v>0</v>
      </c>
      <c r="AI5" s="14" t="str">
        <f t="shared" si="1"/>
        <v>No</v>
      </c>
      <c r="AJ5" s="14" t="s">
        <v>23</v>
      </c>
      <c r="AK5" s="15" t="str">
        <f t="shared" si="2"/>
        <v>Different</v>
      </c>
      <c r="AL5" s="59" t="s">
        <v>660</v>
      </c>
      <c r="AM5" s="14" t="s">
        <v>108</v>
      </c>
      <c r="AN5" s="14" t="s">
        <v>29</v>
      </c>
      <c r="AO5" s="21">
        <v>44168</v>
      </c>
    </row>
    <row r="6" spans="1:41" ht="14.4" customHeight="1" x14ac:dyDescent="0.3">
      <c r="A6" s="11" t="s">
        <v>176</v>
      </c>
      <c r="B6" s="12" t="s">
        <v>177</v>
      </c>
      <c r="C6" s="73" t="s">
        <v>630</v>
      </c>
      <c r="D6" s="13" t="s">
        <v>58</v>
      </c>
      <c r="E6" s="11" t="s">
        <v>22</v>
      </c>
      <c r="F6" s="14" t="s">
        <v>617</v>
      </c>
      <c r="G6" s="11" t="s">
        <v>614</v>
      </c>
      <c r="H6" s="14" t="s">
        <v>612</v>
      </c>
      <c r="I6" s="24">
        <v>4.8</v>
      </c>
      <c r="J6" s="24">
        <f t="shared" si="0"/>
        <v>12.200000000000001</v>
      </c>
      <c r="K6" s="18">
        <v>53081</v>
      </c>
      <c r="L6" s="14">
        <v>5</v>
      </c>
      <c r="M6" s="14" t="s">
        <v>178</v>
      </c>
      <c r="N6" s="15" t="s">
        <v>179</v>
      </c>
      <c r="O6" s="26">
        <v>3.8949999809300002</v>
      </c>
      <c r="P6" s="11" t="s">
        <v>21</v>
      </c>
      <c r="Q6" s="12" t="s">
        <v>341</v>
      </c>
      <c r="R6" s="23">
        <v>286.84619723890478</v>
      </c>
      <c r="S6" s="19" t="s">
        <v>560</v>
      </c>
      <c r="T6" s="20" t="s">
        <v>556</v>
      </c>
      <c r="U6" s="14" t="s">
        <v>531</v>
      </c>
      <c r="V6" s="27">
        <v>0.46850655475636976</v>
      </c>
      <c r="W6" s="17">
        <v>0.74794521622757948</v>
      </c>
      <c r="X6" s="29">
        <v>545.00472875218816</v>
      </c>
      <c r="Y6" s="16">
        <v>11.71</v>
      </c>
      <c r="Z6" s="14" t="s">
        <v>609</v>
      </c>
      <c r="AA6" s="14">
        <v>11.73</v>
      </c>
      <c r="AB6" s="14" t="s">
        <v>609</v>
      </c>
      <c r="AC6" s="17">
        <v>8.36</v>
      </c>
      <c r="AD6" s="14" t="s">
        <v>609</v>
      </c>
      <c r="AE6" s="14">
        <v>8.4499999999999993</v>
      </c>
      <c r="AF6" s="15" t="s">
        <v>609</v>
      </c>
      <c r="AG6" s="13">
        <v>0</v>
      </c>
      <c r="AH6" s="14">
        <v>0</v>
      </c>
      <c r="AI6" s="14" t="str">
        <f t="shared" si="1"/>
        <v>No</v>
      </c>
      <c r="AJ6" s="14" t="s">
        <v>21</v>
      </c>
      <c r="AK6" s="15" t="str">
        <f t="shared" si="2"/>
        <v>Same</v>
      </c>
      <c r="AL6" s="59" t="s">
        <v>659</v>
      </c>
      <c r="AM6" s="14" t="s">
        <v>180</v>
      </c>
      <c r="AN6" s="14" t="s">
        <v>29</v>
      </c>
      <c r="AO6" s="21">
        <v>44418</v>
      </c>
    </row>
    <row r="7" spans="1:41" ht="14.4" customHeight="1" x14ac:dyDescent="0.3">
      <c r="A7" s="11" t="s">
        <v>176</v>
      </c>
      <c r="B7" s="12" t="s">
        <v>181</v>
      </c>
      <c r="C7" s="73" t="s">
        <v>630</v>
      </c>
      <c r="D7" s="13" t="s">
        <v>58</v>
      </c>
      <c r="E7" s="11" t="s">
        <v>22</v>
      </c>
      <c r="F7" s="14" t="s">
        <v>617</v>
      </c>
      <c r="G7" s="11" t="s">
        <v>614</v>
      </c>
      <c r="H7" s="14" t="s">
        <v>612</v>
      </c>
      <c r="I7" s="24">
        <v>2.6</v>
      </c>
      <c r="J7" s="24">
        <f t="shared" si="0"/>
        <v>12.200000000000001</v>
      </c>
      <c r="K7" s="18">
        <v>53081</v>
      </c>
      <c r="L7" s="14">
        <v>5</v>
      </c>
      <c r="M7" s="14" t="s">
        <v>178</v>
      </c>
      <c r="N7" s="15" t="s">
        <v>179</v>
      </c>
      <c r="O7" s="26">
        <v>3.8949999809300002</v>
      </c>
      <c r="P7" s="11" t="s">
        <v>21</v>
      </c>
      <c r="Q7" s="12" t="s">
        <v>341</v>
      </c>
      <c r="R7" s="23">
        <v>286.84619723890478</v>
      </c>
      <c r="S7" s="19" t="s">
        <v>560</v>
      </c>
      <c r="T7" s="20" t="s">
        <v>556</v>
      </c>
      <c r="U7" s="14" t="s">
        <v>531</v>
      </c>
      <c r="V7" s="27">
        <v>0.46850655475636976</v>
      </c>
      <c r="W7" s="17">
        <v>0.74794521622757948</v>
      </c>
      <c r="X7" s="29">
        <v>545.00472875218816</v>
      </c>
      <c r="Y7" s="16">
        <v>11.71</v>
      </c>
      <c r="Z7" s="14" t="s">
        <v>609</v>
      </c>
      <c r="AA7" s="14">
        <v>11.73</v>
      </c>
      <c r="AB7" s="14" t="s">
        <v>609</v>
      </c>
      <c r="AC7" s="17">
        <v>8.36</v>
      </c>
      <c r="AD7" s="14" t="s">
        <v>609</v>
      </c>
      <c r="AE7" s="14">
        <v>8.4499999999999993</v>
      </c>
      <c r="AF7" s="15" t="s">
        <v>609</v>
      </c>
      <c r="AG7" s="13">
        <v>0</v>
      </c>
      <c r="AH7" s="14">
        <v>0</v>
      </c>
      <c r="AI7" s="14" t="str">
        <f t="shared" si="1"/>
        <v>No</v>
      </c>
      <c r="AJ7" s="14" t="s">
        <v>21</v>
      </c>
      <c r="AK7" s="15" t="str">
        <f t="shared" si="2"/>
        <v>Same</v>
      </c>
      <c r="AL7" s="59" t="s">
        <v>659</v>
      </c>
      <c r="AM7" s="14" t="s">
        <v>180</v>
      </c>
      <c r="AN7" s="14" t="s">
        <v>29</v>
      </c>
      <c r="AO7" s="21">
        <v>44418</v>
      </c>
    </row>
    <row r="8" spans="1:41" ht="14.4" customHeight="1" x14ac:dyDescent="0.3">
      <c r="A8" s="11" t="s">
        <v>176</v>
      </c>
      <c r="B8" s="12" t="s">
        <v>182</v>
      </c>
      <c r="C8" s="73" t="s">
        <v>630</v>
      </c>
      <c r="D8" s="13" t="s">
        <v>58</v>
      </c>
      <c r="E8" s="11" t="s">
        <v>22</v>
      </c>
      <c r="F8" s="14" t="s">
        <v>617</v>
      </c>
      <c r="G8" s="11" t="s">
        <v>614</v>
      </c>
      <c r="H8" s="14" t="s">
        <v>612</v>
      </c>
      <c r="I8" s="24">
        <v>2.2000000000000002</v>
      </c>
      <c r="J8" s="24">
        <f t="shared" si="0"/>
        <v>12.200000000000001</v>
      </c>
      <c r="K8" s="18">
        <v>53081</v>
      </c>
      <c r="L8" s="14">
        <v>5</v>
      </c>
      <c r="M8" s="14" t="s">
        <v>178</v>
      </c>
      <c r="N8" s="15" t="s">
        <v>179</v>
      </c>
      <c r="O8" s="26">
        <v>3.8949999809300002</v>
      </c>
      <c r="P8" s="11" t="s">
        <v>21</v>
      </c>
      <c r="Q8" s="12" t="s">
        <v>341</v>
      </c>
      <c r="R8" s="23">
        <v>286.84619723890478</v>
      </c>
      <c r="S8" s="19" t="s">
        <v>560</v>
      </c>
      <c r="T8" s="20" t="s">
        <v>556</v>
      </c>
      <c r="U8" s="14" t="s">
        <v>531</v>
      </c>
      <c r="V8" s="27">
        <v>0.46850655475636976</v>
      </c>
      <c r="W8" s="17">
        <v>0.74794521622757948</v>
      </c>
      <c r="X8" s="29">
        <v>545.00472875218816</v>
      </c>
      <c r="Y8" s="16">
        <v>11.71</v>
      </c>
      <c r="Z8" s="14" t="s">
        <v>609</v>
      </c>
      <c r="AA8" s="14">
        <v>11.73</v>
      </c>
      <c r="AB8" s="14" t="s">
        <v>609</v>
      </c>
      <c r="AC8" s="17">
        <v>8.36</v>
      </c>
      <c r="AD8" s="14" t="s">
        <v>609</v>
      </c>
      <c r="AE8" s="14">
        <v>8.4499999999999993</v>
      </c>
      <c r="AF8" s="15" t="s">
        <v>609</v>
      </c>
      <c r="AG8" s="13">
        <v>0</v>
      </c>
      <c r="AH8" s="14">
        <v>0</v>
      </c>
      <c r="AI8" s="14" t="str">
        <f t="shared" si="1"/>
        <v>No</v>
      </c>
      <c r="AJ8" s="14" t="s">
        <v>21</v>
      </c>
      <c r="AK8" s="15" t="str">
        <f t="shared" si="2"/>
        <v>Same</v>
      </c>
      <c r="AL8" s="59" t="s">
        <v>659</v>
      </c>
      <c r="AM8" s="14" t="s">
        <v>180</v>
      </c>
      <c r="AN8" s="14" t="s">
        <v>29</v>
      </c>
      <c r="AO8" s="21">
        <v>44418</v>
      </c>
    </row>
    <row r="9" spans="1:41" ht="14.4" customHeight="1" x14ac:dyDescent="0.3">
      <c r="A9" s="11" t="s">
        <v>176</v>
      </c>
      <c r="B9" s="12" t="s">
        <v>183</v>
      </c>
      <c r="C9" s="73" t="s">
        <v>630</v>
      </c>
      <c r="D9" s="13" t="s">
        <v>58</v>
      </c>
      <c r="E9" s="11" t="s">
        <v>22</v>
      </c>
      <c r="F9" s="14" t="s">
        <v>617</v>
      </c>
      <c r="G9" s="11" t="s">
        <v>614</v>
      </c>
      <c r="H9" s="14" t="s">
        <v>612</v>
      </c>
      <c r="I9" s="24">
        <v>2.6</v>
      </c>
      <c r="J9" s="24">
        <f t="shared" si="0"/>
        <v>12.200000000000001</v>
      </c>
      <c r="K9" s="18">
        <v>53081</v>
      </c>
      <c r="L9" s="14">
        <v>5</v>
      </c>
      <c r="M9" s="14" t="s">
        <v>178</v>
      </c>
      <c r="N9" s="15" t="s">
        <v>179</v>
      </c>
      <c r="O9" s="26">
        <v>3.8949999809300002</v>
      </c>
      <c r="P9" s="11" t="s">
        <v>21</v>
      </c>
      <c r="Q9" s="12" t="s">
        <v>341</v>
      </c>
      <c r="R9" s="23">
        <v>286.84619723890478</v>
      </c>
      <c r="S9" s="19" t="s">
        <v>560</v>
      </c>
      <c r="T9" s="20" t="s">
        <v>556</v>
      </c>
      <c r="U9" s="14" t="s">
        <v>531</v>
      </c>
      <c r="V9" s="27">
        <v>0.46850655475636976</v>
      </c>
      <c r="W9" s="17">
        <v>0.74794521622757948</v>
      </c>
      <c r="X9" s="29">
        <v>545.00472875218816</v>
      </c>
      <c r="Y9" s="16">
        <v>11.71</v>
      </c>
      <c r="Z9" s="14" t="s">
        <v>609</v>
      </c>
      <c r="AA9" s="14">
        <v>11.73</v>
      </c>
      <c r="AB9" s="14" t="s">
        <v>609</v>
      </c>
      <c r="AC9" s="17">
        <v>8.36</v>
      </c>
      <c r="AD9" s="14" t="s">
        <v>609</v>
      </c>
      <c r="AE9" s="14">
        <v>8.4499999999999993</v>
      </c>
      <c r="AF9" s="15" t="s">
        <v>609</v>
      </c>
      <c r="AG9" s="13">
        <v>0</v>
      </c>
      <c r="AH9" s="14">
        <v>0</v>
      </c>
      <c r="AI9" s="14" t="str">
        <f t="shared" si="1"/>
        <v>No</v>
      </c>
      <c r="AJ9" s="14" t="s">
        <v>21</v>
      </c>
      <c r="AK9" s="15" t="str">
        <f t="shared" si="2"/>
        <v>Same</v>
      </c>
      <c r="AL9" s="59" t="s">
        <v>659</v>
      </c>
      <c r="AM9" s="14" t="s">
        <v>180</v>
      </c>
      <c r="AN9" s="14" t="s">
        <v>29</v>
      </c>
      <c r="AO9" s="21">
        <v>44418</v>
      </c>
    </row>
    <row r="10" spans="1:41" ht="14.4" customHeight="1" x14ac:dyDescent="0.3">
      <c r="A10" s="11" t="s">
        <v>294</v>
      </c>
      <c r="B10" s="12" t="s">
        <v>295</v>
      </c>
      <c r="C10" s="73" t="s">
        <v>630</v>
      </c>
      <c r="D10" s="13" t="s">
        <v>58</v>
      </c>
      <c r="E10" s="11" t="s">
        <v>22</v>
      </c>
      <c r="F10" s="14" t="s">
        <v>617</v>
      </c>
      <c r="G10" s="11" t="s">
        <v>614</v>
      </c>
      <c r="H10" s="14" t="s">
        <v>612</v>
      </c>
      <c r="I10" s="24">
        <v>4.8</v>
      </c>
      <c r="J10" s="24">
        <f t="shared" si="0"/>
        <v>4.8</v>
      </c>
      <c r="K10" s="18">
        <v>53806</v>
      </c>
      <c r="L10" s="14">
        <v>5</v>
      </c>
      <c r="M10" s="14" t="s">
        <v>296</v>
      </c>
      <c r="N10" s="15" t="s">
        <v>297</v>
      </c>
      <c r="O10" s="26">
        <v>4.0100002288800001</v>
      </c>
      <c r="P10" s="11" t="s">
        <v>21</v>
      </c>
      <c r="Q10" s="12" t="s">
        <v>341</v>
      </c>
      <c r="R10" s="23">
        <v>298.68147972995797</v>
      </c>
      <c r="S10" s="19" t="s">
        <v>561</v>
      </c>
      <c r="T10" s="20">
        <v>17.505933843485085</v>
      </c>
      <c r="U10" s="14" t="s">
        <v>549</v>
      </c>
      <c r="V10" s="27">
        <v>0.34708664744002427</v>
      </c>
      <c r="W10" s="17">
        <v>8.6190127429999998E-8</v>
      </c>
      <c r="X10" s="29">
        <v>392.42782495191244</v>
      </c>
      <c r="Y10" s="16">
        <v>11.71</v>
      </c>
      <c r="Z10" s="14" t="s">
        <v>609</v>
      </c>
      <c r="AA10" s="14">
        <v>11.73</v>
      </c>
      <c r="AB10" s="14" t="s">
        <v>609</v>
      </c>
      <c r="AC10" s="17">
        <v>8.36</v>
      </c>
      <c r="AD10" s="14" t="s">
        <v>609</v>
      </c>
      <c r="AE10" s="14">
        <v>8.4499999999999993</v>
      </c>
      <c r="AF10" s="15" t="s">
        <v>609</v>
      </c>
      <c r="AG10" s="13">
        <v>0</v>
      </c>
      <c r="AH10" s="14">
        <v>0</v>
      </c>
      <c r="AI10" s="14" t="str">
        <f t="shared" si="1"/>
        <v>No</v>
      </c>
      <c r="AJ10" s="14" t="s">
        <v>21</v>
      </c>
      <c r="AK10" s="15" t="str">
        <f t="shared" si="2"/>
        <v>Same</v>
      </c>
      <c r="AL10" s="59" t="s">
        <v>659</v>
      </c>
      <c r="AM10" s="14" t="s">
        <v>298</v>
      </c>
      <c r="AN10" s="14" t="s">
        <v>29</v>
      </c>
      <c r="AO10" s="21">
        <v>43131</v>
      </c>
    </row>
    <row r="11" spans="1:41" ht="14.4" customHeight="1" x14ac:dyDescent="0.3">
      <c r="A11" s="11" t="s">
        <v>242</v>
      </c>
      <c r="B11" s="12" t="s">
        <v>246</v>
      </c>
      <c r="C11" s="73" t="s">
        <v>630</v>
      </c>
      <c r="D11" s="13" t="s">
        <v>219</v>
      </c>
      <c r="E11" s="11" t="s">
        <v>22</v>
      </c>
      <c r="F11" s="14" t="s">
        <v>617</v>
      </c>
      <c r="G11" s="11" t="s">
        <v>614</v>
      </c>
      <c r="H11" s="14" t="s">
        <v>611</v>
      </c>
      <c r="I11" s="24">
        <v>1</v>
      </c>
      <c r="J11" s="24">
        <f t="shared" si="0"/>
        <v>1.76</v>
      </c>
      <c r="K11" s="18">
        <v>52404</v>
      </c>
      <c r="L11" s="14">
        <v>7</v>
      </c>
      <c r="M11" s="14" t="s">
        <v>243</v>
      </c>
      <c r="N11" s="15" t="s">
        <v>244</v>
      </c>
      <c r="O11" s="26">
        <v>4.0879998207100003</v>
      </c>
      <c r="P11" s="11" t="s">
        <v>21</v>
      </c>
      <c r="Q11" s="12" t="s">
        <v>341</v>
      </c>
      <c r="R11" s="23">
        <v>969.21320301664889</v>
      </c>
      <c r="S11" s="19" t="s">
        <v>561</v>
      </c>
      <c r="T11" s="20" t="s">
        <v>556</v>
      </c>
      <c r="U11" s="14" t="s">
        <v>541</v>
      </c>
      <c r="V11" s="27">
        <v>7.0654801794903049E-2</v>
      </c>
      <c r="W11" s="17">
        <v>0.88959786178262612</v>
      </c>
      <c r="X11" s="29">
        <v>263.27717554573252</v>
      </c>
      <c r="Y11" s="16">
        <v>10.48</v>
      </c>
      <c r="Z11" s="14" t="s">
        <v>609</v>
      </c>
      <c r="AA11" s="14">
        <v>10.59</v>
      </c>
      <c r="AB11" s="14" t="s">
        <v>609</v>
      </c>
      <c r="AC11" s="17">
        <v>7.09</v>
      </c>
      <c r="AD11" s="14" t="s">
        <v>609</v>
      </c>
      <c r="AE11" s="14">
        <v>7.85</v>
      </c>
      <c r="AF11" s="15" t="s">
        <v>609</v>
      </c>
      <c r="AG11" s="13">
        <v>3</v>
      </c>
      <c r="AH11" s="14">
        <v>7</v>
      </c>
      <c r="AI11" s="14" t="str">
        <f t="shared" si="1"/>
        <v>Yes</v>
      </c>
      <c r="AJ11" s="14" t="s">
        <v>21</v>
      </c>
      <c r="AK11" s="15" t="str">
        <f t="shared" si="2"/>
        <v>Different</v>
      </c>
      <c r="AL11" s="59" t="s">
        <v>659</v>
      </c>
      <c r="AM11" s="14" t="s">
        <v>245</v>
      </c>
      <c r="AN11" s="14" t="s">
        <v>29</v>
      </c>
      <c r="AO11" s="21">
        <v>43453</v>
      </c>
    </row>
    <row r="12" spans="1:41" ht="14.4" customHeight="1" x14ac:dyDescent="0.3">
      <c r="A12" s="11" t="s">
        <v>242</v>
      </c>
      <c r="B12" s="12" t="s">
        <v>247</v>
      </c>
      <c r="C12" s="73" t="s">
        <v>630</v>
      </c>
      <c r="D12" s="13" t="s">
        <v>219</v>
      </c>
      <c r="E12" s="11" t="s">
        <v>22</v>
      </c>
      <c r="F12" s="14" t="s">
        <v>617</v>
      </c>
      <c r="G12" s="11" t="s">
        <v>614</v>
      </c>
      <c r="H12" s="14" t="s">
        <v>611</v>
      </c>
      <c r="I12" s="24">
        <v>0.76</v>
      </c>
      <c r="J12" s="24">
        <f t="shared" si="0"/>
        <v>1.76</v>
      </c>
      <c r="K12" s="18">
        <v>52404</v>
      </c>
      <c r="L12" s="14">
        <v>7</v>
      </c>
      <c r="M12" s="14" t="s">
        <v>243</v>
      </c>
      <c r="N12" s="15" t="s">
        <v>244</v>
      </c>
      <c r="O12" s="26">
        <v>4.0879998207100003</v>
      </c>
      <c r="P12" s="11" t="s">
        <v>21</v>
      </c>
      <c r="Q12" s="12" t="s">
        <v>341</v>
      </c>
      <c r="R12" s="23">
        <v>969.21320301664889</v>
      </c>
      <c r="S12" s="19" t="s">
        <v>561</v>
      </c>
      <c r="T12" s="20" t="s">
        <v>556</v>
      </c>
      <c r="U12" s="14" t="s">
        <v>541</v>
      </c>
      <c r="V12" s="27">
        <v>7.0654801794903049E-2</v>
      </c>
      <c r="W12" s="17">
        <v>0.88959786178262612</v>
      </c>
      <c r="X12" s="29">
        <v>263.27717554573252</v>
      </c>
      <c r="Y12" s="16">
        <v>10.48</v>
      </c>
      <c r="Z12" s="14" t="s">
        <v>609</v>
      </c>
      <c r="AA12" s="14">
        <v>10.59</v>
      </c>
      <c r="AB12" s="14" t="s">
        <v>609</v>
      </c>
      <c r="AC12" s="17">
        <v>7.09</v>
      </c>
      <c r="AD12" s="14" t="s">
        <v>609</v>
      </c>
      <c r="AE12" s="14">
        <v>7.85</v>
      </c>
      <c r="AF12" s="15" t="s">
        <v>609</v>
      </c>
      <c r="AG12" s="13">
        <v>3</v>
      </c>
      <c r="AH12" s="14">
        <v>7</v>
      </c>
      <c r="AI12" s="14" t="str">
        <f t="shared" si="1"/>
        <v>Yes</v>
      </c>
      <c r="AJ12" s="14" t="s">
        <v>21</v>
      </c>
      <c r="AK12" s="15" t="str">
        <f t="shared" si="2"/>
        <v>Different</v>
      </c>
      <c r="AL12" s="59" t="s">
        <v>659</v>
      </c>
      <c r="AM12" s="14" t="s">
        <v>245</v>
      </c>
      <c r="AN12" s="14" t="s">
        <v>29</v>
      </c>
      <c r="AO12" s="21">
        <v>43453</v>
      </c>
    </row>
    <row r="13" spans="1:41" ht="14.4" customHeight="1" x14ac:dyDescent="0.3">
      <c r="A13" s="11" t="s">
        <v>248</v>
      </c>
      <c r="B13" s="12" t="s">
        <v>249</v>
      </c>
      <c r="C13" s="73" t="s">
        <v>630</v>
      </c>
      <c r="D13" s="13" t="s">
        <v>219</v>
      </c>
      <c r="E13" s="11" t="s">
        <v>22</v>
      </c>
      <c r="F13" s="14" t="s">
        <v>617</v>
      </c>
      <c r="G13" s="11" t="s">
        <v>614</v>
      </c>
      <c r="H13" s="14" t="s">
        <v>611</v>
      </c>
      <c r="I13" s="24">
        <v>1.1000000000000001</v>
      </c>
      <c r="J13" s="24">
        <f t="shared" si="0"/>
        <v>6.94</v>
      </c>
      <c r="K13" s="18">
        <v>50158</v>
      </c>
      <c r="L13" s="14">
        <v>7</v>
      </c>
      <c r="M13" s="14" t="s">
        <v>250</v>
      </c>
      <c r="N13" s="15" t="s">
        <v>251</v>
      </c>
      <c r="O13" s="26">
        <v>4.09000015259</v>
      </c>
      <c r="P13" s="11" t="s">
        <v>21</v>
      </c>
      <c r="Q13" s="12" t="s">
        <v>341</v>
      </c>
      <c r="R13" s="23">
        <v>840.12319811314421</v>
      </c>
      <c r="S13" s="19" t="s">
        <v>560</v>
      </c>
      <c r="T13" s="20">
        <v>0.14165855593255502</v>
      </c>
      <c r="U13" s="14" t="s">
        <v>542</v>
      </c>
      <c r="V13" s="27">
        <v>0.14399085677998694</v>
      </c>
      <c r="W13" s="17">
        <v>53.159139299162291</v>
      </c>
      <c r="X13" s="29">
        <v>828.8670569195192</v>
      </c>
      <c r="Y13" s="16">
        <v>10.48</v>
      </c>
      <c r="Z13" s="14" t="s">
        <v>609</v>
      </c>
      <c r="AA13" s="14">
        <v>10.59</v>
      </c>
      <c r="AB13" s="14" t="s">
        <v>609</v>
      </c>
      <c r="AC13" s="17">
        <v>7.09</v>
      </c>
      <c r="AD13" s="14" t="s">
        <v>609</v>
      </c>
      <c r="AE13" s="14">
        <v>7.85</v>
      </c>
      <c r="AF13" s="15" t="s">
        <v>609</v>
      </c>
      <c r="AG13" s="13">
        <v>1</v>
      </c>
      <c r="AH13" s="14">
        <v>1</v>
      </c>
      <c r="AI13" s="14" t="str">
        <f t="shared" si="1"/>
        <v>Yes</v>
      </c>
      <c r="AJ13" s="14" t="s">
        <v>23</v>
      </c>
      <c r="AK13" s="15" t="str">
        <f t="shared" si="2"/>
        <v>Same</v>
      </c>
      <c r="AL13" s="59" t="s">
        <v>659</v>
      </c>
      <c r="AM13" s="14" t="s">
        <v>252</v>
      </c>
      <c r="AN13" s="14" t="s">
        <v>29</v>
      </c>
      <c r="AO13" s="21">
        <v>43992</v>
      </c>
    </row>
    <row r="14" spans="1:41" ht="14.4" customHeight="1" x14ac:dyDescent="0.3">
      <c r="A14" s="11" t="s">
        <v>248</v>
      </c>
      <c r="B14" s="12" t="s">
        <v>291</v>
      </c>
      <c r="C14" s="73" t="s">
        <v>630</v>
      </c>
      <c r="D14" s="13" t="s">
        <v>219</v>
      </c>
      <c r="E14" s="11" t="s">
        <v>22</v>
      </c>
      <c r="F14" s="14" t="s">
        <v>617</v>
      </c>
      <c r="G14" s="11" t="s">
        <v>614</v>
      </c>
      <c r="H14" s="14" t="s">
        <v>611</v>
      </c>
      <c r="I14" s="24">
        <v>5.3</v>
      </c>
      <c r="J14" s="24">
        <f t="shared" si="0"/>
        <v>6.94</v>
      </c>
      <c r="K14" s="18">
        <v>50158</v>
      </c>
      <c r="L14" s="14">
        <v>7</v>
      </c>
      <c r="M14" s="14" t="s">
        <v>250</v>
      </c>
      <c r="N14" s="15" t="s">
        <v>251</v>
      </c>
      <c r="O14" s="26">
        <v>4.09000015259</v>
      </c>
      <c r="P14" s="11" t="s">
        <v>21</v>
      </c>
      <c r="Q14" s="12" t="s">
        <v>341</v>
      </c>
      <c r="R14" s="23">
        <v>840.12319811314421</v>
      </c>
      <c r="S14" s="19" t="s">
        <v>560</v>
      </c>
      <c r="T14" s="20">
        <v>0.14165855593255502</v>
      </c>
      <c r="U14" s="14" t="s">
        <v>542</v>
      </c>
      <c r="V14" s="27">
        <v>0.14399085677998694</v>
      </c>
      <c r="W14" s="17">
        <v>53.159139299162291</v>
      </c>
      <c r="X14" s="29">
        <v>828.8670569195192</v>
      </c>
      <c r="Y14" s="16">
        <v>10.48</v>
      </c>
      <c r="Z14" s="14" t="s">
        <v>609</v>
      </c>
      <c r="AA14" s="14">
        <v>10.59</v>
      </c>
      <c r="AB14" s="14" t="s">
        <v>609</v>
      </c>
      <c r="AC14" s="17">
        <v>7.09</v>
      </c>
      <c r="AD14" s="14" t="s">
        <v>609</v>
      </c>
      <c r="AE14" s="14">
        <v>7.85</v>
      </c>
      <c r="AF14" s="15" t="s">
        <v>609</v>
      </c>
      <c r="AG14" s="13">
        <v>1</v>
      </c>
      <c r="AH14" s="14">
        <v>1</v>
      </c>
      <c r="AI14" s="14" t="str">
        <f t="shared" si="1"/>
        <v>Yes</v>
      </c>
      <c r="AJ14" s="14" t="s">
        <v>23</v>
      </c>
      <c r="AK14" s="15" t="str">
        <f t="shared" si="2"/>
        <v>Same</v>
      </c>
      <c r="AL14" s="59" t="s">
        <v>659</v>
      </c>
      <c r="AM14" s="14" t="s">
        <v>252</v>
      </c>
      <c r="AN14" s="14" t="s">
        <v>29</v>
      </c>
      <c r="AO14" s="21">
        <v>43992</v>
      </c>
    </row>
    <row r="15" spans="1:41" ht="14.4" customHeight="1" x14ac:dyDescent="0.3">
      <c r="A15" s="11" t="s">
        <v>248</v>
      </c>
      <c r="B15" s="12" t="s">
        <v>292</v>
      </c>
      <c r="C15" s="73" t="s">
        <v>630</v>
      </c>
      <c r="D15" s="13" t="s">
        <v>219</v>
      </c>
      <c r="E15" s="11" t="s">
        <v>22</v>
      </c>
      <c r="F15" s="14" t="s">
        <v>617</v>
      </c>
      <c r="G15" s="11" t="s">
        <v>614</v>
      </c>
      <c r="H15" s="14" t="s">
        <v>611</v>
      </c>
      <c r="I15" s="24">
        <v>0.37</v>
      </c>
      <c r="J15" s="24">
        <f t="shared" si="0"/>
        <v>6.94</v>
      </c>
      <c r="K15" s="18">
        <v>50158</v>
      </c>
      <c r="L15" s="14">
        <v>7</v>
      </c>
      <c r="M15" s="14" t="s">
        <v>250</v>
      </c>
      <c r="N15" s="15" t="s">
        <v>251</v>
      </c>
      <c r="O15" s="26">
        <v>4.09000015259</v>
      </c>
      <c r="P15" s="11" t="s">
        <v>21</v>
      </c>
      <c r="Q15" s="12" t="s">
        <v>341</v>
      </c>
      <c r="R15" s="23">
        <v>840.12319811314421</v>
      </c>
      <c r="S15" s="19" t="s">
        <v>560</v>
      </c>
      <c r="T15" s="20">
        <v>0.14165855593255502</v>
      </c>
      <c r="U15" s="14" t="s">
        <v>542</v>
      </c>
      <c r="V15" s="27">
        <v>0.14399085677998694</v>
      </c>
      <c r="W15" s="17">
        <v>53.159139299162291</v>
      </c>
      <c r="X15" s="29">
        <v>828.8670569195192</v>
      </c>
      <c r="Y15" s="16">
        <v>10.48</v>
      </c>
      <c r="Z15" s="14" t="s">
        <v>609</v>
      </c>
      <c r="AA15" s="14">
        <v>10.59</v>
      </c>
      <c r="AB15" s="14" t="s">
        <v>609</v>
      </c>
      <c r="AC15" s="17">
        <v>7.09</v>
      </c>
      <c r="AD15" s="14" t="s">
        <v>609</v>
      </c>
      <c r="AE15" s="14">
        <v>7.85</v>
      </c>
      <c r="AF15" s="15" t="s">
        <v>609</v>
      </c>
      <c r="AG15" s="13">
        <v>1</v>
      </c>
      <c r="AH15" s="14">
        <v>1</v>
      </c>
      <c r="AI15" s="14" t="str">
        <f t="shared" si="1"/>
        <v>Yes</v>
      </c>
      <c r="AJ15" s="14" t="s">
        <v>23</v>
      </c>
      <c r="AK15" s="15" t="str">
        <f t="shared" si="2"/>
        <v>Same</v>
      </c>
      <c r="AL15" s="59" t="s">
        <v>659</v>
      </c>
      <c r="AM15" s="14" t="s">
        <v>252</v>
      </c>
      <c r="AN15" s="14" t="s">
        <v>29</v>
      </c>
      <c r="AO15" s="21">
        <v>43992</v>
      </c>
    </row>
    <row r="16" spans="1:41" ht="14.4" customHeight="1" x14ac:dyDescent="0.3">
      <c r="A16" s="11" t="s">
        <v>248</v>
      </c>
      <c r="B16" s="12" t="s">
        <v>293</v>
      </c>
      <c r="C16" s="73" t="s">
        <v>630</v>
      </c>
      <c r="D16" s="13" t="s">
        <v>219</v>
      </c>
      <c r="E16" s="11" t="s">
        <v>22</v>
      </c>
      <c r="F16" s="14" t="s">
        <v>617</v>
      </c>
      <c r="G16" s="11" t="s">
        <v>614</v>
      </c>
      <c r="H16" s="14" t="s">
        <v>611</v>
      </c>
      <c r="I16" s="24">
        <v>0.17</v>
      </c>
      <c r="J16" s="24">
        <f t="shared" si="0"/>
        <v>6.94</v>
      </c>
      <c r="K16" s="18">
        <v>50158</v>
      </c>
      <c r="L16" s="14">
        <v>7</v>
      </c>
      <c r="M16" s="14" t="s">
        <v>250</v>
      </c>
      <c r="N16" s="15" t="s">
        <v>251</v>
      </c>
      <c r="O16" s="26">
        <v>4.09000015259</v>
      </c>
      <c r="P16" s="11" t="s">
        <v>21</v>
      </c>
      <c r="Q16" s="12" t="s">
        <v>341</v>
      </c>
      <c r="R16" s="23">
        <v>840.12319811314421</v>
      </c>
      <c r="S16" s="19" t="s">
        <v>560</v>
      </c>
      <c r="T16" s="20">
        <v>0.14165855593255502</v>
      </c>
      <c r="U16" s="14" t="s">
        <v>542</v>
      </c>
      <c r="V16" s="27">
        <v>0.14399085677998694</v>
      </c>
      <c r="W16" s="17">
        <v>53.159139299162291</v>
      </c>
      <c r="X16" s="29">
        <v>828.8670569195192</v>
      </c>
      <c r="Y16" s="16">
        <v>10.48</v>
      </c>
      <c r="Z16" s="14" t="s">
        <v>609</v>
      </c>
      <c r="AA16" s="14">
        <v>10.59</v>
      </c>
      <c r="AB16" s="14" t="s">
        <v>609</v>
      </c>
      <c r="AC16" s="17">
        <v>7.09</v>
      </c>
      <c r="AD16" s="14" t="s">
        <v>609</v>
      </c>
      <c r="AE16" s="14">
        <v>7.85</v>
      </c>
      <c r="AF16" s="15" t="s">
        <v>609</v>
      </c>
      <c r="AG16" s="13">
        <v>1</v>
      </c>
      <c r="AH16" s="14">
        <v>1</v>
      </c>
      <c r="AI16" s="14" t="str">
        <f t="shared" si="1"/>
        <v>Yes</v>
      </c>
      <c r="AJ16" s="14" t="s">
        <v>23</v>
      </c>
      <c r="AK16" s="15" t="str">
        <f t="shared" si="2"/>
        <v>Same</v>
      </c>
      <c r="AL16" s="59" t="s">
        <v>659</v>
      </c>
      <c r="AM16" s="14" t="s">
        <v>252</v>
      </c>
      <c r="AN16" s="14" t="s">
        <v>29</v>
      </c>
      <c r="AO16" s="21">
        <v>43992</v>
      </c>
    </row>
    <row r="17" spans="1:41" ht="14.4" customHeight="1" x14ac:dyDescent="0.3">
      <c r="A17" s="11" t="s">
        <v>149</v>
      </c>
      <c r="B17" s="12" t="s">
        <v>150</v>
      </c>
      <c r="C17" s="73" t="s">
        <v>646</v>
      </c>
      <c r="D17" s="13" t="s">
        <v>45</v>
      </c>
      <c r="E17" s="11" t="s">
        <v>22</v>
      </c>
      <c r="F17" s="14" t="s">
        <v>617</v>
      </c>
      <c r="G17" s="11" t="s">
        <v>614</v>
      </c>
      <c r="H17" s="14" t="s">
        <v>611</v>
      </c>
      <c r="I17" s="24">
        <v>25</v>
      </c>
      <c r="J17" s="24">
        <f t="shared" si="0"/>
        <v>25</v>
      </c>
      <c r="K17" s="18">
        <v>63129</v>
      </c>
      <c r="L17" s="14">
        <v>7</v>
      </c>
      <c r="M17" s="14" t="s">
        <v>151</v>
      </c>
      <c r="N17" s="15" t="s">
        <v>152</v>
      </c>
      <c r="O17" s="25">
        <v>4.3600001335099998</v>
      </c>
      <c r="P17" s="11" t="s">
        <v>21</v>
      </c>
      <c r="Q17" s="12" t="s">
        <v>341</v>
      </c>
      <c r="R17" s="23">
        <v>701.96732371489588</v>
      </c>
      <c r="S17" s="19" t="s">
        <v>563</v>
      </c>
      <c r="T17" s="20">
        <v>7.1391825224425109E-2</v>
      </c>
      <c r="U17" s="14" t="s">
        <v>527</v>
      </c>
      <c r="V17" s="27">
        <v>6.9406611949036051E-2</v>
      </c>
      <c r="W17" s="17">
        <v>409.63547975657639</v>
      </c>
      <c r="X17" s="29">
        <v>609.65708932963321</v>
      </c>
      <c r="Y17" s="16">
        <v>9.82</v>
      </c>
      <c r="Z17" s="14" t="s">
        <v>609</v>
      </c>
      <c r="AA17" s="14">
        <v>10.59</v>
      </c>
      <c r="AB17" s="14" t="s">
        <v>609</v>
      </c>
      <c r="AC17" s="17">
        <v>8.1</v>
      </c>
      <c r="AD17" s="14" t="s">
        <v>609</v>
      </c>
      <c r="AE17" s="14">
        <v>7.85</v>
      </c>
      <c r="AF17" s="15" t="s">
        <v>610</v>
      </c>
      <c r="AG17" s="13">
        <v>0</v>
      </c>
      <c r="AH17" s="14">
        <v>0</v>
      </c>
      <c r="AI17" s="14" t="str">
        <f t="shared" si="1"/>
        <v>No</v>
      </c>
      <c r="AJ17" s="14" t="s">
        <v>21</v>
      </c>
      <c r="AK17" s="15" t="str">
        <f t="shared" si="2"/>
        <v>Same</v>
      </c>
      <c r="AL17" s="59" t="s">
        <v>153</v>
      </c>
      <c r="AM17" s="14" t="s">
        <v>154</v>
      </c>
      <c r="AN17" s="14" t="s">
        <v>29</v>
      </c>
      <c r="AO17" s="21">
        <v>43201</v>
      </c>
    </row>
    <row r="18" spans="1:41" ht="14.4" customHeight="1" x14ac:dyDescent="0.3">
      <c r="A18" s="11" t="s">
        <v>121</v>
      </c>
      <c r="B18" s="12" t="s">
        <v>205</v>
      </c>
      <c r="C18" s="73" t="s">
        <v>628</v>
      </c>
      <c r="D18" s="13" t="s">
        <v>66</v>
      </c>
      <c r="E18" s="11" t="s">
        <v>22</v>
      </c>
      <c r="F18" s="14" t="s">
        <v>617</v>
      </c>
      <c r="G18" s="11" t="s">
        <v>614</v>
      </c>
      <c r="H18" s="14" t="s">
        <v>613</v>
      </c>
      <c r="I18" s="24">
        <v>145</v>
      </c>
      <c r="J18" s="24">
        <f t="shared" si="0"/>
        <v>145</v>
      </c>
      <c r="K18" s="18">
        <v>41230</v>
      </c>
      <c r="L18" s="14">
        <v>4</v>
      </c>
      <c r="M18" s="14" t="s">
        <v>122</v>
      </c>
      <c r="N18" s="15" t="s">
        <v>123</v>
      </c>
      <c r="O18" s="26">
        <v>4.1560001373300004</v>
      </c>
      <c r="P18" s="11" t="s">
        <v>21</v>
      </c>
      <c r="Q18" s="12" t="s">
        <v>341</v>
      </c>
      <c r="R18" s="23">
        <v>517.7925506707785</v>
      </c>
      <c r="S18" s="19" t="s">
        <v>561</v>
      </c>
      <c r="T18" s="20">
        <v>3.1083874889771539</v>
      </c>
      <c r="U18" s="14" t="s">
        <v>521</v>
      </c>
      <c r="V18" s="27">
        <v>0.23309157477687945</v>
      </c>
      <c r="W18" s="17">
        <v>206.46362500464025</v>
      </c>
      <c r="X18" s="29">
        <v>827.58061628481641</v>
      </c>
      <c r="Y18" s="16">
        <v>11.95</v>
      </c>
      <c r="Z18" s="14" t="s">
        <v>609</v>
      </c>
      <c r="AA18" s="14">
        <v>12.41</v>
      </c>
      <c r="AB18" s="14" t="s">
        <v>609</v>
      </c>
      <c r="AC18" s="17">
        <v>7.63</v>
      </c>
      <c r="AD18" s="14" t="s">
        <v>609</v>
      </c>
      <c r="AE18" s="14">
        <v>7.42</v>
      </c>
      <c r="AF18" s="15" t="s">
        <v>610</v>
      </c>
      <c r="AG18" s="13">
        <v>0</v>
      </c>
      <c r="AH18" s="14">
        <v>3</v>
      </c>
      <c r="AI18" s="14" t="str">
        <f t="shared" si="1"/>
        <v>Yes</v>
      </c>
      <c r="AJ18" s="14" t="s">
        <v>23</v>
      </c>
      <c r="AK18" s="15" t="str">
        <f t="shared" si="2"/>
        <v>Same</v>
      </c>
      <c r="AL18" s="59" t="s">
        <v>125</v>
      </c>
      <c r="AM18" s="14" t="s">
        <v>126</v>
      </c>
      <c r="AN18" s="14" t="s">
        <v>29</v>
      </c>
      <c r="AO18" s="21">
        <v>44505</v>
      </c>
    </row>
    <row r="19" spans="1:41" ht="14.4" customHeight="1" x14ac:dyDescent="0.3">
      <c r="A19" s="11" t="s">
        <v>253</v>
      </c>
      <c r="B19" s="12" t="s">
        <v>254</v>
      </c>
      <c r="C19" s="73" t="s">
        <v>628</v>
      </c>
      <c r="D19" s="13" t="s">
        <v>255</v>
      </c>
      <c r="E19" s="11" t="s">
        <v>22</v>
      </c>
      <c r="F19" s="14" t="s">
        <v>617</v>
      </c>
      <c r="G19" s="11" t="s">
        <v>614</v>
      </c>
      <c r="H19" s="14" t="s">
        <v>611</v>
      </c>
      <c r="I19" s="24">
        <v>22.8</v>
      </c>
      <c r="J19" s="24">
        <f t="shared" si="0"/>
        <v>22.8</v>
      </c>
      <c r="K19" s="18">
        <v>24224</v>
      </c>
      <c r="L19" s="14">
        <v>3</v>
      </c>
      <c r="M19" s="14" t="s">
        <v>256</v>
      </c>
      <c r="N19" s="15" t="s">
        <v>257</v>
      </c>
      <c r="O19" s="26">
        <v>4.2769999504099996</v>
      </c>
      <c r="P19" s="11" t="s">
        <v>23</v>
      </c>
      <c r="Q19" s="12" t="s">
        <v>341</v>
      </c>
      <c r="R19" s="23">
        <v>277.52699290157409</v>
      </c>
      <c r="S19" s="19" t="s">
        <v>561</v>
      </c>
      <c r="T19" s="20">
        <v>17.056613667132879</v>
      </c>
      <c r="U19" s="14" t="s">
        <v>543</v>
      </c>
      <c r="V19" s="27">
        <v>1.3784013524300807E-2</v>
      </c>
      <c r="W19" s="17">
        <v>65.876497015545539</v>
      </c>
      <c r="X19" s="29">
        <v>1133.6061397306644</v>
      </c>
      <c r="Y19" s="16">
        <v>9.5500000000000007</v>
      </c>
      <c r="Z19" s="14" t="s">
        <v>609</v>
      </c>
      <c r="AA19" s="14">
        <v>11.01</v>
      </c>
      <c r="AB19" s="14" t="s">
        <v>609</v>
      </c>
      <c r="AC19" s="17">
        <v>8.24</v>
      </c>
      <c r="AD19" s="14" t="s">
        <v>609</v>
      </c>
      <c r="AE19" s="14">
        <v>8.0399999999999991</v>
      </c>
      <c r="AF19" s="15" t="s">
        <v>610</v>
      </c>
      <c r="AG19" s="13">
        <v>0</v>
      </c>
      <c r="AH19" s="14">
        <v>0</v>
      </c>
      <c r="AI19" s="14" t="str">
        <f t="shared" si="1"/>
        <v>No</v>
      </c>
      <c r="AJ19" s="14" t="s">
        <v>23</v>
      </c>
      <c r="AK19" s="15" t="str">
        <f t="shared" si="2"/>
        <v>Different</v>
      </c>
      <c r="AL19" s="59" t="s">
        <v>125</v>
      </c>
      <c r="AM19" s="14" t="s">
        <v>258</v>
      </c>
      <c r="AN19" s="14" t="s">
        <v>29</v>
      </c>
      <c r="AO19" s="21">
        <v>43307</v>
      </c>
    </row>
    <row r="20" spans="1:41" ht="14.4" customHeight="1" x14ac:dyDescent="0.3">
      <c r="A20" s="11" t="s">
        <v>204</v>
      </c>
      <c r="B20" s="12" t="s">
        <v>205</v>
      </c>
      <c r="C20" s="73" t="s">
        <v>628</v>
      </c>
      <c r="D20" s="13" t="s">
        <v>206</v>
      </c>
      <c r="E20" s="11" t="s">
        <v>22</v>
      </c>
      <c r="F20" s="14" t="s">
        <v>617</v>
      </c>
      <c r="G20" s="11" t="s">
        <v>614</v>
      </c>
      <c r="H20" s="14" t="s">
        <v>612</v>
      </c>
      <c r="I20" s="24">
        <v>165</v>
      </c>
      <c r="J20" s="24">
        <f t="shared" si="0"/>
        <v>165</v>
      </c>
      <c r="K20" s="18">
        <v>25213</v>
      </c>
      <c r="L20" s="14">
        <v>3</v>
      </c>
      <c r="M20" s="14" t="s">
        <v>207</v>
      </c>
      <c r="N20" s="15" t="s">
        <v>208</v>
      </c>
      <c r="O20" s="26">
        <v>4.1059999465899999</v>
      </c>
      <c r="P20" s="11" t="s">
        <v>23</v>
      </c>
      <c r="Q20" s="12" t="s">
        <v>341</v>
      </c>
      <c r="R20" s="23">
        <v>1341.4583044442136</v>
      </c>
      <c r="S20" s="19" t="s">
        <v>561</v>
      </c>
      <c r="T20" s="20" t="s">
        <v>556</v>
      </c>
      <c r="U20" s="14" t="s">
        <v>535</v>
      </c>
      <c r="V20" s="27">
        <v>6.9042745307644496E-2</v>
      </c>
      <c r="W20" s="17">
        <v>80.270724061343856</v>
      </c>
      <c r="X20" s="29">
        <v>1754.7578143038102</v>
      </c>
      <c r="Y20" s="16">
        <v>10.44</v>
      </c>
      <c r="Z20" s="14" t="s">
        <v>609</v>
      </c>
      <c r="AA20" s="14">
        <v>11.01</v>
      </c>
      <c r="AB20" s="14" t="s">
        <v>609</v>
      </c>
      <c r="AC20" s="17">
        <v>6.74</v>
      </c>
      <c r="AD20" s="14" t="s">
        <v>609</v>
      </c>
      <c r="AE20" s="14">
        <v>8.0399999999999991</v>
      </c>
      <c r="AF20" s="15" t="s">
        <v>609</v>
      </c>
      <c r="AG20" s="13">
        <v>0</v>
      </c>
      <c r="AH20" s="14">
        <v>0</v>
      </c>
      <c r="AI20" s="14" t="str">
        <f t="shared" si="1"/>
        <v>No</v>
      </c>
      <c r="AJ20" s="14" t="s">
        <v>21</v>
      </c>
      <c r="AK20" s="15" t="str">
        <f t="shared" si="2"/>
        <v>Same</v>
      </c>
      <c r="AL20" s="59" t="s">
        <v>125</v>
      </c>
      <c r="AM20" s="14" t="s">
        <v>209</v>
      </c>
      <c r="AN20" s="14" t="s">
        <v>29</v>
      </c>
      <c r="AO20" s="21">
        <v>43110</v>
      </c>
    </row>
    <row r="21" spans="1:41" ht="14.4" customHeight="1" x14ac:dyDescent="0.3">
      <c r="A21" s="11" t="s">
        <v>224</v>
      </c>
      <c r="B21" s="12" t="s">
        <v>225</v>
      </c>
      <c r="C21" s="73" t="s">
        <v>647</v>
      </c>
      <c r="D21" s="13" t="s">
        <v>45</v>
      </c>
      <c r="E21" s="11" t="s">
        <v>22</v>
      </c>
      <c r="F21" s="14" t="s">
        <v>617</v>
      </c>
      <c r="G21" s="11" t="s">
        <v>614</v>
      </c>
      <c r="H21" s="14" t="s">
        <v>613</v>
      </c>
      <c r="I21" s="24">
        <v>78</v>
      </c>
      <c r="J21" s="24">
        <f t="shared" si="0"/>
        <v>78</v>
      </c>
      <c r="K21" s="18">
        <v>63866</v>
      </c>
      <c r="L21" s="14">
        <v>7</v>
      </c>
      <c r="M21" s="14" t="s">
        <v>226</v>
      </c>
      <c r="N21" s="15" t="s">
        <v>227</v>
      </c>
      <c r="O21" s="26">
        <v>4.5149998664900002</v>
      </c>
      <c r="P21" s="11" t="s">
        <v>21</v>
      </c>
      <c r="Q21" s="12" t="s">
        <v>341</v>
      </c>
      <c r="R21" s="23">
        <v>794.33706824593423</v>
      </c>
      <c r="S21" s="19" t="s">
        <v>561</v>
      </c>
      <c r="T21" s="20">
        <v>22.458738604871474</v>
      </c>
      <c r="U21" s="14" t="s">
        <v>538</v>
      </c>
      <c r="V21" s="27">
        <v>6.7563376484772536E-2</v>
      </c>
      <c r="W21" s="17">
        <v>717.06560249099357</v>
      </c>
      <c r="X21" s="29">
        <v>1597.5742708412399</v>
      </c>
      <c r="Y21" s="16">
        <v>9.82</v>
      </c>
      <c r="Z21" s="14" t="s">
        <v>609</v>
      </c>
      <c r="AA21" s="14">
        <v>10.59</v>
      </c>
      <c r="AB21" s="14" t="s">
        <v>609</v>
      </c>
      <c r="AC21" s="17">
        <v>8.1</v>
      </c>
      <c r="AD21" s="14" t="s">
        <v>609</v>
      </c>
      <c r="AE21" s="14">
        <v>7.85</v>
      </c>
      <c r="AF21" s="15" t="s">
        <v>610</v>
      </c>
      <c r="AG21" s="13">
        <v>0</v>
      </c>
      <c r="AH21" s="14">
        <v>1</v>
      </c>
      <c r="AI21" s="14" t="str">
        <f t="shared" si="1"/>
        <v>Yes</v>
      </c>
      <c r="AJ21" s="14" t="s">
        <v>23</v>
      </c>
      <c r="AK21" s="15" t="str">
        <f t="shared" si="2"/>
        <v>Same</v>
      </c>
      <c r="AL21" s="59" t="s">
        <v>155</v>
      </c>
      <c r="AM21" s="14" t="s">
        <v>228</v>
      </c>
      <c r="AN21" s="14" t="s">
        <v>29</v>
      </c>
      <c r="AO21" s="21">
        <v>44211</v>
      </c>
    </row>
    <row r="22" spans="1:41" ht="14.4" customHeight="1" x14ac:dyDescent="0.3">
      <c r="A22" s="11" t="s">
        <v>259</v>
      </c>
      <c r="B22" s="12" t="s">
        <v>260</v>
      </c>
      <c r="C22" s="73" t="s">
        <v>644</v>
      </c>
      <c r="D22" s="13" t="s">
        <v>110</v>
      </c>
      <c r="E22" s="11" t="s">
        <v>22</v>
      </c>
      <c r="F22" s="14" t="s">
        <v>617</v>
      </c>
      <c r="G22" s="11" t="s">
        <v>614</v>
      </c>
      <c r="H22" s="14" t="s">
        <v>612</v>
      </c>
      <c r="I22" s="24">
        <v>42</v>
      </c>
      <c r="J22" s="24">
        <f t="shared" si="0"/>
        <v>46.1</v>
      </c>
      <c r="K22" s="18">
        <v>58571</v>
      </c>
      <c r="L22" s="14">
        <v>8</v>
      </c>
      <c r="M22" s="14" t="s">
        <v>261</v>
      </c>
      <c r="N22" s="15" t="s">
        <v>262</v>
      </c>
      <c r="O22" s="26">
        <v>3.9140000343299999</v>
      </c>
      <c r="P22" s="11" t="s">
        <v>21</v>
      </c>
      <c r="Q22" s="12" t="s">
        <v>341</v>
      </c>
      <c r="R22" s="23">
        <v>793.56973902479183</v>
      </c>
      <c r="S22" s="19" t="s">
        <v>563</v>
      </c>
      <c r="T22" s="20">
        <v>32.653193648121437</v>
      </c>
      <c r="U22" s="14" t="s">
        <v>520</v>
      </c>
      <c r="V22" s="27">
        <v>1.1012552880733375E-2</v>
      </c>
      <c r="W22" s="17">
        <v>201.64585257181406</v>
      </c>
      <c r="X22" s="29">
        <v>1160.6132421360858</v>
      </c>
      <c r="Y22" s="16">
        <v>9.01</v>
      </c>
      <c r="Z22" s="14" t="s">
        <v>609</v>
      </c>
      <c r="AA22" s="14">
        <v>10.59</v>
      </c>
      <c r="AB22" s="14" t="s">
        <v>609</v>
      </c>
      <c r="AC22" s="17">
        <v>6.94</v>
      </c>
      <c r="AD22" s="14" t="s">
        <v>609</v>
      </c>
      <c r="AE22" s="14">
        <v>7.85</v>
      </c>
      <c r="AF22" s="15" t="s">
        <v>609</v>
      </c>
      <c r="AG22" s="13">
        <v>0</v>
      </c>
      <c r="AH22" s="14">
        <v>0</v>
      </c>
      <c r="AI22" s="14" t="str">
        <f t="shared" si="1"/>
        <v>No</v>
      </c>
      <c r="AJ22" s="14" t="s">
        <v>21</v>
      </c>
      <c r="AK22" s="15" t="str">
        <f t="shared" si="2"/>
        <v>Same</v>
      </c>
      <c r="AL22" s="59" t="s">
        <v>263</v>
      </c>
      <c r="AM22" s="14" t="s">
        <v>264</v>
      </c>
      <c r="AN22" s="14" t="s">
        <v>29</v>
      </c>
      <c r="AO22" s="21">
        <v>44130</v>
      </c>
    </row>
    <row r="23" spans="1:41" ht="14.4" customHeight="1" x14ac:dyDescent="0.3">
      <c r="A23" s="11" t="s">
        <v>259</v>
      </c>
      <c r="B23" s="12" t="s">
        <v>265</v>
      </c>
      <c r="C23" s="73" t="s">
        <v>644</v>
      </c>
      <c r="D23" s="13" t="s">
        <v>110</v>
      </c>
      <c r="E23" s="11" t="s">
        <v>22</v>
      </c>
      <c r="F23" s="14" t="s">
        <v>617</v>
      </c>
      <c r="G23" s="11" t="s">
        <v>614</v>
      </c>
      <c r="H23" s="14" t="s">
        <v>612</v>
      </c>
      <c r="I23" s="24">
        <v>4.0999999999999996</v>
      </c>
      <c r="J23" s="24">
        <f t="shared" si="0"/>
        <v>46.1</v>
      </c>
      <c r="K23" s="18">
        <v>58571</v>
      </c>
      <c r="L23" s="14">
        <v>8</v>
      </c>
      <c r="M23" s="14" t="s">
        <v>261</v>
      </c>
      <c r="N23" s="15" t="s">
        <v>262</v>
      </c>
      <c r="O23" s="26">
        <v>3.9140000343299999</v>
      </c>
      <c r="P23" s="11" t="s">
        <v>21</v>
      </c>
      <c r="Q23" s="12" t="s">
        <v>341</v>
      </c>
      <c r="R23" s="23">
        <v>793.56973902479183</v>
      </c>
      <c r="S23" s="19" t="s">
        <v>563</v>
      </c>
      <c r="T23" s="20">
        <v>32.653193648121437</v>
      </c>
      <c r="U23" s="14" t="s">
        <v>520</v>
      </c>
      <c r="V23" s="27">
        <v>1.1012552880733375E-2</v>
      </c>
      <c r="W23" s="17">
        <v>201.64585257181406</v>
      </c>
      <c r="X23" s="29">
        <v>1160.6132421360858</v>
      </c>
      <c r="Y23" s="16">
        <v>9.01</v>
      </c>
      <c r="Z23" s="14" t="s">
        <v>609</v>
      </c>
      <c r="AA23" s="14">
        <v>10.59</v>
      </c>
      <c r="AB23" s="14" t="s">
        <v>609</v>
      </c>
      <c r="AC23" s="17">
        <v>6.94</v>
      </c>
      <c r="AD23" s="14" t="s">
        <v>609</v>
      </c>
      <c r="AE23" s="14">
        <v>7.85</v>
      </c>
      <c r="AF23" s="15" t="s">
        <v>609</v>
      </c>
      <c r="AG23" s="13">
        <v>0</v>
      </c>
      <c r="AH23" s="14">
        <v>0</v>
      </c>
      <c r="AI23" s="14" t="str">
        <f t="shared" si="1"/>
        <v>No</v>
      </c>
      <c r="AJ23" s="14" t="s">
        <v>21</v>
      </c>
      <c r="AK23" s="15" t="str">
        <f t="shared" si="2"/>
        <v>Same</v>
      </c>
      <c r="AL23" s="59" t="s">
        <v>263</v>
      </c>
      <c r="AM23" s="14" t="s">
        <v>264</v>
      </c>
      <c r="AN23" s="14" t="s">
        <v>29</v>
      </c>
      <c r="AO23" s="21">
        <v>44130</v>
      </c>
    </row>
    <row r="24" spans="1:41" ht="14.4" customHeight="1" x14ac:dyDescent="0.3">
      <c r="A24" s="11" t="s">
        <v>272</v>
      </c>
      <c r="B24" s="12" t="s">
        <v>273</v>
      </c>
      <c r="C24" s="73" t="s">
        <v>641</v>
      </c>
      <c r="D24" s="13" t="s">
        <v>55</v>
      </c>
      <c r="E24" s="11" t="s">
        <v>22</v>
      </c>
      <c r="F24" s="14" t="s">
        <v>617</v>
      </c>
      <c r="G24" s="11" t="s">
        <v>614</v>
      </c>
      <c r="H24" s="14" t="s">
        <v>611</v>
      </c>
      <c r="I24" s="24">
        <v>10</v>
      </c>
      <c r="J24" s="24">
        <f t="shared" si="0"/>
        <v>10</v>
      </c>
      <c r="K24" s="18">
        <v>49460</v>
      </c>
      <c r="L24" s="14">
        <v>5</v>
      </c>
      <c r="M24" s="14" t="s">
        <v>274</v>
      </c>
      <c r="N24" s="15" t="s">
        <v>275</v>
      </c>
      <c r="O24" s="26">
        <v>3.9189999103500002</v>
      </c>
      <c r="P24" s="11" t="s">
        <v>21</v>
      </c>
      <c r="Q24" s="12" t="s">
        <v>341</v>
      </c>
      <c r="R24" s="23">
        <v>1448.4198974395797</v>
      </c>
      <c r="S24" s="19" t="s">
        <v>563</v>
      </c>
      <c r="T24" s="20">
        <v>0.58496392466574954</v>
      </c>
      <c r="U24" s="14" t="s">
        <v>545</v>
      </c>
      <c r="V24" s="27">
        <v>0.23564456205344936</v>
      </c>
      <c r="W24" s="17">
        <v>77.242188219396922</v>
      </c>
      <c r="X24" s="29">
        <v>159.89911030644163</v>
      </c>
      <c r="Y24" s="16">
        <v>12.47</v>
      </c>
      <c r="Z24" s="14" t="s">
        <v>609</v>
      </c>
      <c r="AA24" s="14">
        <v>11.73</v>
      </c>
      <c r="AB24" s="14" t="s">
        <v>610</v>
      </c>
      <c r="AC24" s="17">
        <v>8.35</v>
      </c>
      <c r="AD24" s="14" t="s">
        <v>609</v>
      </c>
      <c r="AE24" s="14">
        <v>8.4499999999999993</v>
      </c>
      <c r="AF24" s="15" t="s">
        <v>609</v>
      </c>
      <c r="AG24" s="13">
        <v>0</v>
      </c>
      <c r="AH24" s="14">
        <v>1</v>
      </c>
      <c r="AI24" s="14" t="str">
        <f t="shared" si="1"/>
        <v>Yes</v>
      </c>
      <c r="AJ24" s="14" t="s">
        <v>21</v>
      </c>
      <c r="AK24" s="15" t="str">
        <f t="shared" si="2"/>
        <v>Different</v>
      </c>
      <c r="AL24" s="59" t="s">
        <v>276</v>
      </c>
      <c r="AM24" s="14" t="s">
        <v>277</v>
      </c>
      <c r="AN24" s="14" t="s">
        <v>29</v>
      </c>
      <c r="AO24" s="21">
        <v>43739</v>
      </c>
    </row>
    <row r="25" spans="1:41" ht="14.4" customHeight="1" x14ac:dyDescent="0.3">
      <c r="A25" s="11" t="s">
        <v>266</v>
      </c>
      <c r="B25" s="12" t="s">
        <v>267</v>
      </c>
      <c r="C25" s="73" t="s">
        <v>641</v>
      </c>
      <c r="D25" s="13" t="s">
        <v>55</v>
      </c>
      <c r="E25" s="11" t="s">
        <v>22</v>
      </c>
      <c r="F25" s="14" t="s">
        <v>617</v>
      </c>
      <c r="G25" s="11" t="s">
        <v>621</v>
      </c>
      <c r="H25" s="14" t="s">
        <v>612</v>
      </c>
      <c r="I25" s="24">
        <v>31.37</v>
      </c>
      <c r="J25" s="24">
        <f t="shared" si="0"/>
        <v>55.19</v>
      </c>
      <c r="K25" s="18">
        <v>48133</v>
      </c>
      <c r="L25" s="14">
        <v>5</v>
      </c>
      <c r="M25" s="14" t="s">
        <v>268</v>
      </c>
      <c r="N25" s="15" t="s">
        <v>269</v>
      </c>
      <c r="O25" s="26">
        <v>3.97099995613</v>
      </c>
      <c r="P25" s="11" t="s">
        <v>21</v>
      </c>
      <c r="Q25" s="12" t="s">
        <v>23</v>
      </c>
      <c r="R25" s="23">
        <v>460.94416811003902</v>
      </c>
      <c r="S25" s="19" t="s">
        <v>560</v>
      </c>
      <c r="T25" s="20">
        <v>2.4765218308902113</v>
      </c>
      <c r="U25" s="14" t="s">
        <v>544</v>
      </c>
      <c r="V25" s="27">
        <v>0.30254920475761343</v>
      </c>
      <c r="W25" s="17">
        <v>54.048051971685901</v>
      </c>
      <c r="X25" s="29">
        <v>238.97346974557533</v>
      </c>
      <c r="Y25" s="16">
        <v>12.47</v>
      </c>
      <c r="Z25" s="14" t="s">
        <v>609</v>
      </c>
      <c r="AA25" s="14">
        <v>11.73</v>
      </c>
      <c r="AB25" s="14" t="s">
        <v>610</v>
      </c>
      <c r="AC25" s="17">
        <v>8.35</v>
      </c>
      <c r="AD25" s="14" t="s">
        <v>609</v>
      </c>
      <c r="AE25" s="14">
        <v>8.4499999999999993</v>
      </c>
      <c r="AF25" s="15" t="s">
        <v>609</v>
      </c>
      <c r="AG25" s="13">
        <v>0</v>
      </c>
      <c r="AH25" s="14">
        <v>0</v>
      </c>
      <c r="AI25" s="14" t="str">
        <f t="shared" si="1"/>
        <v>No</v>
      </c>
      <c r="AJ25" s="14" t="s">
        <v>21</v>
      </c>
      <c r="AK25" s="15" t="str">
        <f t="shared" si="2"/>
        <v>Same</v>
      </c>
      <c r="AL25" s="59" t="s">
        <v>270</v>
      </c>
      <c r="AM25" s="14" t="s">
        <v>271</v>
      </c>
      <c r="AN25" s="14" t="s">
        <v>29</v>
      </c>
      <c r="AO25" s="21">
        <v>43074</v>
      </c>
    </row>
    <row r="26" spans="1:41" ht="14.4" customHeight="1" x14ac:dyDescent="0.3">
      <c r="A26" s="11" t="s">
        <v>266</v>
      </c>
      <c r="B26" s="12" t="s">
        <v>284</v>
      </c>
      <c r="C26" s="73" t="s">
        <v>641</v>
      </c>
      <c r="D26" s="13" t="s">
        <v>55</v>
      </c>
      <c r="E26" s="11" t="s">
        <v>22</v>
      </c>
      <c r="F26" s="14" t="s">
        <v>617</v>
      </c>
      <c r="G26" s="11" t="s">
        <v>614</v>
      </c>
      <c r="H26" s="14" t="s">
        <v>612</v>
      </c>
      <c r="I26" s="24">
        <v>23.82</v>
      </c>
      <c r="J26" s="24">
        <f t="shared" si="0"/>
        <v>55.19</v>
      </c>
      <c r="K26" s="18">
        <v>48133</v>
      </c>
      <c r="L26" s="14">
        <v>5</v>
      </c>
      <c r="M26" s="14" t="s">
        <v>268</v>
      </c>
      <c r="N26" s="15" t="s">
        <v>269</v>
      </c>
      <c r="O26" s="26">
        <v>3.97099995613</v>
      </c>
      <c r="P26" s="11" t="s">
        <v>21</v>
      </c>
      <c r="Q26" s="12" t="s">
        <v>23</v>
      </c>
      <c r="R26" s="23">
        <v>460.94416811003902</v>
      </c>
      <c r="S26" s="19" t="s">
        <v>560</v>
      </c>
      <c r="T26" s="20">
        <v>2.4765218308902113</v>
      </c>
      <c r="U26" s="14" t="s">
        <v>544</v>
      </c>
      <c r="V26" s="27">
        <v>0.30254920475761343</v>
      </c>
      <c r="W26" s="17">
        <v>54.048051971685901</v>
      </c>
      <c r="X26" s="29">
        <v>238.97346974557533</v>
      </c>
      <c r="Y26" s="16">
        <v>12.47</v>
      </c>
      <c r="Z26" s="14" t="s">
        <v>609</v>
      </c>
      <c r="AA26" s="14">
        <v>11.73</v>
      </c>
      <c r="AB26" s="14" t="s">
        <v>610</v>
      </c>
      <c r="AC26" s="17">
        <v>8.35</v>
      </c>
      <c r="AD26" s="14" t="s">
        <v>609</v>
      </c>
      <c r="AE26" s="14">
        <v>8.4499999999999993</v>
      </c>
      <c r="AF26" s="15" t="s">
        <v>609</v>
      </c>
      <c r="AG26" s="13">
        <v>0</v>
      </c>
      <c r="AH26" s="14">
        <v>0</v>
      </c>
      <c r="AI26" s="14" t="str">
        <f t="shared" si="1"/>
        <v>No</v>
      </c>
      <c r="AJ26" s="14" t="s">
        <v>21</v>
      </c>
      <c r="AK26" s="15" t="str">
        <f t="shared" si="2"/>
        <v>Same</v>
      </c>
      <c r="AL26" s="59" t="s">
        <v>270</v>
      </c>
      <c r="AM26" s="14" t="s">
        <v>271</v>
      </c>
      <c r="AN26" s="14" t="s">
        <v>29</v>
      </c>
      <c r="AO26" s="21">
        <v>43910</v>
      </c>
    </row>
    <row r="27" spans="1:41" ht="14.4" customHeight="1" x14ac:dyDescent="0.3">
      <c r="A27" s="11" t="s">
        <v>184</v>
      </c>
      <c r="B27" s="12" t="s">
        <v>39</v>
      </c>
      <c r="C27" s="73" t="s">
        <v>649</v>
      </c>
      <c r="D27" s="13" t="s">
        <v>69</v>
      </c>
      <c r="E27" s="11" t="s">
        <v>39</v>
      </c>
      <c r="F27" s="14" t="s">
        <v>617</v>
      </c>
      <c r="G27" s="11" t="s">
        <v>621</v>
      </c>
      <c r="H27" s="14" t="s">
        <v>611</v>
      </c>
      <c r="I27" s="24">
        <v>46</v>
      </c>
      <c r="J27" s="24">
        <f t="shared" si="0"/>
        <v>46</v>
      </c>
      <c r="K27" s="18">
        <v>39475</v>
      </c>
      <c r="L27" s="14">
        <v>4</v>
      </c>
      <c r="M27" s="14" t="s">
        <v>185</v>
      </c>
      <c r="N27" s="15" t="s">
        <v>186</v>
      </c>
      <c r="O27" s="26">
        <v>4.8289999961900003</v>
      </c>
      <c r="P27" s="11" t="s">
        <v>21</v>
      </c>
      <c r="Q27" s="12" t="s">
        <v>341</v>
      </c>
      <c r="R27" s="23">
        <v>2550.664739233182</v>
      </c>
      <c r="S27" s="19" t="s">
        <v>560</v>
      </c>
      <c r="T27" s="20">
        <v>3.7287394779818208</v>
      </c>
      <c r="U27" s="14" t="s">
        <v>532</v>
      </c>
      <c r="V27" s="27">
        <v>9.0349588474207584E-2</v>
      </c>
      <c r="W27" s="17">
        <v>121.58299881550984</v>
      </c>
      <c r="X27" s="29">
        <v>504.74363468960422</v>
      </c>
      <c r="Y27" s="16">
        <v>12.09</v>
      </c>
      <c r="Z27" s="14" t="s">
        <v>609</v>
      </c>
      <c r="AA27" s="14">
        <v>12.41</v>
      </c>
      <c r="AB27" s="14" t="s">
        <v>609</v>
      </c>
      <c r="AC27" s="17">
        <v>6.99</v>
      </c>
      <c r="AD27" s="14" t="s">
        <v>609</v>
      </c>
      <c r="AE27" s="14">
        <v>7.42</v>
      </c>
      <c r="AF27" s="15" t="s">
        <v>609</v>
      </c>
      <c r="AG27" s="13">
        <v>0</v>
      </c>
      <c r="AH27" s="14">
        <v>0</v>
      </c>
      <c r="AI27" s="14" t="str">
        <f t="shared" si="1"/>
        <v>No</v>
      </c>
      <c r="AJ27" s="14" t="s">
        <v>21</v>
      </c>
      <c r="AK27" s="15" t="str">
        <f t="shared" si="2"/>
        <v>Same</v>
      </c>
      <c r="AL27" s="59" t="s">
        <v>187</v>
      </c>
      <c r="AM27" s="14" t="s">
        <v>188</v>
      </c>
      <c r="AN27" s="14" t="s">
        <v>29</v>
      </c>
      <c r="AO27" s="21">
        <v>44481</v>
      </c>
    </row>
    <row r="28" spans="1:41" ht="14.4" customHeight="1" x14ac:dyDescent="0.3">
      <c r="A28" s="11" t="s">
        <v>335</v>
      </c>
      <c r="B28" s="12" t="s">
        <v>336</v>
      </c>
      <c r="C28" s="73" t="s">
        <v>655</v>
      </c>
      <c r="D28" s="13" t="s">
        <v>255</v>
      </c>
      <c r="E28" s="11" t="s">
        <v>39</v>
      </c>
      <c r="F28" s="14" t="s">
        <v>617</v>
      </c>
      <c r="G28" s="11" t="s">
        <v>621</v>
      </c>
      <c r="H28" s="14" t="s">
        <v>613</v>
      </c>
      <c r="I28" s="24">
        <v>48</v>
      </c>
      <c r="J28" s="24">
        <f t="shared" si="0"/>
        <v>48</v>
      </c>
      <c r="K28" s="18">
        <v>23692</v>
      </c>
      <c r="L28" s="14">
        <v>3</v>
      </c>
      <c r="M28" s="14" t="s">
        <v>337</v>
      </c>
      <c r="N28" s="15" t="s">
        <v>338</v>
      </c>
      <c r="O28" s="26">
        <v>4.4390001297000001</v>
      </c>
      <c r="P28" s="11" t="s">
        <v>23</v>
      </c>
      <c r="Q28" s="12" t="s">
        <v>341</v>
      </c>
      <c r="R28" s="23">
        <v>1112.0427730210304</v>
      </c>
      <c r="S28" s="19" t="s">
        <v>561</v>
      </c>
      <c r="T28" s="20">
        <v>0.13179113044093099</v>
      </c>
      <c r="U28" s="14" t="s">
        <v>555</v>
      </c>
      <c r="V28" s="27">
        <v>0.13060240382473587</v>
      </c>
      <c r="W28" s="17">
        <v>7.8640458610445716</v>
      </c>
      <c r="X28" s="29">
        <v>455.06111806511473</v>
      </c>
      <c r="Y28" s="16">
        <v>9.5500000000000007</v>
      </c>
      <c r="Z28" s="14" t="s">
        <v>609</v>
      </c>
      <c r="AA28" s="14">
        <v>11.01</v>
      </c>
      <c r="AB28" s="14" t="s">
        <v>609</v>
      </c>
      <c r="AC28" s="17">
        <v>8.24</v>
      </c>
      <c r="AD28" s="14" t="s">
        <v>609</v>
      </c>
      <c r="AE28" s="14">
        <v>8.0399999999999991</v>
      </c>
      <c r="AF28" s="15" t="s">
        <v>610</v>
      </c>
      <c r="AG28" s="13">
        <v>0</v>
      </c>
      <c r="AH28" s="14">
        <v>0</v>
      </c>
      <c r="AI28" s="14" t="str">
        <f t="shared" si="1"/>
        <v>No</v>
      </c>
      <c r="AJ28" s="14" t="s">
        <v>21</v>
      </c>
      <c r="AK28" s="15" t="str">
        <f t="shared" si="2"/>
        <v>Same</v>
      </c>
      <c r="AL28" s="59" t="s">
        <v>196</v>
      </c>
      <c r="AM28" s="14" t="s">
        <v>339</v>
      </c>
      <c r="AN28" s="14" t="s">
        <v>29</v>
      </c>
      <c r="AO28" s="21">
        <v>43992</v>
      </c>
    </row>
    <row r="29" spans="1:41" ht="14.4" customHeight="1" x14ac:dyDescent="0.3">
      <c r="A29" s="11" t="s">
        <v>137</v>
      </c>
      <c r="B29" s="12" t="s">
        <v>138</v>
      </c>
      <c r="C29" s="73" t="s">
        <v>631</v>
      </c>
      <c r="D29" s="13" t="s">
        <v>24</v>
      </c>
      <c r="E29" s="11" t="s">
        <v>39</v>
      </c>
      <c r="F29" s="14" t="s">
        <v>617</v>
      </c>
      <c r="G29" s="11" t="s">
        <v>620</v>
      </c>
      <c r="H29" s="14" t="s">
        <v>612</v>
      </c>
      <c r="I29" s="24">
        <v>23.3</v>
      </c>
      <c r="J29" s="24">
        <f t="shared" si="0"/>
        <v>23.3</v>
      </c>
      <c r="K29" s="18">
        <v>27288</v>
      </c>
      <c r="L29" s="14">
        <v>4</v>
      </c>
      <c r="M29" s="14" t="s">
        <v>139</v>
      </c>
      <c r="N29" s="15" t="s">
        <v>140</v>
      </c>
      <c r="O29" s="25">
        <v>4.5060000419600001</v>
      </c>
      <c r="P29" s="11" t="s">
        <v>21</v>
      </c>
      <c r="Q29" s="12" t="s">
        <v>341</v>
      </c>
      <c r="R29" s="23">
        <v>229.18151081165522</v>
      </c>
      <c r="S29" s="19" t="s">
        <v>561</v>
      </c>
      <c r="T29" s="20" t="s">
        <v>556</v>
      </c>
      <c r="U29" s="14" t="s">
        <v>525</v>
      </c>
      <c r="V29" s="27">
        <v>0.59131317691609697</v>
      </c>
      <c r="W29" s="17">
        <v>318.42713891803561</v>
      </c>
      <c r="X29" s="29">
        <v>354.89831286038736</v>
      </c>
      <c r="Y29" s="16">
        <v>9.1</v>
      </c>
      <c r="Z29" s="14" t="s">
        <v>609</v>
      </c>
      <c r="AA29" s="14">
        <v>11.01</v>
      </c>
      <c r="AB29" s="14" t="s">
        <v>609</v>
      </c>
      <c r="AC29" s="17">
        <v>6.89</v>
      </c>
      <c r="AD29" s="14" t="s">
        <v>609</v>
      </c>
      <c r="AE29" s="14">
        <v>8.0399999999999991</v>
      </c>
      <c r="AF29" s="15" t="s">
        <v>609</v>
      </c>
      <c r="AG29" s="13">
        <v>2</v>
      </c>
      <c r="AH29" s="14">
        <v>5</v>
      </c>
      <c r="AI29" s="14" t="str">
        <f t="shared" si="1"/>
        <v>Yes</v>
      </c>
      <c r="AJ29" s="14" t="s">
        <v>23</v>
      </c>
      <c r="AK29" s="15" t="str">
        <f t="shared" si="2"/>
        <v>Same</v>
      </c>
      <c r="AL29" s="59" t="s">
        <v>27</v>
      </c>
      <c r="AM29" s="14" t="s">
        <v>141</v>
      </c>
      <c r="AN29" s="14" t="s">
        <v>29</v>
      </c>
      <c r="AO29" s="21">
        <v>44200</v>
      </c>
    </row>
    <row r="30" spans="1:41" ht="14.4" customHeight="1" x14ac:dyDescent="0.3">
      <c r="A30" s="11" t="s">
        <v>20</v>
      </c>
      <c r="B30" s="12" t="s">
        <v>138</v>
      </c>
      <c r="C30" s="73" t="s">
        <v>631</v>
      </c>
      <c r="D30" s="13" t="s">
        <v>24</v>
      </c>
      <c r="E30" s="11" t="s">
        <v>39</v>
      </c>
      <c r="F30" s="14" t="s">
        <v>617</v>
      </c>
      <c r="G30" s="11" t="s">
        <v>615</v>
      </c>
      <c r="H30" s="14" t="s">
        <v>612</v>
      </c>
      <c r="I30" s="24">
        <v>56.1</v>
      </c>
      <c r="J30" s="24">
        <f t="shared" si="0"/>
        <v>56.1</v>
      </c>
      <c r="K30" s="18">
        <v>28401</v>
      </c>
      <c r="L30" s="14">
        <v>4</v>
      </c>
      <c r="M30" s="14" t="s">
        <v>25</v>
      </c>
      <c r="N30" s="15" t="s">
        <v>26</v>
      </c>
      <c r="O30" s="25">
        <v>4.6659998893700001</v>
      </c>
      <c r="P30" s="11" t="s">
        <v>21</v>
      </c>
      <c r="Q30" s="12" t="s">
        <v>341</v>
      </c>
      <c r="R30" s="23">
        <v>0</v>
      </c>
      <c r="S30" s="19" t="s">
        <v>559</v>
      </c>
      <c r="T30" s="20">
        <v>7.177034179694157E-2</v>
      </c>
      <c r="U30" s="14" t="s">
        <v>508</v>
      </c>
      <c r="V30" s="27">
        <v>0.43770864325357367</v>
      </c>
      <c r="W30" s="17">
        <v>119.7743650076867</v>
      </c>
      <c r="X30" s="29">
        <v>256.79924276064145</v>
      </c>
      <c r="Y30" s="16">
        <v>9.1</v>
      </c>
      <c r="Z30" s="14" t="s">
        <v>609</v>
      </c>
      <c r="AA30" s="14">
        <v>11.01</v>
      </c>
      <c r="AB30" s="14" t="s">
        <v>609</v>
      </c>
      <c r="AC30" s="17">
        <v>6.89</v>
      </c>
      <c r="AD30" s="14" t="s">
        <v>609</v>
      </c>
      <c r="AE30" s="14">
        <v>8.0399999999999991</v>
      </c>
      <c r="AF30" s="15" t="s">
        <v>609</v>
      </c>
      <c r="AG30" s="13">
        <v>7</v>
      </c>
      <c r="AH30" s="14">
        <v>3</v>
      </c>
      <c r="AI30" s="14" t="str">
        <f t="shared" si="1"/>
        <v>Yes</v>
      </c>
      <c r="AJ30" s="14" t="s">
        <v>23</v>
      </c>
      <c r="AK30" s="15" t="str">
        <f t="shared" si="2"/>
        <v>Same</v>
      </c>
      <c r="AL30" s="59" t="s">
        <v>27</v>
      </c>
      <c r="AM30" s="14" t="s">
        <v>28</v>
      </c>
      <c r="AN30" s="14" t="s">
        <v>29</v>
      </c>
      <c r="AO30" s="21">
        <v>44301</v>
      </c>
    </row>
    <row r="31" spans="1:41" ht="14.4" customHeight="1" x14ac:dyDescent="0.3">
      <c r="A31" s="11" t="s">
        <v>170</v>
      </c>
      <c r="B31" s="12" t="s">
        <v>171</v>
      </c>
      <c r="C31" s="73" t="s">
        <v>627</v>
      </c>
      <c r="D31" s="13" t="s">
        <v>81</v>
      </c>
      <c r="E31" s="11" t="s">
        <v>22</v>
      </c>
      <c r="F31" s="14" t="s">
        <v>617</v>
      </c>
      <c r="G31" s="11" t="s">
        <v>621</v>
      </c>
      <c r="H31" s="14" t="s">
        <v>611</v>
      </c>
      <c r="I31" s="24">
        <v>76</v>
      </c>
      <c r="J31" s="24">
        <f t="shared" si="0"/>
        <v>232</v>
      </c>
      <c r="K31" s="18">
        <v>62217</v>
      </c>
      <c r="L31" s="14">
        <v>5</v>
      </c>
      <c r="M31" s="14" t="s">
        <v>172</v>
      </c>
      <c r="N31" s="15" t="s">
        <v>173</v>
      </c>
      <c r="O31" s="26">
        <v>4.3369998931899998</v>
      </c>
      <c r="P31" s="11" t="s">
        <v>23</v>
      </c>
      <c r="Q31" s="12" t="s">
        <v>23</v>
      </c>
      <c r="R31" s="23">
        <v>101.24240765817886</v>
      </c>
      <c r="S31" s="19" t="s">
        <v>560</v>
      </c>
      <c r="T31" s="20">
        <v>16.966236223624303</v>
      </c>
      <c r="U31" s="14" t="s">
        <v>530</v>
      </c>
      <c r="V31" s="27">
        <v>5.9749591844810442E-2</v>
      </c>
      <c r="W31" s="17">
        <v>159.19199307288704</v>
      </c>
      <c r="X31" s="29">
        <v>778.29837810601646</v>
      </c>
      <c r="Y31" s="16">
        <v>11.66</v>
      </c>
      <c r="Z31" s="14" t="s">
        <v>609</v>
      </c>
      <c r="AA31" s="14">
        <v>11.73</v>
      </c>
      <c r="AB31" s="14" t="s">
        <v>609</v>
      </c>
      <c r="AC31" s="17">
        <v>8.92</v>
      </c>
      <c r="AD31" s="14" t="s">
        <v>610</v>
      </c>
      <c r="AE31" s="14">
        <v>8.4499999999999993</v>
      </c>
      <c r="AF31" s="15" t="s">
        <v>610</v>
      </c>
      <c r="AG31" s="13">
        <v>0</v>
      </c>
      <c r="AH31" s="14">
        <v>0</v>
      </c>
      <c r="AI31" s="14" t="str">
        <f t="shared" si="1"/>
        <v>No</v>
      </c>
      <c r="AJ31" s="14" t="s">
        <v>23</v>
      </c>
      <c r="AK31" s="15" t="str">
        <f t="shared" si="2"/>
        <v>Different</v>
      </c>
      <c r="AL31" s="59" t="s">
        <v>91</v>
      </c>
      <c r="AM31" s="14" t="s">
        <v>174</v>
      </c>
      <c r="AN31" s="14" t="s">
        <v>29</v>
      </c>
      <c r="AO31" s="21">
        <v>44182</v>
      </c>
    </row>
    <row r="32" spans="1:41" ht="14.4" customHeight="1" x14ac:dyDescent="0.3">
      <c r="A32" s="11" t="s">
        <v>170</v>
      </c>
      <c r="B32" s="12" t="s">
        <v>241</v>
      </c>
      <c r="C32" s="73" t="s">
        <v>627</v>
      </c>
      <c r="D32" s="13" t="s">
        <v>81</v>
      </c>
      <c r="E32" s="11" t="s">
        <v>22</v>
      </c>
      <c r="F32" s="14" t="s">
        <v>617</v>
      </c>
      <c r="G32" s="11" t="s">
        <v>621</v>
      </c>
      <c r="H32" s="14" t="s">
        <v>611</v>
      </c>
      <c r="I32" s="24">
        <v>102</v>
      </c>
      <c r="J32" s="24">
        <f t="shared" si="0"/>
        <v>232</v>
      </c>
      <c r="K32" s="18">
        <v>62217</v>
      </c>
      <c r="L32" s="14">
        <v>5</v>
      </c>
      <c r="M32" s="14" t="s">
        <v>172</v>
      </c>
      <c r="N32" s="15" t="s">
        <v>173</v>
      </c>
      <c r="O32" s="26">
        <v>4.3369998931899998</v>
      </c>
      <c r="P32" s="11" t="s">
        <v>23</v>
      </c>
      <c r="Q32" s="12" t="s">
        <v>23</v>
      </c>
      <c r="R32" s="23">
        <v>101.24240765817886</v>
      </c>
      <c r="S32" s="19" t="s">
        <v>560</v>
      </c>
      <c r="T32" s="20">
        <v>16.966236223624303</v>
      </c>
      <c r="U32" s="14" t="s">
        <v>530</v>
      </c>
      <c r="V32" s="27">
        <v>5.9749591844810442E-2</v>
      </c>
      <c r="W32" s="17">
        <v>159.19199307288704</v>
      </c>
      <c r="X32" s="29">
        <v>778.29837810601646</v>
      </c>
      <c r="Y32" s="16">
        <v>11.66</v>
      </c>
      <c r="Z32" s="14" t="s">
        <v>609</v>
      </c>
      <c r="AA32" s="14">
        <v>11.73</v>
      </c>
      <c r="AB32" s="14" t="s">
        <v>609</v>
      </c>
      <c r="AC32" s="17">
        <v>8.92</v>
      </c>
      <c r="AD32" s="14" t="s">
        <v>610</v>
      </c>
      <c r="AE32" s="14">
        <v>8.4499999999999993</v>
      </c>
      <c r="AF32" s="15" t="s">
        <v>610</v>
      </c>
      <c r="AG32" s="13">
        <v>0</v>
      </c>
      <c r="AH32" s="14">
        <v>0</v>
      </c>
      <c r="AI32" s="14" t="str">
        <f t="shared" si="1"/>
        <v>No</v>
      </c>
      <c r="AJ32" s="14" t="s">
        <v>23</v>
      </c>
      <c r="AK32" s="15" t="str">
        <f t="shared" si="2"/>
        <v>Different</v>
      </c>
      <c r="AL32" s="59" t="s">
        <v>91</v>
      </c>
      <c r="AM32" s="14" t="s">
        <v>174</v>
      </c>
      <c r="AN32" s="14" t="s">
        <v>29</v>
      </c>
      <c r="AO32" s="21">
        <v>44182</v>
      </c>
    </row>
    <row r="33" spans="1:41" ht="14.4" customHeight="1" x14ac:dyDescent="0.3">
      <c r="A33" s="11" t="s">
        <v>170</v>
      </c>
      <c r="B33" s="12" t="s">
        <v>333</v>
      </c>
      <c r="C33" s="73" t="s">
        <v>627</v>
      </c>
      <c r="D33" s="13" t="s">
        <v>81</v>
      </c>
      <c r="E33" s="11" t="s">
        <v>22</v>
      </c>
      <c r="F33" s="14" t="s">
        <v>617</v>
      </c>
      <c r="G33" s="11" t="s">
        <v>614</v>
      </c>
      <c r="H33" s="14" t="s">
        <v>611</v>
      </c>
      <c r="I33" s="24">
        <v>54</v>
      </c>
      <c r="J33" s="24">
        <f t="shared" si="0"/>
        <v>232</v>
      </c>
      <c r="K33" s="18">
        <v>62217</v>
      </c>
      <c r="L33" s="14">
        <v>5</v>
      </c>
      <c r="M33" s="14" t="s">
        <v>172</v>
      </c>
      <c r="N33" s="15" t="s">
        <v>173</v>
      </c>
      <c r="O33" s="26">
        <v>4.3369998931899998</v>
      </c>
      <c r="P33" s="11" t="s">
        <v>23</v>
      </c>
      <c r="Q33" s="12" t="s">
        <v>23</v>
      </c>
      <c r="R33" s="23">
        <v>101.24240765817886</v>
      </c>
      <c r="S33" s="19" t="s">
        <v>560</v>
      </c>
      <c r="T33" s="20">
        <v>16.966236223624303</v>
      </c>
      <c r="U33" s="14" t="s">
        <v>530</v>
      </c>
      <c r="V33" s="27">
        <v>5.9749591844810442E-2</v>
      </c>
      <c r="W33" s="17">
        <v>159.19199307288704</v>
      </c>
      <c r="X33" s="29">
        <v>778.29837810601646</v>
      </c>
      <c r="Y33" s="16">
        <v>11.66</v>
      </c>
      <c r="Z33" s="14" t="s">
        <v>609</v>
      </c>
      <c r="AA33" s="14">
        <v>11.73</v>
      </c>
      <c r="AB33" s="14" t="s">
        <v>609</v>
      </c>
      <c r="AC33" s="17">
        <v>8.92</v>
      </c>
      <c r="AD33" s="14" t="s">
        <v>610</v>
      </c>
      <c r="AE33" s="14">
        <v>8.4499999999999993</v>
      </c>
      <c r="AF33" s="15" t="s">
        <v>610</v>
      </c>
      <c r="AG33" s="13">
        <v>0</v>
      </c>
      <c r="AH33" s="14">
        <v>0</v>
      </c>
      <c r="AI33" s="14" t="str">
        <f t="shared" si="1"/>
        <v>No</v>
      </c>
      <c r="AJ33" s="14" t="s">
        <v>23</v>
      </c>
      <c r="AK33" s="15" t="str">
        <f t="shared" si="2"/>
        <v>Different</v>
      </c>
      <c r="AL33" s="59" t="s">
        <v>91</v>
      </c>
      <c r="AM33" s="14" t="s">
        <v>174</v>
      </c>
      <c r="AN33" s="14" t="s">
        <v>29</v>
      </c>
      <c r="AO33" s="21">
        <v>44182</v>
      </c>
    </row>
    <row r="34" spans="1:41" ht="14.4" customHeight="1" x14ac:dyDescent="0.3">
      <c r="A34" s="11" t="s">
        <v>88</v>
      </c>
      <c r="B34" s="12" t="s">
        <v>83</v>
      </c>
      <c r="C34" s="73" t="s">
        <v>627</v>
      </c>
      <c r="D34" s="13" t="s">
        <v>81</v>
      </c>
      <c r="E34" s="11" t="s">
        <v>22</v>
      </c>
      <c r="F34" s="14" t="s">
        <v>617</v>
      </c>
      <c r="G34" s="11" t="s">
        <v>614</v>
      </c>
      <c r="H34" s="14" t="s">
        <v>611</v>
      </c>
      <c r="I34" s="24">
        <v>67</v>
      </c>
      <c r="J34" s="24">
        <f t="shared" si="0"/>
        <v>67</v>
      </c>
      <c r="K34" s="18">
        <v>62017</v>
      </c>
      <c r="L34" s="14">
        <v>5</v>
      </c>
      <c r="M34" s="14" t="s">
        <v>89</v>
      </c>
      <c r="N34" s="15" t="s">
        <v>90</v>
      </c>
      <c r="O34" s="25">
        <v>4.3099999427800002</v>
      </c>
      <c r="P34" s="11" t="s">
        <v>23</v>
      </c>
      <c r="Q34" s="12" t="s">
        <v>23</v>
      </c>
      <c r="R34" s="23">
        <v>793.8485786196793</v>
      </c>
      <c r="S34" s="19" t="s">
        <v>560</v>
      </c>
      <c r="T34" s="20">
        <v>5.7547790907747105</v>
      </c>
      <c r="U34" s="14" t="s">
        <v>516</v>
      </c>
      <c r="V34" s="27">
        <v>0.39706797522809201</v>
      </c>
      <c r="W34" s="17">
        <v>238.78075784792625</v>
      </c>
      <c r="X34" s="29">
        <v>652.91258809546594</v>
      </c>
      <c r="Y34" s="16">
        <v>11.66</v>
      </c>
      <c r="Z34" s="14" t="s">
        <v>609</v>
      </c>
      <c r="AA34" s="14">
        <v>11.73</v>
      </c>
      <c r="AB34" s="14" t="s">
        <v>609</v>
      </c>
      <c r="AC34" s="17">
        <v>8.92</v>
      </c>
      <c r="AD34" s="14" t="s">
        <v>610</v>
      </c>
      <c r="AE34" s="14">
        <v>8.4499999999999993</v>
      </c>
      <c r="AF34" s="15" t="s">
        <v>610</v>
      </c>
      <c r="AG34" s="13">
        <v>0</v>
      </c>
      <c r="AH34" s="14">
        <v>2</v>
      </c>
      <c r="AI34" s="14" t="str">
        <f t="shared" si="1"/>
        <v>Yes</v>
      </c>
      <c r="AJ34" s="14" t="s">
        <v>21</v>
      </c>
      <c r="AK34" s="15" t="str">
        <f t="shared" si="2"/>
        <v>Different</v>
      </c>
      <c r="AL34" s="59" t="s">
        <v>91</v>
      </c>
      <c r="AM34" s="14" t="s">
        <v>92</v>
      </c>
      <c r="AN34" s="14" t="s">
        <v>29</v>
      </c>
      <c r="AO34" s="21">
        <v>44182</v>
      </c>
    </row>
    <row r="35" spans="1:41" ht="14.4" customHeight="1" x14ac:dyDescent="0.3">
      <c r="A35" s="11" t="s">
        <v>82</v>
      </c>
      <c r="B35" s="12" t="s">
        <v>83</v>
      </c>
      <c r="C35" s="73" t="s">
        <v>627</v>
      </c>
      <c r="D35" s="13" t="s">
        <v>81</v>
      </c>
      <c r="E35" s="11" t="s">
        <v>22</v>
      </c>
      <c r="F35" s="14" t="s">
        <v>617</v>
      </c>
      <c r="G35" s="11" t="s">
        <v>614</v>
      </c>
      <c r="H35" s="14" t="s">
        <v>611</v>
      </c>
      <c r="I35" s="24">
        <v>18</v>
      </c>
      <c r="J35" s="24">
        <f t="shared" ref="J35:J66" si="3">SUMIF($A$3:$A$66,A35,$I$3:$I$66)</f>
        <v>18</v>
      </c>
      <c r="K35" s="18">
        <v>61327</v>
      </c>
      <c r="L35" s="14">
        <v>5</v>
      </c>
      <c r="M35" s="14" t="s">
        <v>84</v>
      </c>
      <c r="N35" s="15" t="s">
        <v>85</v>
      </c>
      <c r="O35" s="25">
        <v>4.1040000915499997</v>
      </c>
      <c r="P35" s="11" t="s">
        <v>23</v>
      </c>
      <c r="Q35" s="12" t="s">
        <v>23</v>
      </c>
      <c r="R35" s="23">
        <v>381.36119628277703</v>
      </c>
      <c r="S35" s="19" t="s">
        <v>561</v>
      </c>
      <c r="T35" s="20">
        <v>4.2838956831679615</v>
      </c>
      <c r="U35" s="14" t="s">
        <v>517</v>
      </c>
      <c r="V35" s="27">
        <v>4.1503376672840278E-2</v>
      </c>
      <c r="W35" s="17">
        <v>33.694618951953167</v>
      </c>
      <c r="X35" s="29">
        <v>331.9258760950857</v>
      </c>
      <c r="Y35" s="16">
        <v>11.66</v>
      </c>
      <c r="Z35" s="14" t="s">
        <v>609</v>
      </c>
      <c r="AA35" s="14">
        <v>11.73</v>
      </c>
      <c r="AB35" s="14" t="s">
        <v>609</v>
      </c>
      <c r="AC35" s="17">
        <v>8.92</v>
      </c>
      <c r="AD35" s="14" t="s">
        <v>610</v>
      </c>
      <c r="AE35" s="14">
        <v>8.4499999999999993</v>
      </c>
      <c r="AF35" s="15" t="s">
        <v>610</v>
      </c>
      <c r="AG35" s="13">
        <v>0</v>
      </c>
      <c r="AH35" s="14">
        <v>0</v>
      </c>
      <c r="AI35" s="14" t="str">
        <f t="shared" ref="AI35:AI66" si="4">IF((AG35+AH35)&gt;0,"Yes","No")</f>
        <v>No</v>
      </c>
      <c r="AJ35" s="14" t="s">
        <v>21</v>
      </c>
      <c r="AK35" s="15" t="str">
        <f t="shared" ref="AK35:AK66" si="5">IF(AI35=AJ35,"Same","Different")</f>
        <v>Same</v>
      </c>
      <c r="AL35" s="59" t="s">
        <v>86</v>
      </c>
      <c r="AM35" s="14" t="s">
        <v>87</v>
      </c>
      <c r="AN35" s="14" t="s">
        <v>29</v>
      </c>
      <c r="AO35" s="21">
        <v>44182</v>
      </c>
    </row>
    <row r="36" spans="1:41" ht="14.4" customHeight="1" x14ac:dyDescent="0.3">
      <c r="A36" s="11" t="s">
        <v>127</v>
      </c>
      <c r="B36" s="12" t="s">
        <v>115</v>
      </c>
      <c r="C36" s="73" t="s">
        <v>642</v>
      </c>
      <c r="D36" s="13" t="s">
        <v>40</v>
      </c>
      <c r="E36" s="11" t="s">
        <v>22</v>
      </c>
      <c r="F36" s="14" t="s">
        <v>617</v>
      </c>
      <c r="G36" s="11" t="s">
        <v>614</v>
      </c>
      <c r="H36" s="14" t="s">
        <v>613</v>
      </c>
      <c r="I36" s="24">
        <v>65</v>
      </c>
      <c r="J36" s="24">
        <f t="shared" si="3"/>
        <v>65</v>
      </c>
      <c r="K36" s="18">
        <v>66536</v>
      </c>
      <c r="L36" s="14">
        <v>7</v>
      </c>
      <c r="M36" s="14" t="s">
        <v>128</v>
      </c>
      <c r="N36" s="15" t="s">
        <v>129</v>
      </c>
      <c r="O36" s="25">
        <v>4.4460000991799999</v>
      </c>
      <c r="P36" s="11" t="s">
        <v>21</v>
      </c>
      <c r="Q36" s="12" t="s">
        <v>341</v>
      </c>
      <c r="R36" s="23">
        <v>2700.6377874453442</v>
      </c>
      <c r="S36" s="19" t="s">
        <v>560</v>
      </c>
      <c r="T36" s="20">
        <v>10.087499448322561</v>
      </c>
      <c r="U36" s="14" t="s">
        <v>522</v>
      </c>
      <c r="V36" s="27">
        <v>0.11836920431448104</v>
      </c>
      <c r="W36" s="17">
        <v>411.04636317553371</v>
      </c>
      <c r="X36" s="29">
        <v>1448.1254730399678</v>
      </c>
      <c r="Y36" s="16">
        <v>11.7</v>
      </c>
      <c r="Z36" s="14" t="s">
        <v>609</v>
      </c>
      <c r="AA36" s="14">
        <v>10.59</v>
      </c>
      <c r="AB36" s="14" t="s">
        <v>610</v>
      </c>
      <c r="AC36" s="17">
        <v>8.57</v>
      </c>
      <c r="AD36" s="14" t="s">
        <v>610</v>
      </c>
      <c r="AE36" s="14">
        <v>7.85</v>
      </c>
      <c r="AF36" s="15" t="s">
        <v>610</v>
      </c>
      <c r="AG36" s="13">
        <v>0</v>
      </c>
      <c r="AH36" s="14">
        <v>1</v>
      </c>
      <c r="AI36" s="14" t="str">
        <f t="shared" si="4"/>
        <v>Yes</v>
      </c>
      <c r="AJ36" s="14" t="s">
        <v>21</v>
      </c>
      <c r="AK36" s="15" t="str">
        <f t="shared" si="5"/>
        <v>Different</v>
      </c>
      <c r="AL36" s="59" t="s">
        <v>43</v>
      </c>
      <c r="AM36" s="14" t="s">
        <v>130</v>
      </c>
      <c r="AN36" s="14" t="s">
        <v>29</v>
      </c>
      <c r="AO36" s="21">
        <v>44224</v>
      </c>
    </row>
    <row r="37" spans="1:41" ht="14.4" customHeight="1" x14ac:dyDescent="0.3">
      <c r="A37" s="11" t="s">
        <v>37</v>
      </c>
      <c r="B37" s="12" t="s">
        <v>38</v>
      </c>
      <c r="C37" s="73" t="s">
        <v>642</v>
      </c>
      <c r="D37" s="13" t="s">
        <v>40</v>
      </c>
      <c r="E37" s="11" t="s">
        <v>39</v>
      </c>
      <c r="F37" s="14" t="s">
        <v>617</v>
      </c>
      <c r="G37" s="11" t="s">
        <v>621</v>
      </c>
      <c r="H37" s="14" t="s">
        <v>613</v>
      </c>
      <c r="I37" s="24">
        <v>32.299999999999997</v>
      </c>
      <c r="J37" s="24">
        <f t="shared" si="3"/>
        <v>32.299999999999997</v>
      </c>
      <c r="K37" s="18">
        <v>66542</v>
      </c>
      <c r="L37" s="14">
        <v>7</v>
      </c>
      <c r="M37" s="14" t="s">
        <v>41</v>
      </c>
      <c r="N37" s="15" t="s">
        <v>42</v>
      </c>
      <c r="O37" s="25">
        <v>4.4229998588599999</v>
      </c>
      <c r="P37" s="11" t="s">
        <v>21</v>
      </c>
      <c r="Q37" s="12" t="s">
        <v>341</v>
      </c>
      <c r="R37" s="23">
        <v>398.66473931165444</v>
      </c>
      <c r="S37" s="19" t="s">
        <v>561</v>
      </c>
      <c r="T37" s="20" t="s">
        <v>556</v>
      </c>
      <c r="U37" s="14" t="s">
        <v>510</v>
      </c>
      <c r="V37" s="27">
        <v>0.16322259019390864</v>
      </c>
      <c r="W37" s="17">
        <v>0.27720811814839241</v>
      </c>
      <c r="X37" s="29">
        <v>252.85526403136194</v>
      </c>
      <c r="Y37" s="16">
        <v>11.7</v>
      </c>
      <c r="Z37" s="14" t="s">
        <v>609</v>
      </c>
      <c r="AA37" s="14">
        <v>10.59</v>
      </c>
      <c r="AB37" s="14" t="s">
        <v>610</v>
      </c>
      <c r="AC37" s="17">
        <v>8.57</v>
      </c>
      <c r="AD37" s="14" t="s">
        <v>610</v>
      </c>
      <c r="AE37" s="14">
        <v>7.85</v>
      </c>
      <c r="AF37" s="15" t="s">
        <v>610</v>
      </c>
      <c r="AG37" s="13">
        <v>0</v>
      </c>
      <c r="AH37" s="14">
        <v>0</v>
      </c>
      <c r="AI37" s="14" t="str">
        <f t="shared" si="4"/>
        <v>No</v>
      </c>
      <c r="AJ37" s="14" t="s">
        <v>21</v>
      </c>
      <c r="AK37" s="15" t="str">
        <f t="shared" si="5"/>
        <v>Same</v>
      </c>
      <c r="AL37" s="59" t="s">
        <v>43</v>
      </c>
      <c r="AM37" s="14" t="s">
        <v>44</v>
      </c>
      <c r="AN37" s="14" t="s">
        <v>29</v>
      </c>
      <c r="AO37" s="21">
        <v>44316</v>
      </c>
    </row>
    <row r="38" spans="1:41" ht="14.4" customHeight="1" x14ac:dyDescent="0.3">
      <c r="A38" s="11" t="s">
        <v>210</v>
      </c>
      <c r="B38" s="12" t="s">
        <v>211</v>
      </c>
      <c r="C38" s="73" t="s">
        <v>639</v>
      </c>
      <c r="D38" s="13" t="s">
        <v>212</v>
      </c>
      <c r="E38" s="11" t="s">
        <v>22</v>
      </c>
      <c r="F38" s="14" t="s">
        <v>617</v>
      </c>
      <c r="G38" s="11" t="s">
        <v>614</v>
      </c>
      <c r="H38" s="14" t="s">
        <v>612</v>
      </c>
      <c r="I38" s="24">
        <v>49.1</v>
      </c>
      <c r="J38" s="24">
        <f t="shared" si="3"/>
        <v>49.1</v>
      </c>
      <c r="K38" s="18">
        <v>45620</v>
      </c>
      <c r="L38" s="14">
        <v>5</v>
      </c>
      <c r="M38" s="14" t="s">
        <v>213</v>
      </c>
      <c r="N38" s="15" t="s">
        <v>214</v>
      </c>
      <c r="O38" s="26">
        <v>4.0830001831100002</v>
      </c>
      <c r="P38" s="11" t="s">
        <v>21</v>
      </c>
      <c r="Q38" s="12" t="s">
        <v>341</v>
      </c>
      <c r="R38" s="23">
        <v>1127.771904848152</v>
      </c>
      <c r="S38" s="19" t="s">
        <v>561</v>
      </c>
      <c r="T38" s="20" t="s">
        <v>556</v>
      </c>
      <c r="U38" s="14" t="s">
        <v>536</v>
      </c>
      <c r="V38" s="27">
        <v>0.11787337366438719</v>
      </c>
      <c r="W38" s="17">
        <v>235.190719881696</v>
      </c>
      <c r="X38" s="29">
        <v>677.40211854649635</v>
      </c>
      <c r="Y38" s="16">
        <v>10.54</v>
      </c>
      <c r="Z38" s="14" t="s">
        <v>609</v>
      </c>
      <c r="AA38" s="14">
        <v>11.73</v>
      </c>
      <c r="AB38" s="14" t="s">
        <v>609</v>
      </c>
      <c r="AC38" s="17">
        <v>7.75</v>
      </c>
      <c r="AD38" s="14" t="s">
        <v>609</v>
      </c>
      <c r="AE38" s="14">
        <v>8.4499999999999993</v>
      </c>
      <c r="AF38" s="15" t="s">
        <v>609</v>
      </c>
      <c r="AG38" s="13">
        <v>0</v>
      </c>
      <c r="AH38" s="14">
        <v>1</v>
      </c>
      <c r="AI38" s="14" t="str">
        <f t="shared" si="4"/>
        <v>Yes</v>
      </c>
      <c r="AJ38" s="14" t="s">
        <v>21</v>
      </c>
      <c r="AK38" s="15" t="str">
        <f t="shared" si="5"/>
        <v>Different</v>
      </c>
      <c r="AL38" s="59" t="s">
        <v>215</v>
      </c>
      <c r="AM38" s="14" t="s">
        <v>216</v>
      </c>
      <c r="AN38" s="14" t="s">
        <v>29</v>
      </c>
      <c r="AO38" s="21">
        <v>44407</v>
      </c>
    </row>
    <row r="39" spans="1:41" ht="14.4" customHeight="1" x14ac:dyDescent="0.3">
      <c r="A39" s="11" t="s">
        <v>109</v>
      </c>
      <c r="B39" s="12" t="s">
        <v>105</v>
      </c>
      <c r="C39" s="73" t="s">
        <v>652</v>
      </c>
      <c r="D39" s="13" t="s">
        <v>110</v>
      </c>
      <c r="E39" s="11" t="s">
        <v>39</v>
      </c>
      <c r="F39" s="14" t="s">
        <v>617</v>
      </c>
      <c r="G39" s="11" t="s">
        <v>614</v>
      </c>
      <c r="H39" s="14" t="s">
        <v>613</v>
      </c>
      <c r="I39" s="24">
        <v>10</v>
      </c>
      <c r="J39" s="24">
        <f t="shared" si="3"/>
        <v>10</v>
      </c>
      <c r="K39" s="18">
        <v>58571</v>
      </c>
      <c r="L39" s="14">
        <v>8</v>
      </c>
      <c r="M39" s="14" t="s">
        <v>111</v>
      </c>
      <c r="N39" s="15" t="s">
        <v>112</v>
      </c>
      <c r="O39" s="25">
        <v>3.9140000343299999</v>
      </c>
      <c r="P39" s="11" t="s">
        <v>21</v>
      </c>
      <c r="Q39" s="12" t="s">
        <v>341</v>
      </c>
      <c r="R39" s="23">
        <v>374.51692283335018</v>
      </c>
      <c r="S39" s="19" t="s">
        <v>561</v>
      </c>
      <c r="T39" s="20">
        <v>33.2587912754665</v>
      </c>
      <c r="U39" s="14" t="s">
        <v>520</v>
      </c>
      <c r="V39" s="27">
        <v>5.1821809836730889E-2</v>
      </c>
      <c r="W39" s="17">
        <v>1.1971674729186983</v>
      </c>
      <c r="X39" s="29">
        <v>383.10954279254628</v>
      </c>
      <c r="Y39" s="16">
        <v>9.01</v>
      </c>
      <c r="Z39" s="14" t="s">
        <v>609</v>
      </c>
      <c r="AA39" s="14">
        <v>10.59</v>
      </c>
      <c r="AB39" s="14" t="s">
        <v>609</v>
      </c>
      <c r="AC39" s="17">
        <v>6.94</v>
      </c>
      <c r="AD39" s="14" t="s">
        <v>609</v>
      </c>
      <c r="AE39" s="14">
        <v>7.85</v>
      </c>
      <c r="AF39" s="15" t="s">
        <v>609</v>
      </c>
      <c r="AG39" s="13">
        <v>0</v>
      </c>
      <c r="AH39" s="14">
        <v>0</v>
      </c>
      <c r="AI39" s="14" t="str">
        <f t="shared" si="4"/>
        <v>No</v>
      </c>
      <c r="AJ39" s="14" t="s">
        <v>21</v>
      </c>
      <c r="AK39" s="15" t="str">
        <f t="shared" si="5"/>
        <v>Same</v>
      </c>
      <c r="AL39" s="59" t="s">
        <v>113</v>
      </c>
      <c r="AM39" s="14" t="s">
        <v>114</v>
      </c>
      <c r="AN39" s="14" t="s">
        <v>29</v>
      </c>
      <c r="AO39" s="21">
        <v>44074</v>
      </c>
    </row>
    <row r="40" spans="1:41" ht="14.4" customHeight="1" x14ac:dyDescent="0.3">
      <c r="A40" s="11" t="s">
        <v>131</v>
      </c>
      <c r="B40" s="12" t="s">
        <v>132</v>
      </c>
      <c r="C40" s="73" t="s">
        <v>651</v>
      </c>
      <c r="D40" s="13" t="s">
        <v>103</v>
      </c>
      <c r="E40" s="11" t="s">
        <v>39</v>
      </c>
      <c r="F40" s="14" t="s">
        <v>617</v>
      </c>
      <c r="G40" s="11" t="s">
        <v>614</v>
      </c>
      <c r="H40" s="14" t="s">
        <v>611</v>
      </c>
      <c r="I40" s="24">
        <v>30</v>
      </c>
      <c r="J40" s="24">
        <f t="shared" si="3"/>
        <v>30</v>
      </c>
      <c r="K40" s="18">
        <v>32226</v>
      </c>
      <c r="L40" s="14">
        <v>4</v>
      </c>
      <c r="M40" s="14" t="s">
        <v>133</v>
      </c>
      <c r="N40" s="15" t="s">
        <v>134</v>
      </c>
      <c r="O40" s="25">
        <v>4.9429998397799997</v>
      </c>
      <c r="P40" s="11" t="s">
        <v>21</v>
      </c>
      <c r="Q40" s="12" t="s">
        <v>23</v>
      </c>
      <c r="R40" s="23">
        <v>1996.82408802433</v>
      </c>
      <c r="S40" s="19" t="s">
        <v>559</v>
      </c>
      <c r="T40" s="20">
        <v>0.24688272101482597</v>
      </c>
      <c r="U40" s="14" t="s">
        <v>524</v>
      </c>
      <c r="V40" s="27">
        <v>0.11049123867060287</v>
      </c>
      <c r="W40" s="17">
        <v>259.26206791079539</v>
      </c>
      <c r="X40" s="29">
        <v>1738.589978950793</v>
      </c>
      <c r="Y40" s="16">
        <v>11.19</v>
      </c>
      <c r="Z40" s="14" t="s">
        <v>609</v>
      </c>
      <c r="AA40" s="14">
        <v>11.01</v>
      </c>
      <c r="AB40" s="14" t="s">
        <v>610</v>
      </c>
      <c r="AC40" s="17">
        <v>9.36</v>
      </c>
      <c r="AD40" s="14" t="s">
        <v>610</v>
      </c>
      <c r="AE40" s="14">
        <v>8.0399999999999991</v>
      </c>
      <c r="AF40" s="15" t="s">
        <v>610</v>
      </c>
      <c r="AG40" s="13">
        <v>1</v>
      </c>
      <c r="AH40" s="14">
        <v>0</v>
      </c>
      <c r="AI40" s="14" t="str">
        <f t="shared" si="4"/>
        <v>Yes</v>
      </c>
      <c r="AJ40" s="14" t="s">
        <v>21</v>
      </c>
      <c r="AK40" s="15" t="str">
        <f t="shared" si="5"/>
        <v>Different</v>
      </c>
      <c r="AL40" s="59" t="s">
        <v>135</v>
      </c>
      <c r="AM40" s="14" t="s">
        <v>136</v>
      </c>
      <c r="AN40" s="14" t="s">
        <v>29</v>
      </c>
      <c r="AO40" s="21">
        <v>44600</v>
      </c>
    </row>
    <row r="41" spans="1:41" ht="14.4" customHeight="1" x14ac:dyDescent="0.3">
      <c r="A41" s="11" t="s">
        <v>93</v>
      </c>
      <c r="B41" s="12" t="s">
        <v>94</v>
      </c>
      <c r="C41" s="73" t="s">
        <v>632</v>
      </c>
      <c r="D41" s="13" t="s">
        <v>66</v>
      </c>
      <c r="E41" s="11" t="s">
        <v>22</v>
      </c>
      <c r="F41" s="14" t="s">
        <v>617</v>
      </c>
      <c r="G41" s="11" t="s">
        <v>621</v>
      </c>
      <c r="H41" s="14" t="s">
        <v>611</v>
      </c>
      <c r="I41" s="24">
        <v>50</v>
      </c>
      <c r="J41" s="24">
        <f t="shared" si="3"/>
        <v>50</v>
      </c>
      <c r="K41" s="18">
        <v>40216</v>
      </c>
      <c r="L41" s="14">
        <v>4</v>
      </c>
      <c r="M41" s="14" t="s">
        <v>95</v>
      </c>
      <c r="N41" s="15" t="s">
        <v>96</v>
      </c>
      <c r="O41" s="25">
        <v>4.2940001487700004</v>
      </c>
      <c r="P41" s="11" t="s">
        <v>21</v>
      </c>
      <c r="Q41" s="12" t="s">
        <v>341</v>
      </c>
      <c r="R41" s="23">
        <v>748.04438925664215</v>
      </c>
      <c r="S41" s="19" t="s">
        <v>561</v>
      </c>
      <c r="T41" s="20" t="s">
        <v>556</v>
      </c>
      <c r="U41" s="14" t="s">
        <v>518</v>
      </c>
      <c r="V41" s="27">
        <v>0.45228579310130451</v>
      </c>
      <c r="W41" s="17">
        <v>580.676208102911</v>
      </c>
      <c r="X41" s="29">
        <v>325.58708294845593</v>
      </c>
      <c r="Y41" s="16">
        <v>11.95</v>
      </c>
      <c r="Z41" s="14" t="s">
        <v>609</v>
      </c>
      <c r="AA41" s="14">
        <v>12.41</v>
      </c>
      <c r="AB41" s="14" t="s">
        <v>609</v>
      </c>
      <c r="AC41" s="17">
        <v>7.63</v>
      </c>
      <c r="AD41" s="14" t="s">
        <v>609</v>
      </c>
      <c r="AE41" s="14">
        <v>7.42</v>
      </c>
      <c r="AF41" s="15" t="s">
        <v>610</v>
      </c>
      <c r="AG41" s="13">
        <v>6</v>
      </c>
      <c r="AH41" s="14">
        <v>8</v>
      </c>
      <c r="AI41" s="14" t="str">
        <f t="shared" si="4"/>
        <v>Yes</v>
      </c>
      <c r="AJ41" s="14" t="s">
        <v>21</v>
      </c>
      <c r="AK41" s="15" t="str">
        <f t="shared" si="5"/>
        <v>Different</v>
      </c>
      <c r="AL41" s="59" t="s">
        <v>97</v>
      </c>
      <c r="AM41" s="14" t="s">
        <v>98</v>
      </c>
      <c r="AN41" s="14" t="s">
        <v>29</v>
      </c>
      <c r="AO41" s="21">
        <v>42997</v>
      </c>
    </row>
    <row r="42" spans="1:41" ht="14.4" customHeight="1" x14ac:dyDescent="0.3">
      <c r="A42" s="11" t="s">
        <v>99</v>
      </c>
      <c r="B42" s="12" t="s">
        <v>94</v>
      </c>
      <c r="C42" s="73" t="s">
        <v>632</v>
      </c>
      <c r="D42" s="13" t="s">
        <v>66</v>
      </c>
      <c r="E42" s="11" t="s">
        <v>22</v>
      </c>
      <c r="F42" s="14" t="s">
        <v>617</v>
      </c>
      <c r="G42" s="11" t="s">
        <v>614</v>
      </c>
      <c r="H42" s="14" t="s">
        <v>611</v>
      </c>
      <c r="I42" s="24">
        <v>81.5</v>
      </c>
      <c r="J42" s="24">
        <f t="shared" si="3"/>
        <v>81.5</v>
      </c>
      <c r="K42" s="18">
        <v>40272</v>
      </c>
      <c r="L42" s="14">
        <v>4</v>
      </c>
      <c r="M42" s="14" t="s">
        <v>100</v>
      </c>
      <c r="N42" s="15" t="s">
        <v>101</v>
      </c>
      <c r="O42" s="25">
        <v>4.2600002288800001</v>
      </c>
      <c r="P42" s="11" t="s">
        <v>21</v>
      </c>
      <c r="Q42" s="12" t="s">
        <v>341</v>
      </c>
      <c r="R42" s="23">
        <v>554.67524664785208</v>
      </c>
      <c r="S42" s="19" t="s">
        <v>561</v>
      </c>
      <c r="T42" s="20" t="s">
        <v>556</v>
      </c>
      <c r="U42" s="14" t="s">
        <v>518</v>
      </c>
      <c r="V42" s="27">
        <v>0.53202824326476006</v>
      </c>
      <c r="W42" s="17">
        <v>92.510384859841736</v>
      </c>
      <c r="X42" s="29">
        <v>799.28481180010203</v>
      </c>
      <c r="Y42" s="16">
        <v>11.95</v>
      </c>
      <c r="Z42" s="14" t="s">
        <v>609</v>
      </c>
      <c r="AA42" s="14">
        <v>12.41</v>
      </c>
      <c r="AB42" s="14" t="s">
        <v>609</v>
      </c>
      <c r="AC42" s="17">
        <v>7.63</v>
      </c>
      <c r="AD42" s="14" t="s">
        <v>609</v>
      </c>
      <c r="AE42" s="14">
        <v>7.42</v>
      </c>
      <c r="AF42" s="15" t="s">
        <v>610</v>
      </c>
      <c r="AG42" s="13">
        <v>1</v>
      </c>
      <c r="AH42" s="14">
        <v>4</v>
      </c>
      <c r="AI42" s="14" t="str">
        <f t="shared" si="4"/>
        <v>Yes</v>
      </c>
      <c r="AJ42" s="14" t="s">
        <v>23</v>
      </c>
      <c r="AK42" s="15" t="str">
        <f t="shared" si="5"/>
        <v>Same</v>
      </c>
      <c r="AL42" s="59" t="s">
        <v>97</v>
      </c>
      <c r="AM42" s="14" t="s">
        <v>102</v>
      </c>
      <c r="AN42" s="14" t="s">
        <v>29</v>
      </c>
      <c r="AO42" s="21">
        <v>44459</v>
      </c>
    </row>
    <row r="43" spans="1:41" ht="14.4" customHeight="1" x14ac:dyDescent="0.3">
      <c r="A43" s="11" t="s">
        <v>217</v>
      </c>
      <c r="B43" s="12" t="s">
        <v>218</v>
      </c>
      <c r="C43" s="73" t="s">
        <v>632</v>
      </c>
      <c r="D43" s="13" t="s">
        <v>219</v>
      </c>
      <c r="E43" s="11" t="s">
        <v>22</v>
      </c>
      <c r="F43" s="14" t="s">
        <v>617</v>
      </c>
      <c r="G43" s="11" t="s">
        <v>621</v>
      </c>
      <c r="H43" s="14" t="s">
        <v>611</v>
      </c>
      <c r="I43" s="24">
        <v>32</v>
      </c>
      <c r="J43" s="24">
        <f t="shared" si="3"/>
        <v>32</v>
      </c>
      <c r="K43" s="18">
        <v>52730</v>
      </c>
      <c r="L43" s="14">
        <v>7</v>
      </c>
      <c r="M43" s="14" t="s">
        <v>220</v>
      </c>
      <c r="N43" s="15" t="s">
        <v>221</v>
      </c>
      <c r="O43" s="26">
        <v>4.0770001411400001</v>
      </c>
      <c r="P43" s="11" t="s">
        <v>21</v>
      </c>
      <c r="Q43" s="12" t="s">
        <v>341</v>
      </c>
      <c r="R43" s="23">
        <v>693.25019366773574</v>
      </c>
      <c r="S43" s="19" t="s">
        <v>561</v>
      </c>
      <c r="T43" s="20" t="s">
        <v>556</v>
      </c>
      <c r="U43" s="14" t="s">
        <v>537</v>
      </c>
      <c r="V43" s="27">
        <v>0.35105511492479735</v>
      </c>
      <c r="W43" s="17">
        <v>6.9737866919661204</v>
      </c>
      <c r="X43" s="29">
        <v>802.0085857967149</v>
      </c>
      <c r="Y43" s="16">
        <v>10.48</v>
      </c>
      <c r="Z43" s="14" t="s">
        <v>609</v>
      </c>
      <c r="AA43" s="14">
        <v>10.59</v>
      </c>
      <c r="AB43" s="14" t="s">
        <v>609</v>
      </c>
      <c r="AC43" s="17">
        <v>7.09</v>
      </c>
      <c r="AD43" s="14" t="s">
        <v>609</v>
      </c>
      <c r="AE43" s="14">
        <v>7.85</v>
      </c>
      <c r="AF43" s="15" t="s">
        <v>609</v>
      </c>
      <c r="AG43" s="13">
        <v>0</v>
      </c>
      <c r="AH43" s="14">
        <v>0</v>
      </c>
      <c r="AI43" s="14" t="str">
        <f t="shared" si="4"/>
        <v>No</v>
      </c>
      <c r="AJ43" s="14" t="s">
        <v>21</v>
      </c>
      <c r="AK43" s="15" t="str">
        <f t="shared" si="5"/>
        <v>Same</v>
      </c>
      <c r="AL43" s="59" t="s">
        <v>222</v>
      </c>
      <c r="AM43" s="14" t="s">
        <v>223</v>
      </c>
      <c r="AN43" s="14" t="s">
        <v>29</v>
      </c>
      <c r="AO43" s="21">
        <v>43117</v>
      </c>
    </row>
    <row r="44" spans="1:41" ht="14.4" customHeight="1" x14ac:dyDescent="0.3">
      <c r="A44" s="11" t="s">
        <v>229</v>
      </c>
      <c r="B44" s="12" t="s">
        <v>230</v>
      </c>
      <c r="C44" s="73" t="s">
        <v>640</v>
      </c>
      <c r="D44" s="13" t="s">
        <v>219</v>
      </c>
      <c r="E44" s="11" t="s">
        <v>39</v>
      </c>
      <c r="F44" s="14" t="s">
        <v>617</v>
      </c>
      <c r="G44" s="11" t="s">
        <v>614</v>
      </c>
      <c r="H44" s="14" t="s">
        <v>611</v>
      </c>
      <c r="I44" s="24">
        <v>13.5</v>
      </c>
      <c r="J44" s="24">
        <f t="shared" si="3"/>
        <v>13.5</v>
      </c>
      <c r="K44" s="18">
        <v>51052</v>
      </c>
      <c r="L44" s="14">
        <v>7</v>
      </c>
      <c r="M44" s="14" t="s">
        <v>231</v>
      </c>
      <c r="N44" s="15" t="s">
        <v>232</v>
      </c>
      <c r="O44" s="26">
        <v>4.1690001487700004</v>
      </c>
      <c r="P44" s="11" t="s">
        <v>21</v>
      </c>
      <c r="Q44" s="12" t="s">
        <v>341</v>
      </c>
      <c r="R44" s="23">
        <v>1500.685835895938</v>
      </c>
      <c r="S44" s="19" t="s">
        <v>561</v>
      </c>
      <c r="T44" s="20">
        <v>4.8741619261985587</v>
      </c>
      <c r="U44" s="14" t="s">
        <v>539</v>
      </c>
      <c r="V44" s="27">
        <v>7.5877652720944683E-2</v>
      </c>
      <c r="W44" s="17">
        <v>62.342148884311229</v>
      </c>
      <c r="X44" s="29">
        <v>490.49194460632242</v>
      </c>
      <c r="Y44" s="16">
        <v>10.48</v>
      </c>
      <c r="Z44" s="14" t="s">
        <v>609</v>
      </c>
      <c r="AA44" s="14">
        <v>10.59</v>
      </c>
      <c r="AB44" s="14" t="s">
        <v>609</v>
      </c>
      <c r="AC44" s="17">
        <v>7.09</v>
      </c>
      <c r="AD44" s="14" t="s">
        <v>609</v>
      </c>
      <c r="AE44" s="14">
        <v>7.85</v>
      </c>
      <c r="AF44" s="15" t="s">
        <v>609</v>
      </c>
      <c r="AG44" s="13">
        <v>0</v>
      </c>
      <c r="AH44" s="14">
        <v>0</v>
      </c>
      <c r="AI44" s="14" t="str">
        <f t="shared" si="4"/>
        <v>No</v>
      </c>
      <c r="AJ44" s="14" t="s">
        <v>21</v>
      </c>
      <c r="AK44" s="15" t="str">
        <f t="shared" si="5"/>
        <v>Same</v>
      </c>
      <c r="AL44" s="59" t="s">
        <v>233</v>
      </c>
      <c r="AM44" s="14" t="s">
        <v>234</v>
      </c>
      <c r="AN44" s="14" t="s">
        <v>29</v>
      </c>
      <c r="AO44" s="21">
        <v>43515</v>
      </c>
    </row>
    <row r="45" spans="1:41" ht="14.4" customHeight="1" x14ac:dyDescent="0.3">
      <c r="A45" s="11" t="s">
        <v>124</v>
      </c>
      <c r="B45" s="12" t="s">
        <v>22</v>
      </c>
      <c r="C45" s="73" t="s">
        <v>640</v>
      </c>
      <c r="D45" s="13" t="s">
        <v>219</v>
      </c>
      <c r="E45" s="11" t="s">
        <v>22</v>
      </c>
      <c r="F45" s="14" t="s">
        <v>617</v>
      </c>
      <c r="G45" s="11" t="s">
        <v>614</v>
      </c>
      <c r="H45" s="14" t="s">
        <v>613</v>
      </c>
      <c r="I45" s="24">
        <v>26.4</v>
      </c>
      <c r="J45" s="24">
        <f t="shared" si="3"/>
        <v>42.9</v>
      </c>
      <c r="K45" s="18">
        <v>52761</v>
      </c>
      <c r="L45" s="14">
        <v>7</v>
      </c>
      <c r="M45" s="14" t="s">
        <v>311</v>
      </c>
      <c r="N45" s="15" t="s">
        <v>312</v>
      </c>
      <c r="O45" s="26">
        <v>4.13399982452</v>
      </c>
      <c r="P45" s="11" t="s">
        <v>21</v>
      </c>
      <c r="Q45" s="12" t="s">
        <v>341</v>
      </c>
      <c r="R45" s="23">
        <v>1219.2705520295895</v>
      </c>
      <c r="S45" s="19" t="s">
        <v>560</v>
      </c>
      <c r="T45" s="20">
        <v>2.6641288927415911</v>
      </c>
      <c r="U45" s="14" t="s">
        <v>551</v>
      </c>
      <c r="V45" s="27">
        <v>4.587767218123058E-2</v>
      </c>
      <c r="W45" s="17">
        <v>263.24624775109589</v>
      </c>
      <c r="X45" s="29">
        <v>1810.1239912097662</v>
      </c>
      <c r="Y45" s="16">
        <v>10.48</v>
      </c>
      <c r="Z45" s="14" t="s">
        <v>609</v>
      </c>
      <c r="AA45" s="14">
        <v>10.59</v>
      </c>
      <c r="AB45" s="14" t="s">
        <v>609</v>
      </c>
      <c r="AC45" s="17">
        <v>7.09</v>
      </c>
      <c r="AD45" s="14" t="s">
        <v>609</v>
      </c>
      <c r="AE45" s="14">
        <v>7.85</v>
      </c>
      <c r="AF45" s="15" t="s">
        <v>609</v>
      </c>
      <c r="AG45" s="13">
        <v>0</v>
      </c>
      <c r="AH45" s="14">
        <v>0</v>
      </c>
      <c r="AI45" s="14" t="str">
        <f t="shared" si="4"/>
        <v>No</v>
      </c>
      <c r="AJ45" s="14" t="s">
        <v>21</v>
      </c>
      <c r="AK45" s="15" t="str">
        <f t="shared" si="5"/>
        <v>Same</v>
      </c>
      <c r="AL45" s="59" t="s">
        <v>233</v>
      </c>
      <c r="AM45" s="14" t="s">
        <v>313</v>
      </c>
      <c r="AN45" s="14" t="s">
        <v>29</v>
      </c>
      <c r="AO45" s="21">
        <v>44182</v>
      </c>
    </row>
    <row r="46" spans="1:41" ht="14.4" customHeight="1" x14ac:dyDescent="0.3">
      <c r="A46" s="11" t="s">
        <v>124</v>
      </c>
      <c r="B46" s="12" t="s">
        <v>334</v>
      </c>
      <c r="C46" s="73" t="s">
        <v>640</v>
      </c>
      <c r="D46" s="13" t="s">
        <v>219</v>
      </c>
      <c r="E46" s="11" t="s">
        <v>39</v>
      </c>
      <c r="F46" s="14" t="s">
        <v>617</v>
      </c>
      <c r="G46" s="11" t="s">
        <v>614</v>
      </c>
      <c r="H46" s="14" t="s">
        <v>613</v>
      </c>
      <c r="I46" s="24">
        <v>16.5</v>
      </c>
      <c r="J46" s="24">
        <f t="shared" si="3"/>
        <v>42.9</v>
      </c>
      <c r="K46" s="18">
        <v>52761</v>
      </c>
      <c r="L46" s="14">
        <v>7</v>
      </c>
      <c r="M46" s="14" t="s">
        <v>311</v>
      </c>
      <c r="N46" s="15" t="s">
        <v>312</v>
      </c>
      <c r="O46" s="26">
        <v>4.13399982452</v>
      </c>
      <c r="P46" s="11" t="s">
        <v>21</v>
      </c>
      <c r="Q46" s="12" t="s">
        <v>341</v>
      </c>
      <c r="R46" s="23">
        <v>1219.2705520295895</v>
      </c>
      <c r="S46" s="19" t="s">
        <v>560</v>
      </c>
      <c r="T46" s="20">
        <v>2.6641288927415911</v>
      </c>
      <c r="U46" s="14" t="s">
        <v>551</v>
      </c>
      <c r="V46" s="27">
        <v>4.587767218123058E-2</v>
      </c>
      <c r="W46" s="17">
        <v>263.24624775109589</v>
      </c>
      <c r="X46" s="29">
        <v>1810.1239912097662</v>
      </c>
      <c r="Y46" s="16">
        <v>10.48</v>
      </c>
      <c r="Z46" s="14" t="s">
        <v>609</v>
      </c>
      <c r="AA46" s="14">
        <v>10.59</v>
      </c>
      <c r="AB46" s="14" t="s">
        <v>609</v>
      </c>
      <c r="AC46" s="17">
        <v>7.09</v>
      </c>
      <c r="AD46" s="14" t="s">
        <v>609</v>
      </c>
      <c r="AE46" s="14">
        <v>7.85</v>
      </c>
      <c r="AF46" s="15" t="s">
        <v>609</v>
      </c>
      <c r="AG46" s="13">
        <v>0</v>
      </c>
      <c r="AH46" s="14">
        <v>0</v>
      </c>
      <c r="AI46" s="14" t="str">
        <f t="shared" si="4"/>
        <v>No</v>
      </c>
      <c r="AJ46" s="14" t="s">
        <v>21</v>
      </c>
      <c r="AK46" s="15" t="str">
        <f t="shared" si="5"/>
        <v>Same</v>
      </c>
      <c r="AL46" s="59" t="s">
        <v>233</v>
      </c>
      <c r="AM46" s="14" t="s">
        <v>313</v>
      </c>
      <c r="AN46" s="14" t="s">
        <v>29</v>
      </c>
      <c r="AO46" s="21">
        <v>44166</v>
      </c>
    </row>
    <row r="47" spans="1:41" ht="14.4" customHeight="1" x14ac:dyDescent="0.3">
      <c r="A47" s="11" t="s">
        <v>75</v>
      </c>
      <c r="B47" s="12" t="s">
        <v>76</v>
      </c>
      <c r="C47" s="73" t="s">
        <v>654</v>
      </c>
      <c r="D47" s="13" t="s">
        <v>74</v>
      </c>
      <c r="E47" s="11" t="s">
        <v>22</v>
      </c>
      <c r="F47" s="14" t="s">
        <v>617</v>
      </c>
      <c r="G47" s="11" t="s">
        <v>620</v>
      </c>
      <c r="H47" s="14" t="s">
        <v>612</v>
      </c>
      <c r="I47" s="24">
        <v>25</v>
      </c>
      <c r="J47" s="24">
        <f t="shared" si="3"/>
        <v>25</v>
      </c>
      <c r="K47" s="18">
        <v>55750</v>
      </c>
      <c r="L47" s="14">
        <v>5</v>
      </c>
      <c r="M47" s="14" t="s">
        <v>77</v>
      </c>
      <c r="N47" s="15" t="s">
        <v>78</v>
      </c>
      <c r="O47" s="25">
        <v>3.7469999790199999</v>
      </c>
      <c r="P47" s="11" t="s">
        <v>23</v>
      </c>
      <c r="Q47" s="12" t="s">
        <v>341</v>
      </c>
      <c r="R47" s="23">
        <v>384.80247975777013</v>
      </c>
      <c r="S47" s="19" t="s">
        <v>560</v>
      </c>
      <c r="T47" s="20">
        <v>16.724751693257055</v>
      </c>
      <c r="U47" s="14" t="s">
        <v>515</v>
      </c>
      <c r="V47" s="27">
        <v>2.3947483961093849E-2</v>
      </c>
      <c r="W47" s="17">
        <v>41.764122997011604</v>
      </c>
      <c r="X47" s="29">
        <v>152.68953529848295</v>
      </c>
      <c r="Y47" s="16">
        <v>12.2</v>
      </c>
      <c r="Z47" s="14" t="s">
        <v>609</v>
      </c>
      <c r="AA47" s="14">
        <v>10.59</v>
      </c>
      <c r="AB47" s="14" t="s">
        <v>610</v>
      </c>
      <c r="AC47" s="17">
        <v>9.19</v>
      </c>
      <c r="AD47" s="14" t="s">
        <v>610</v>
      </c>
      <c r="AE47" s="14">
        <v>7.85</v>
      </c>
      <c r="AF47" s="15" t="s">
        <v>610</v>
      </c>
      <c r="AG47" s="13">
        <v>0</v>
      </c>
      <c r="AH47" s="14">
        <v>0</v>
      </c>
      <c r="AI47" s="14" t="str">
        <f t="shared" si="4"/>
        <v>No</v>
      </c>
      <c r="AJ47" s="14" t="s">
        <v>21</v>
      </c>
      <c r="AK47" s="15" t="str">
        <f t="shared" si="5"/>
        <v>Same</v>
      </c>
      <c r="AL47" s="59" t="s">
        <v>79</v>
      </c>
      <c r="AM47" s="14" t="s">
        <v>80</v>
      </c>
      <c r="AN47" s="14" t="s">
        <v>29</v>
      </c>
      <c r="AO47" s="21">
        <v>43382</v>
      </c>
    </row>
    <row r="48" spans="1:41" ht="14.4" customHeight="1" x14ac:dyDescent="0.3">
      <c r="A48" s="11" t="s">
        <v>321</v>
      </c>
      <c r="B48" s="12" t="s">
        <v>322</v>
      </c>
      <c r="C48" s="73" t="s">
        <v>654</v>
      </c>
      <c r="D48" s="13" t="s">
        <v>74</v>
      </c>
      <c r="E48" s="11" t="s">
        <v>39</v>
      </c>
      <c r="F48" s="14" t="s">
        <v>617</v>
      </c>
      <c r="G48" s="11" t="s">
        <v>615</v>
      </c>
      <c r="H48" s="14" t="s">
        <v>612</v>
      </c>
      <c r="I48" s="24">
        <v>5.6</v>
      </c>
      <c r="J48" s="24">
        <f t="shared" si="3"/>
        <v>5.6</v>
      </c>
      <c r="K48" s="18">
        <v>55613</v>
      </c>
      <c r="L48" s="14">
        <v>5</v>
      </c>
      <c r="M48" s="14" t="s">
        <v>323</v>
      </c>
      <c r="N48" s="15" t="s">
        <v>324</v>
      </c>
      <c r="O48" s="26">
        <v>3.7160000801100002</v>
      </c>
      <c r="P48" s="11" t="s">
        <v>23</v>
      </c>
      <c r="Q48" s="12" t="s">
        <v>341</v>
      </c>
      <c r="R48" s="23">
        <v>428.84425135849136</v>
      </c>
      <c r="S48" s="19" t="s">
        <v>560</v>
      </c>
      <c r="T48" s="20">
        <v>62.850316306100687</v>
      </c>
      <c r="U48" s="14" t="s">
        <v>553</v>
      </c>
      <c r="V48" s="27">
        <v>6.8249768755748286E-2</v>
      </c>
      <c r="W48" s="17">
        <v>109.26733072356268</v>
      </c>
      <c r="X48" s="29">
        <v>201.47105985057831</v>
      </c>
      <c r="Y48" s="16">
        <v>12.2</v>
      </c>
      <c r="Z48" s="14" t="s">
        <v>609</v>
      </c>
      <c r="AA48" s="14">
        <v>10.59</v>
      </c>
      <c r="AB48" s="14" t="s">
        <v>610</v>
      </c>
      <c r="AC48" s="17">
        <v>9.19</v>
      </c>
      <c r="AD48" s="14" t="s">
        <v>610</v>
      </c>
      <c r="AE48" s="14">
        <v>7.85</v>
      </c>
      <c r="AF48" s="15" t="s">
        <v>610</v>
      </c>
      <c r="AG48" s="13">
        <v>0</v>
      </c>
      <c r="AH48" s="14">
        <v>0</v>
      </c>
      <c r="AI48" s="14" t="str">
        <f t="shared" si="4"/>
        <v>No</v>
      </c>
      <c r="AJ48" s="14" t="s">
        <v>21</v>
      </c>
      <c r="AK48" s="15" t="str">
        <f t="shared" si="5"/>
        <v>Same</v>
      </c>
      <c r="AL48" s="59" t="s">
        <v>325</v>
      </c>
      <c r="AM48" s="14" t="s">
        <v>326</v>
      </c>
      <c r="AN48" s="14" t="s">
        <v>29</v>
      </c>
      <c r="AO48" s="21">
        <v>43858</v>
      </c>
    </row>
    <row r="49" spans="1:41" ht="14.4" customHeight="1" x14ac:dyDescent="0.3">
      <c r="A49" s="11" t="s">
        <v>67</v>
      </c>
      <c r="B49" s="12" t="s">
        <v>68</v>
      </c>
      <c r="C49" s="73" t="s">
        <v>656</v>
      </c>
      <c r="D49" s="13" t="s">
        <v>69</v>
      </c>
      <c r="E49" s="11" t="s">
        <v>22</v>
      </c>
      <c r="F49" s="14" t="s">
        <v>617</v>
      </c>
      <c r="G49" s="11" t="s">
        <v>621</v>
      </c>
      <c r="H49" s="14" t="s">
        <v>611</v>
      </c>
      <c r="I49" s="24">
        <v>102</v>
      </c>
      <c r="J49" s="24">
        <f t="shared" si="3"/>
        <v>102</v>
      </c>
      <c r="K49" s="18">
        <v>39503</v>
      </c>
      <c r="L49" s="14">
        <v>4</v>
      </c>
      <c r="M49" s="14" t="s">
        <v>70</v>
      </c>
      <c r="N49" s="15" t="s">
        <v>71</v>
      </c>
      <c r="O49" s="25">
        <v>4.9019999504099996</v>
      </c>
      <c r="P49" s="11" t="s">
        <v>21</v>
      </c>
      <c r="Q49" s="12" t="s">
        <v>341</v>
      </c>
      <c r="R49" s="23">
        <v>2422.5566093357788</v>
      </c>
      <c r="S49" s="19" t="s">
        <v>559</v>
      </c>
      <c r="T49" s="20">
        <v>0.16464175758400437</v>
      </c>
      <c r="U49" s="14" t="s">
        <v>514</v>
      </c>
      <c r="V49" s="27">
        <v>0.37139050490615289</v>
      </c>
      <c r="W49" s="17">
        <v>41.854161446977805</v>
      </c>
      <c r="X49" s="29">
        <v>624.01975051924819</v>
      </c>
      <c r="Y49" s="16">
        <v>12.09</v>
      </c>
      <c r="Z49" s="14" t="s">
        <v>609</v>
      </c>
      <c r="AA49" s="14">
        <v>12.41</v>
      </c>
      <c r="AB49" s="14" t="s">
        <v>609</v>
      </c>
      <c r="AC49" s="17">
        <v>6.99</v>
      </c>
      <c r="AD49" s="14" t="s">
        <v>609</v>
      </c>
      <c r="AE49" s="14">
        <v>7.42</v>
      </c>
      <c r="AF49" s="15" t="s">
        <v>609</v>
      </c>
      <c r="AG49" s="13">
        <v>0</v>
      </c>
      <c r="AH49" s="14">
        <v>0</v>
      </c>
      <c r="AI49" s="14" t="str">
        <f t="shared" si="4"/>
        <v>No</v>
      </c>
      <c r="AJ49" s="14" t="s">
        <v>23</v>
      </c>
      <c r="AK49" s="15" t="str">
        <f t="shared" si="5"/>
        <v>Different</v>
      </c>
      <c r="AL49" s="59" t="s">
        <v>72</v>
      </c>
      <c r="AM49" s="14" t="s">
        <v>73</v>
      </c>
      <c r="AN49" s="14" t="s">
        <v>29</v>
      </c>
      <c r="AO49" s="21">
        <v>43256</v>
      </c>
    </row>
    <row r="50" spans="1:41" ht="14.4" customHeight="1" x14ac:dyDescent="0.3">
      <c r="A50" s="11" t="s">
        <v>314</v>
      </c>
      <c r="B50" s="12" t="s">
        <v>315</v>
      </c>
      <c r="C50" s="73" t="s">
        <v>645</v>
      </c>
      <c r="D50" s="13" t="s">
        <v>32</v>
      </c>
      <c r="E50" s="11" t="s">
        <v>39</v>
      </c>
      <c r="F50" s="14" t="s">
        <v>617</v>
      </c>
      <c r="G50" s="11" t="s">
        <v>621</v>
      </c>
      <c r="H50" s="14" t="s">
        <v>611</v>
      </c>
      <c r="I50" s="24">
        <v>2.1</v>
      </c>
      <c r="J50" s="24">
        <f t="shared" si="3"/>
        <v>2.1</v>
      </c>
      <c r="K50" s="18">
        <v>59270</v>
      </c>
      <c r="L50" s="14">
        <v>8</v>
      </c>
      <c r="M50" s="14" t="s">
        <v>316</v>
      </c>
      <c r="N50" s="15" t="s">
        <v>317</v>
      </c>
      <c r="O50" s="26">
        <v>3.97099995613</v>
      </c>
      <c r="P50" s="11" t="s">
        <v>21</v>
      </c>
      <c r="Q50" s="12" t="s">
        <v>341</v>
      </c>
      <c r="R50" s="23">
        <v>212.80300095933427</v>
      </c>
      <c r="S50" s="19" t="s">
        <v>561</v>
      </c>
      <c r="T50" s="20">
        <v>0.61855257952953946</v>
      </c>
      <c r="U50" s="14" t="s">
        <v>552</v>
      </c>
      <c r="V50" s="27">
        <v>9.4424972988190803E-2</v>
      </c>
      <c r="W50" s="17">
        <v>287.30786021932499</v>
      </c>
      <c r="X50" s="29">
        <v>545.84620346750444</v>
      </c>
      <c r="Y50" s="16">
        <v>10.7</v>
      </c>
      <c r="Z50" s="14" t="s">
        <v>609</v>
      </c>
      <c r="AA50" s="14">
        <v>10.36</v>
      </c>
      <c r="AB50" s="14" t="s">
        <v>610</v>
      </c>
      <c r="AC50" s="17">
        <v>7.43</v>
      </c>
      <c r="AD50" s="14" t="s">
        <v>609</v>
      </c>
      <c r="AE50" s="14">
        <v>7.57</v>
      </c>
      <c r="AF50" s="15" t="s">
        <v>609</v>
      </c>
      <c r="AG50" s="13">
        <v>0</v>
      </c>
      <c r="AH50" s="14">
        <v>0</v>
      </c>
      <c r="AI50" s="14" t="str">
        <f t="shared" si="4"/>
        <v>No</v>
      </c>
      <c r="AJ50" s="14" t="s">
        <v>21</v>
      </c>
      <c r="AK50" s="15" t="str">
        <f t="shared" si="5"/>
        <v>Same</v>
      </c>
      <c r="AL50" s="59" t="s">
        <v>318</v>
      </c>
      <c r="AM50" s="14" t="s">
        <v>319</v>
      </c>
      <c r="AN50" s="14" t="s">
        <v>29</v>
      </c>
      <c r="AO50" s="21">
        <v>44148</v>
      </c>
    </row>
    <row r="51" spans="1:41" ht="14.4" customHeight="1" x14ac:dyDescent="0.3">
      <c r="A51" s="11" t="s">
        <v>285</v>
      </c>
      <c r="B51" s="12" t="s">
        <v>286</v>
      </c>
      <c r="C51" s="73" t="s">
        <v>650</v>
      </c>
      <c r="D51" s="13" t="s">
        <v>175</v>
      </c>
      <c r="E51" s="11" t="s">
        <v>39</v>
      </c>
      <c r="F51" s="14" t="s">
        <v>617</v>
      </c>
      <c r="G51" s="11" t="s">
        <v>621</v>
      </c>
      <c r="H51" s="14" t="s">
        <v>612</v>
      </c>
      <c r="I51" s="24">
        <v>30</v>
      </c>
      <c r="J51" s="24">
        <f t="shared" si="3"/>
        <v>30</v>
      </c>
      <c r="K51" s="18">
        <v>46392</v>
      </c>
      <c r="L51" s="14">
        <v>5</v>
      </c>
      <c r="M51" s="14" t="s">
        <v>287</v>
      </c>
      <c r="N51" s="15" t="s">
        <v>288</v>
      </c>
      <c r="O51" s="26">
        <v>4.0590000152599996</v>
      </c>
      <c r="P51" s="11" t="s">
        <v>21</v>
      </c>
      <c r="Q51" s="12" t="s">
        <v>341</v>
      </c>
      <c r="R51" s="23">
        <v>1822.9925972852395</v>
      </c>
      <c r="S51" s="19" t="s">
        <v>560</v>
      </c>
      <c r="T51" s="20">
        <v>14.282543168606027</v>
      </c>
      <c r="U51" s="14" t="s">
        <v>547</v>
      </c>
      <c r="V51" s="27">
        <v>0.25483347815723989</v>
      </c>
      <c r="W51" s="17">
        <v>751.44503784193273</v>
      </c>
      <c r="X51" s="29">
        <v>1590.3028663263306</v>
      </c>
      <c r="Y51" s="16">
        <v>13.07</v>
      </c>
      <c r="Z51" s="14" t="s">
        <v>610</v>
      </c>
      <c r="AA51" s="14">
        <v>11.73</v>
      </c>
      <c r="AB51" s="14" t="s">
        <v>610</v>
      </c>
      <c r="AC51" s="17">
        <v>8.93</v>
      </c>
      <c r="AD51" s="14" t="s">
        <v>610</v>
      </c>
      <c r="AE51" s="14">
        <v>8.4499999999999993</v>
      </c>
      <c r="AF51" s="15" t="s">
        <v>610</v>
      </c>
      <c r="AG51" s="13">
        <v>0</v>
      </c>
      <c r="AH51" s="14">
        <v>0</v>
      </c>
      <c r="AI51" s="14" t="str">
        <f t="shared" si="4"/>
        <v>No</v>
      </c>
      <c r="AJ51" s="14" t="s">
        <v>21</v>
      </c>
      <c r="AK51" s="15" t="str">
        <f t="shared" si="5"/>
        <v>Same</v>
      </c>
      <c r="AL51" s="59" t="s">
        <v>289</v>
      </c>
      <c r="AM51" s="14" t="s">
        <v>290</v>
      </c>
      <c r="AN51" s="14" t="s">
        <v>29</v>
      </c>
      <c r="AO51" s="21">
        <v>44574</v>
      </c>
    </row>
    <row r="52" spans="1:41" ht="14.4" customHeight="1" x14ac:dyDescent="0.3">
      <c r="A52" s="11" t="s">
        <v>299</v>
      </c>
      <c r="B52" s="12" t="s">
        <v>320</v>
      </c>
      <c r="C52" s="73" t="s">
        <v>636</v>
      </c>
      <c r="D52" s="13" t="s">
        <v>300</v>
      </c>
      <c r="E52" s="11" t="s">
        <v>39</v>
      </c>
      <c r="F52" s="14" t="s">
        <v>617</v>
      </c>
      <c r="G52" s="11" t="s">
        <v>621</v>
      </c>
      <c r="H52" s="14" t="s">
        <v>612</v>
      </c>
      <c r="I52" s="24">
        <v>5.8</v>
      </c>
      <c r="J52" s="24">
        <f t="shared" si="3"/>
        <v>5.8</v>
      </c>
      <c r="K52" s="18">
        <v>57216</v>
      </c>
      <c r="L52" s="14">
        <v>8</v>
      </c>
      <c r="M52" s="14" t="s">
        <v>301</v>
      </c>
      <c r="N52" s="15" t="s">
        <v>302</v>
      </c>
      <c r="O52" s="26">
        <v>3.9340000152600001</v>
      </c>
      <c r="P52" s="11" t="s">
        <v>21</v>
      </c>
      <c r="Q52" s="12" t="s">
        <v>341</v>
      </c>
      <c r="R52" s="23">
        <v>680.45059181909346</v>
      </c>
      <c r="S52" s="19" t="s">
        <v>560</v>
      </c>
      <c r="T52" s="20">
        <v>33.889211697077997</v>
      </c>
      <c r="U52" s="14" t="s">
        <v>548</v>
      </c>
      <c r="V52" s="27">
        <v>0.4059980502927284</v>
      </c>
      <c r="W52" s="17">
        <v>1.0619001644271231</v>
      </c>
      <c r="X52" s="29">
        <v>741.99983052169068</v>
      </c>
      <c r="Y52" s="16">
        <v>10.23</v>
      </c>
      <c r="Z52" s="14" t="s">
        <v>609</v>
      </c>
      <c r="AA52" s="14">
        <v>10.59</v>
      </c>
      <c r="AB52" s="14" t="s">
        <v>609</v>
      </c>
      <c r="AC52" s="17">
        <v>8.1</v>
      </c>
      <c r="AD52" s="14" t="s">
        <v>609</v>
      </c>
      <c r="AE52" s="14">
        <v>7.85</v>
      </c>
      <c r="AF52" s="15" t="s">
        <v>610</v>
      </c>
      <c r="AG52" s="13">
        <v>0</v>
      </c>
      <c r="AH52" s="14">
        <v>0</v>
      </c>
      <c r="AI52" s="14" t="str">
        <f t="shared" si="4"/>
        <v>No</v>
      </c>
      <c r="AJ52" s="14" t="s">
        <v>21</v>
      </c>
      <c r="AK52" s="15" t="str">
        <f t="shared" si="5"/>
        <v>Same</v>
      </c>
      <c r="AL52" s="59" t="s">
        <v>303</v>
      </c>
      <c r="AM52" s="14" t="s">
        <v>304</v>
      </c>
      <c r="AN52" s="14" t="s">
        <v>29</v>
      </c>
      <c r="AO52" s="21">
        <v>43503</v>
      </c>
    </row>
    <row r="53" spans="1:41" ht="14.4" customHeight="1" x14ac:dyDescent="0.3">
      <c r="A53" s="11" t="s">
        <v>197</v>
      </c>
      <c r="B53" s="12" t="s">
        <v>198</v>
      </c>
      <c r="C53" s="73" t="s">
        <v>643</v>
      </c>
      <c r="D53" s="13" t="s">
        <v>199</v>
      </c>
      <c r="E53" s="11" t="s">
        <v>22</v>
      </c>
      <c r="F53" s="14" t="s">
        <v>617</v>
      </c>
      <c r="G53" s="11" t="s">
        <v>614</v>
      </c>
      <c r="H53" s="14" t="s">
        <v>611</v>
      </c>
      <c r="I53" s="24">
        <v>95</v>
      </c>
      <c r="J53" s="24">
        <f t="shared" si="3"/>
        <v>95</v>
      </c>
      <c r="K53" s="18">
        <v>82901</v>
      </c>
      <c r="L53" s="14">
        <v>8</v>
      </c>
      <c r="M53" s="14" t="s">
        <v>200</v>
      </c>
      <c r="N53" s="15" t="s">
        <v>201</v>
      </c>
      <c r="O53" s="26">
        <v>4.7740001678499997</v>
      </c>
      <c r="P53" s="11" t="s">
        <v>21</v>
      </c>
      <c r="Q53" s="12" t="s">
        <v>341</v>
      </c>
      <c r="R53" s="23">
        <v>1110.0217314888669</v>
      </c>
      <c r="S53" s="19" t="s">
        <v>560</v>
      </c>
      <c r="T53" s="20">
        <v>22.882358873750281</v>
      </c>
      <c r="U53" s="14" t="s">
        <v>534</v>
      </c>
      <c r="V53" s="27">
        <v>0.17400695364947111</v>
      </c>
      <c r="W53" s="17">
        <v>57.410650381614829</v>
      </c>
      <c r="X53" s="29">
        <v>1308.4195329106278</v>
      </c>
      <c r="Y53" s="16">
        <v>9.5399999999999991</v>
      </c>
      <c r="Z53" s="14" t="s">
        <v>609</v>
      </c>
      <c r="AA53" s="14">
        <v>10.36</v>
      </c>
      <c r="AB53" s="14" t="s">
        <v>609</v>
      </c>
      <c r="AC53" s="17">
        <v>6.9</v>
      </c>
      <c r="AD53" s="14" t="s">
        <v>609</v>
      </c>
      <c r="AE53" s="14">
        <v>7.57</v>
      </c>
      <c r="AF53" s="15" t="s">
        <v>609</v>
      </c>
      <c r="AG53" s="13">
        <v>0</v>
      </c>
      <c r="AH53" s="14">
        <v>1</v>
      </c>
      <c r="AI53" s="14" t="str">
        <f t="shared" si="4"/>
        <v>Yes</v>
      </c>
      <c r="AJ53" s="14" t="s">
        <v>21</v>
      </c>
      <c r="AK53" s="15" t="str">
        <f t="shared" si="5"/>
        <v>Different</v>
      </c>
      <c r="AL53" s="59" t="s">
        <v>202</v>
      </c>
      <c r="AM53" s="14" t="s">
        <v>203</v>
      </c>
      <c r="AN53" s="14" t="s">
        <v>29</v>
      </c>
      <c r="AO53" s="21">
        <v>43885</v>
      </c>
    </row>
    <row r="54" spans="1:41" ht="14.4" customHeight="1" x14ac:dyDescent="0.3">
      <c r="A54" s="11" t="s">
        <v>235</v>
      </c>
      <c r="B54" s="12" t="s">
        <v>236</v>
      </c>
      <c r="C54" s="73" t="s">
        <v>643</v>
      </c>
      <c r="D54" s="13" t="s">
        <v>199</v>
      </c>
      <c r="E54" s="11" t="s">
        <v>22</v>
      </c>
      <c r="F54" s="14" t="s">
        <v>617</v>
      </c>
      <c r="G54" s="11" t="s">
        <v>614</v>
      </c>
      <c r="H54" s="14" t="s">
        <v>611</v>
      </c>
      <c r="I54" s="24">
        <v>40</v>
      </c>
      <c r="J54" s="24">
        <f t="shared" si="3"/>
        <v>81</v>
      </c>
      <c r="K54" s="18">
        <v>83114</v>
      </c>
      <c r="L54" s="14">
        <v>8</v>
      </c>
      <c r="M54" s="14" t="s">
        <v>237</v>
      </c>
      <c r="N54" s="15" t="s">
        <v>238</v>
      </c>
      <c r="O54" s="26">
        <v>4.7459998130800001</v>
      </c>
      <c r="P54" s="11" t="s">
        <v>21</v>
      </c>
      <c r="Q54" s="12" t="s">
        <v>23</v>
      </c>
      <c r="R54" s="23">
        <v>1184.1325765031434</v>
      </c>
      <c r="S54" s="19" t="s">
        <v>560</v>
      </c>
      <c r="T54" s="20">
        <v>37.468648220811872</v>
      </c>
      <c r="U54" s="14" t="s">
        <v>540</v>
      </c>
      <c r="V54" s="27">
        <v>6.5302889818520199E-2</v>
      </c>
      <c r="W54" s="17">
        <v>2.7866514537968006</v>
      </c>
      <c r="X54" s="29">
        <v>680.66210456323063</v>
      </c>
      <c r="Y54" s="16">
        <v>9.5399999999999991</v>
      </c>
      <c r="Z54" s="14" t="s">
        <v>609</v>
      </c>
      <c r="AA54" s="14">
        <v>10.36</v>
      </c>
      <c r="AB54" s="14" t="s">
        <v>609</v>
      </c>
      <c r="AC54" s="17">
        <v>6.9</v>
      </c>
      <c r="AD54" s="14" t="s">
        <v>609</v>
      </c>
      <c r="AE54" s="14">
        <v>7.57</v>
      </c>
      <c r="AF54" s="15" t="s">
        <v>609</v>
      </c>
      <c r="AG54" s="13">
        <v>0</v>
      </c>
      <c r="AH54" s="14">
        <v>0</v>
      </c>
      <c r="AI54" s="14" t="str">
        <f t="shared" si="4"/>
        <v>No</v>
      </c>
      <c r="AJ54" s="14" t="s">
        <v>23</v>
      </c>
      <c r="AK54" s="15" t="str">
        <f t="shared" si="5"/>
        <v>Different</v>
      </c>
      <c r="AL54" s="59" t="s">
        <v>202</v>
      </c>
      <c r="AM54" s="14" t="s">
        <v>239</v>
      </c>
      <c r="AN54" s="14" t="s">
        <v>29</v>
      </c>
      <c r="AO54" s="21">
        <v>43875</v>
      </c>
    </row>
    <row r="55" spans="1:41" ht="14.4" customHeight="1" x14ac:dyDescent="0.3">
      <c r="A55" s="11" t="s">
        <v>235</v>
      </c>
      <c r="B55" s="12" t="s">
        <v>240</v>
      </c>
      <c r="C55" s="73" t="s">
        <v>643</v>
      </c>
      <c r="D55" s="13" t="s">
        <v>199</v>
      </c>
      <c r="E55" s="11" t="s">
        <v>22</v>
      </c>
      <c r="F55" s="14" t="s">
        <v>617</v>
      </c>
      <c r="G55" s="11" t="s">
        <v>614</v>
      </c>
      <c r="H55" s="14" t="s">
        <v>611</v>
      </c>
      <c r="I55" s="24">
        <v>41</v>
      </c>
      <c r="J55" s="24">
        <f t="shared" si="3"/>
        <v>81</v>
      </c>
      <c r="K55" s="18">
        <v>83114</v>
      </c>
      <c r="L55" s="14">
        <v>8</v>
      </c>
      <c r="M55" s="14" t="s">
        <v>237</v>
      </c>
      <c r="N55" s="15" t="s">
        <v>238</v>
      </c>
      <c r="O55" s="26">
        <v>4.7459998130800001</v>
      </c>
      <c r="P55" s="11" t="s">
        <v>21</v>
      </c>
      <c r="Q55" s="12" t="s">
        <v>23</v>
      </c>
      <c r="R55" s="23">
        <v>1184.1325765031434</v>
      </c>
      <c r="S55" s="19" t="s">
        <v>560</v>
      </c>
      <c r="T55" s="20">
        <v>37.468648220811872</v>
      </c>
      <c r="U55" s="14" t="s">
        <v>540</v>
      </c>
      <c r="V55" s="27">
        <v>6.5302889818520199E-2</v>
      </c>
      <c r="W55" s="17">
        <v>2.7866514537968006</v>
      </c>
      <c r="X55" s="29">
        <v>680.66210456323063</v>
      </c>
      <c r="Y55" s="16">
        <v>9.5399999999999991</v>
      </c>
      <c r="Z55" s="14" t="s">
        <v>609</v>
      </c>
      <c r="AA55" s="14">
        <v>10.36</v>
      </c>
      <c r="AB55" s="14" t="s">
        <v>609</v>
      </c>
      <c r="AC55" s="17">
        <v>6.9</v>
      </c>
      <c r="AD55" s="14" t="s">
        <v>609</v>
      </c>
      <c r="AE55" s="14">
        <v>7.57</v>
      </c>
      <c r="AF55" s="15" t="s">
        <v>609</v>
      </c>
      <c r="AG55" s="13">
        <v>0</v>
      </c>
      <c r="AH55" s="14">
        <v>0</v>
      </c>
      <c r="AI55" s="14" t="str">
        <f t="shared" si="4"/>
        <v>No</v>
      </c>
      <c r="AJ55" s="14" t="s">
        <v>23</v>
      </c>
      <c r="AK55" s="15" t="str">
        <f t="shared" si="5"/>
        <v>Different</v>
      </c>
      <c r="AL55" s="59" t="s">
        <v>202</v>
      </c>
      <c r="AM55" s="14" t="s">
        <v>239</v>
      </c>
      <c r="AN55" s="14" t="s">
        <v>29</v>
      </c>
      <c r="AO55" s="21">
        <v>43875</v>
      </c>
    </row>
    <row r="56" spans="1:41" ht="14.4" customHeight="1" x14ac:dyDescent="0.3">
      <c r="A56" s="11" t="s">
        <v>142</v>
      </c>
      <c r="B56" s="12" t="s">
        <v>143</v>
      </c>
      <c r="C56" s="73" t="s">
        <v>635</v>
      </c>
      <c r="D56" s="13" t="s">
        <v>144</v>
      </c>
      <c r="E56" s="11" t="s">
        <v>39</v>
      </c>
      <c r="F56" s="14" t="s">
        <v>617</v>
      </c>
      <c r="G56" s="11" t="s">
        <v>614</v>
      </c>
      <c r="H56" s="14" t="s">
        <v>612</v>
      </c>
      <c r="I56" s="24">
        <v>43</v>
      </c>
      <c r="J56" s="24">
        <f t="shared" si="3"/>
        <v>43</v>
      </c>
      <c r="K56" s="18">
        <v>97818</v>
      </c>
      <c r="L56" s="14">
        <v>10</v>
      </c>
      <c r="M56" s="14" t="s">
        <v>145</v>
      </c>
      <c r="N56" s="15" t="s">
        <v>146</v>
      </c>
      <c r="O56" s="25">
        <v>4.3049998283399997</v>
      </c>
      <c r="P56" s="11" t="s">
        <v>21</v>
      </c>
      <c r="Q56" s="12" t="s">
        <v>341</v>
      </c>
      <c r="R56" s="23">
        <v>51885.516524543498</v>
      </c>
      <c r="S56" s="19" t="s">
        <v>561</v>
      </c>
      <c r="T56" s="20">
        <v>24.586043110935304</v>
      </c>
      <c r="U56" s="14" t="s">
        <v>526</v>
      </c>
      <c r="V56" s="27">
        <v>4.4360194711808514E-2</v>
      </c>
      <c r="W56" s="17">
        <v>182.69834748566515</v>
      </c>
      <c r="X56" s="29">
        <v>47692.851242053737</v>
      </c>
      <c r="Y56" s="16">
        <v>9.27</v>
      </c>
      <c r="Z56" s="14" t="s">
        <v>609</v>
      </c>
      <c r="AA56" s="14">
        <v>18.18</v>
      </c>
      <c r="AB56" s="14" t="s">
        <v>609</v>
      </c>
      <c r="AC56" s="17">
        <v>6.44</v>
      </c>
      <c r="AD56" s="14" t="s">
        <v>609</v>
      </c>
      <c r="AE56" s="14">
        <v>12.38</v>
      </c>
      <c r="AF56" s="15" t="s">
        <v>609</v>
      </c>
      <c r="AG56" s="13">
        <v>2</v>
      </c>
      <c r="AH56" s="14">
        <v>3</v>
      </c>
      <c r="AI56" s="14" t="str">
        <f t="shared" si="4"/>
        <v>Yes</v>
      </c>
      <c r="AJ56" s="14" t="s">
        <v>23</v>
      </c>
      <c r="AK56" s="15" t="str">
        <f t="shared" si="5"/>
        <v>Same</v>
      </c>
      <c r="AL56" s="59" t="s">
        <v>147</v>
      </c>
      <c r="AM56" s="14" t="s">
        <v>148</v>
      </c>
      <c r="AN56" s="14" t="s">
        <v>29</v>
      </c>
      <c r="AO56" s="21">
        <v>44429</v>
      </c>
    </row>
    <row r="57" spans="1:41" ht="14.4" customHeight="1" x14ac:dyDescent="0.3">
      <c r="A57" s="11" t="s">
        <v>156</v>
      </c>
      <c r="B57" s="12" t="s">
        <v>157</v>
      </c>
      <c r="C57" s="73" t="s">
        <v>658</v>
      </c>
      <c r="D57" s="13" t="s">
        <v>158</v>
      </c>
      <c r="E57" s="11" t="s">
        <v>22</v>
      </c>
      <c r="F57" s="14" t="s">
        <v>617</v>
      </c>
      <c r="G57" s="11" t="s">
        <v>614</v>
      </c>
      <c r="H57" s="14" t="s">
        <v>612</v>
      </c>
      <c r="I57" s="24">
        <v>53</v>
      </c>
      <c r="J57" s="24">
        <f t="shared" si="3"/>
        <v>53</v>
      </c>
      <c r="K57" s="18">
        <v>85936</v>
      </c>
      <c r="L57" s="14">
        <v>9</v>
      </c>
      <c r="M57" s="14" t="s">
        <v>159</v>
      </c>
      <c r="N57" s="15" t="s">
        <v>160</v>
      </c>
      <c r="O57" s="25">
        <v>5.6149997711199999</v>
      </c>
      <c r="P57" s="11" t="s">
        <v>21</v>
      </c>
      <c r="Q57" s="12" t="s">
        <v>341</v>
      </c>
      <c r="R57" s="23">
        <v>6898.9415246081489</v>
      </c>
      <c r="S57" s="19" t="s">
        <v>560</v>
      </c>
      <c r="T57" s="20">
        <v>45.306963091903356</v>
      </c>
      <c r="U57" s="14" t="s">
        <v>528</v>
      </c>
      <c r="V57" s="27">
        <v>0.27074509032380362</v>
      </c>
      <c r="W57" s="17">
        <v>1611.7646852706807</v>
      </c>
      <c r="X57" s="29">
        <v>2090.9988351580696</v>
      </c>
      <c r="Y57" s="16">
        <v>10.79</v>
      </c>
      <c r="Z57" s="14" t="s">
        <v>609</v>
      </c>
      <c r="AA57" s="14">
        <v>10.36</v>
      </c>
      <c r="AB57" s="14" t="s">
        <v>610</v>
      </c>
      <c r="AC57" s="17">
        <v>7.74</v>
      </c>
      <c r="AD57" s="14" t="s">
        <v>609</v>
      </c>
      <c r="AE57" s="14">
        <v>7.57</v>
      </c>
      <c r="AF57" s="15" t="s">
        <v>610</v>
      </c>
      <c r="AG57" s="13">
        <v>1</v>
      </c>
      <c r="AH57" s="14">
        <v>1</v>
      </c>
      <c r="AI57" s="14" t="str">
        <f t="shared" si="4"/>
        <v>Yes</v>
      </c>
      <c r="AJ57" s="14" t="s">
        <v>21</v>
      </c>
      <c r="AK57" s="15" t="str">
        <f t="shared" si="5"/>
        <v>Different</v>
      </c>
      <c r="AL57" s="59" t="s">
        <v>161</v>
      </c>
      <c r="AM57" s="14" t="s">
        <v>162</v>
      </c>
      <c r="AN57" s="14" t="s">
        <v>29</v>
      </c>
      <c r="AO57" s="21">
        <v>44008</v>
      </c>
    </row>
    <row r="58" spans="1:41" ht="14.4" customHeight="1" x14ac:dyDescent="0.3">
      <c r="A58" s="11" t="s">
        <v>189</v>
      </c>
      <c r="B58" s="12" t="s">
        <v>190</v>
      </c>
      <c r="C58" s="73" t="s">
        <v>653</v>
      </c>
      <c r="D58" s="13" t="s">
        <v>191</v>
      </c>
      <c r="E58" s="11" t="s">
        <v>22</v>
      </c>
      <c r="F58" s="14" t="s">
        <v>617</v>
      </c>
      <c r="G58" s="11" t="s">
        <v>621</v>
      </c>
      <c r="H58" s="14" t="s">
        <v>611</v>
      </c>
      <c r="I58" s="24">
        <v>25</v>
      </c>
      <c r="J58" s="24">
        <f t="shared" si="3"/>
        <v>25</v>
      </c>
      <c r="K58" s="18">
        <v>78026</v>
      </c>
      <c r="L58" s="14">
        <v>6</v>
      </c>
      <c r="M58" s="14" t="s">
        <v>192</v>
      </c>
      <c r="N58" s="15" t="s">
        <v>193</v>
      </c>
      <c r="O58" s="26">
        <v>5.1090002059900002</v>
      </c>
      <c r="P58" s="11" t="s">
        <v>21</v>
      </c>
      <c r="Q58" s="12" t="s">
        <v>341</v>
      </c>
      <c r="R58" s="23">
        <v>1349.7951920288385</v>
      </c>
      <c r="S58" s="19" t="s">
        <v>560</v>
      </c>
      <c r="T58" s="20">
        <v>13.165394671823741</v>
      </c>
      <c r="U58" s="14" t="s">
        <v>533</v>
      </c>
      <c r="V58" s="27">
        <v>0.13545606844499689</v>
      </c>
      <c r="W58" s="17">
        <v>2.9433091493039997E-8</v>
      </c>
      <c r="X58" s="29">
        <v>1035.4810771164794</v>
      </c>
      <c r="Y58" s="16">
        <v>9.26</v>
      </c>
      <c r="Z58" s="14" t="s">
        <v>609</v>
      </c>
      <c r="AA58" s="14">
        <v>9.73</v>
      </c>
      <c r="AB58" s="14" t="s">
        <v>609</v>
      </c>
      <c r="AC58" s="17">
        <v>7.21</v>
      </c>
      <c r="AD58" s="14" t="s">
        <v>609</v>
      </c>
      <c r="AE58" s="14">
        <v>7.25</v>
      </c>
      <c r="AF58" s="15" t="s">
        <v>609</v>
      </c>
      <c r="AG58" s="13">
        <v>0</v>
      </c>
      <c r="AH58" s="14">
        <v>0</v>
      </c>
      <c r="AI58" s="14" t="str">
        <f t="shared" si="4"/>
        <v>No</v>
      </c>
      <c r="AJ58" s="14" t="s">
        <v>23</v>
      </c>
      <c r="AK58" s="15" t="str">
        <f t="shared" si="5"/>
        <v>Different</v>
      </c>
      <c r="AL58" s="59" t="s">
        <v>194</v>
      </c>
      <c r="AM58" s="14" t="s">
        <v>195</v>
      </c>
      <c r="AN58" s="14" t="s">
        <v>29</v>
      </c>
      <c r="AO58" s="21">
        <v>43983</v>
      </c>
    </row>
    <row r="59" spans="1:41" ht="14.4" customHeight="1" x14ac:dyDescent="0.3">
      <c r="A59" s="11" t="s">
        <v>163</v>
      </c>
      <c r="B59" s="12" t="s">
        <v>164</v>
      </c>
      <c r="C59" s="73" t="s">
        <v>629</v>
      </c>
      <c r="D59" s="13" t="s">
        <v>165</v>
      </c>
      <c r="E59" s="11" t="s">
        <v>39</v>
      </c>
      <c r="F59" s="14" t="s">
        <v>617</v>
      </c>
      <c r="G59" s="11" t="s">
        <v>621</v>
      </c>
      <c r="H59" s="14" t="s">
        <v>611</v>
      </c>
      <c r="I59" s="24">
        <v>91</v>
      </c>
      <c r="J59" s="24">
        <f t="shared" si="3"/>
        <v>91</v>
      </c>
      <c r="K59" s="18">
        <v>29468</v>
      </c>
      <c r="L59" s="14">
        <v>4</v>
      </c>
      <c r="M59" s="14" t="s">
        <v>166</v>
      </c>
      <c r="N59" s="15" t="s">
        <v>167</v>
      </c>
      <c r="O59" s="25">
        <v>4.7420001029999996</v>
      </c>
      <c r="P59" s="11" t="s">
        <v>21</v>
      </c>
      <c r="Q59" s="12" t="s">
        <v>341</v>
      </c>
      <c r="R59" s="23">
        <v>817.35529052322283</v>
      </c>
      <c r="S59" s="19" t="s">
        <v>559</v>
      </c>
      <c r="T59" s="20">
        <v>9.7531807861142337</v>
      </c>
      <c r="U59" s="14" t="s">
        <v>529</v>
      </c>
      <c r="V59" s="27">
        <v>0.13890018569297638</v>
      </c>
      <c r="W59" s="17">
        <v>936.80020525601117</v>
      </c>
      <c r="X59" s="29">
        <v>1797.8272948987558</v>
      </c>
      <c r="Y59" s="16">
        <v>11.79</v>
      </c>
      <c r="Z59" s="14" t="s">
        <v>609</v>
      </c>
      <c r="AA59" s="14">
        <v>11.01</v>
      </c>
      <c r="AB59" s="14" t="s">
        <v>610</v>
      </c>
      <c r="AC59" s="17">
        <v>7.26</v>
      </c>
      <c r="AD59" s="14" t="s">
        <v>609</v>
      </c>
      <c r="AE59" s="14">
        <v>8.0399999999999991</v>
      </c>
      <c r="AF59" s="15" t="s">
        <v>609</v>
      </c>
      <c r="AG59" s="13">
        <v>3</v>
      </c>
      <c r="AH59" s="14">
        <v>3</v>
      </c>
      <c r="AI59" s="14" t="str">
        <f t="shared" si="4"/>
        <v>Yes</v>
      </c>
      <c r="AJ59" s="14" t="s">
        <v>23</v>
      </c>
      <c r="AK59" s="15" t="str">
        <f t="shared" si="5"/>
        <v>Same</v>
      </c>
      <c r="AL59" s="59" t="s">
        <v>168</v>
      </c>
      <c r="AM59" s="14" t="s">
        <v>169</v>
      </c>
      <c r="AN59" s="14" t="s">
        <v>29</v>
      </c>
      <c r="AO59" s="21">
        <v>42794</v>
      </c>
    </row>
    <row r="60" spans="1:41" ht="14.4" customHeight="1" x14ac:dyDescent="0.3">
      <c r="A60" s="11" t="s">
        <v>30</v>
      </c>
      <c r="B60" s="12" t="s">
        <v>31</v>
      </c>
      <c r="C60" s="73" t="s">
        <v>634</v>
      </c>
      <c r="D60" s="13" t="s">
        <v>32</v>
      </c>
      <c r="E60" s="11" t="s">
        <v>22</v>
      </c>
      <c r="F60" s="14" t="s">
        <v>617</v>
      </c>
      <c r="G60" s="11" t="s">
        <v>614</v>
      </c>
      <c r="H60" s="14" t="s">
        <v>611</v>
      </c>
      <c r="I60" s="24">
        <v>50.8</v>
      </c>
      <c r="J60" s="24">
        <f t="shared" si="3"/>
        <v>50.8</v>
      </c>
      <c r="K60" s="18">
        <v>59327</v>
      </c>
      <c r="L60" s="14">
        <v>8</v>
      </c>
      <c r="M60" s="14" t="s">
        <v>33</v>
      </c>
      <c r="N60" s="15" t="s">
        <v>34</v>
      </c>
      <c r="O60" s="25">
        <v>4.0760002136200004</v>
      </c>
      <c r="P60" s="11" t="s">
        <v>21</v>
      </c>
      <c r="Q60" s="12" t="s">
        <v>341</v>
      </c>
      <c r="R60" s="23">
        <v>16241.010120265521</v>
      </c>
      <c r="S60" s="19" t="s">
        <v>560</v>
      </c>
      <c r="T60" s="20">
        <v>47.183989286504413</v>
      </c>
      <c r="U60" s="14" t="s">
        <v>509</v>
      </c>
      <c r="V60" s="27">
        <v>7.7288198863268487E-2</v>
      </c>
      <c r="W60" s="17">
        <v>148.03715300436886</v>
      </c>
      <c r="X60" s="29">
        <v>323.0412135158615</v>
      </c>
      <c r="Y60" s="16">
        <v>10.7</v>
      </c>
      <c r="Z60" s="14" t="s">
        <v>609</v>
      </c>
      <c r="AA60" s="14">
        <v>10.36</v>
      </c>
      <c r="AB60" s="14" t="s">
        <v>610</v>
      </c>
      <c r="AC60" s="17">
        <v>7.43</v>
      </c>
      <c r="AD60" s="14" t="s">
        <v>609</v>
      </c>
      <c r="AE60" s="14">
        <v>7.57</v>
      </c>
      <c r="AF60" s="15" t="s">
        <v>609</v>
      </c>
      <c r="AG60" s="13">
        <v>0</v>
      </c>
      <c r="AH60" s="14">
        <v>0</v>
      </c>
      <c r="AI60" s="14" t="str">
        <f t="shared" si="4"/>
        <v>No</v>
      </c>
      <c r="AJ60" s="14" t="s">
        <v>23</v>
      </c>
      <c r="AK60" s="15" t="str">
        <f t="shared" si="5"/>
        <v>Different</v>
      </c>
      <c r="AL60" s="59" t="s">
        <v>35</v>
      </c>
      <c r="AM60" s="14" t="s">
        <v>36</v>
      </c>
      <c r="AN60" s="14" t="s">
        <v>29</v>
      </c>
      <c r="AO60" s="21">
        <v>43039</v>
      </c>
    </row>
    <row r="61" spans="1:41" ht="14.4" customHeight="1" x14ac:dyDescent="0.3">
      <c r="A61" s="11" t="s">
        <v>46</v>
      </c>
      <c r="B61" s="12" t="s">
        <v>47</v>
      </c>
      <c r="C61" s="73" t="s">
        <v>633</v>
      </c>
      <c r="D61" s="13" t="s">
        <v>48</v>
      </c>
      <c r="E61" s="11" t="s">
        <v>22</v>
      </c>
      <c r="F61" s="14" t="s">
        <v>617</v>
      </c>
      <c r="G61" s="11" t="s">
        <v>614</v>
      </c>
      <c r="H61" s="14" t="s">
        <v>611</v>
      </c>
      <c r="I61" s="24">
        <v>52</v>
      </c>
      <c r="J61" s="24">
        <f t="shared" si="3"/>
        <v>52</v>
      </c>
      <c r="K61" s="18">
        <v>35674</v>
      </c>
      <c r="L61" s="14">
        <v>4</v>
      </c>
      <c r="M61" s="14" t="s">
        <v>49</v>
      </c>
      <c r="N61" s="15" t="s">
        <v>50</v>
      </c>
      <c r="O61" s="25">
        <v>4.5819997787500002</v>
      </c>
      <c r="P61" s="11" t="s">
        <v>21</v>
      </c>
      <c r="Q61" s="12" t="s">
        <v>341</v>
      </c>
      <c r="R61" s="23">
        <v>638.49120871817468</v>
      </c>
      <c r="S61" s="19" t="s">
        <v>562</v>
      </c>
      <c r="T61" s="20">
        <v>6.1061814100590741</v>
      </c>
      <c r="U61" s="14" t="s">
        <v>511</v>
      </c>
      <c r="V61" s="27">
        <v>0.94755369049098825</v>
      </c>
      <c r="W61" s="17">
        <v>221.80989885912621</v>
      </c>
      <c r="X61" s="29">
        <v>768.76563603934142</v>
      </c>
      <c r="Y61" s="16">
        <v>13.42</v>
      </c>
      <c r="Z61" s="14" t="s">
        <v>610</v>
      </c>
      <c r="AA61" s="14">
        <v>12.41</v>
      </c>
      <c r="AB61" s="14" t="s">
        <v>610</v>
      </c>
      <c r="AC61" s="17">
        <v>7.83</v>
      </c>
      <c r="AD61" s="14" t="s">
        <v>609</v>
      </c>
      <c r="AE61" s="14">
        <v>7.42</v>
      </c>
      <c r="AF61" s="15" t="s">
        <v>610</v>
      </c>
      <c r="AG61" s="13">
        <v>0</v>
      </c>
      <c r="AH61" s="14">
        <v>0</v>
      </c>
      <c r="AI61" s="14" t="str">
        <f t="shared" si="4"/>
        <v>No</v>
      </c>
      <c r="AJ61" s="14" t="s">
        <v>23</v>
      </c>
      <c r="AK61" s="15" t="str">
        <f t="shared" si="5"/>
        <v>Different</v>
      </c>
      <c r="AL61" s="59" t="s">
        <v>51</v>
      </c>
      <c r="AM61" s="14" t="s">
        <v>52</v>
      </c>
      <c r="AN61" s="14" t="s">
        <v>29</v>
      </c>
      <c r="AO61" s="21">
        <v>43186</v>
      </c>
    </row>
    <row r="62" spans="1:41" ht="14.4" customHeight="1" x14ac:dyDescent="0.3">
      <c r="A62" s="11" t="s">
        <v>116</v>
      </c>
      <c r="B62" s="12" t="s">
        <v>115</v>
      </c>
      <c r="C62" s="73" t="s">
        <v>633</v>
      </c>
      <c r="D62" s="13" t="s">
        <v>117</v>
      </c>
      <c r="E62" s="11" t="s">
        <v>22</v>
      </c>
      <c r="F62" s="14" t="s">
        <v>617</v>
      </c>
      <c r="G62" s="11" t="s">
        <v>614</v>
      </c>
      <c r="H62" s="14" t="s">
        <v>613</v>
      </c>
      <c r="I62" s="24">
        <v>20</v>
      </c>
      <c r="J62" s="24">
        <f t="shared" si="3"/>
        <v>20</v>
      </c>
      <c r="K62" s="18">
        <v>37857</v>
      </c>
      <c r="L62" s="14">
        <v>4</v>
      </c>
      <c r="M62" s="14" t="s">
        <v>118</v>
      </c>
      <c r="N62" s="15" t="s">
        <v>119</v>
      </c>
      <c r="O62" s="25">
        <v>4.4670000076300003</v>
      </c>
      <c r="P62" s="11" t="s">
        <v>21</v>
      </c>
      <c r="Q62" s="12" t="s">
        <v>341</v>
      </c>
      <c r="R62" s="23">
        <v>259.13971685350083</v>
      </c>
      <c r="S62" s="19" t="s">
        <v>560</v>
      </c>
      <c r="T62" s="20">
        <v>1.4490681850065756</v>
      </c>
      <c r="U62" s="14" t="s">
        <v>523</v>
      </c>
      <c r="V62" s="27">
        <v>1.7660857560845247E-2</v>
      </c>
      <c r="W62" s="17">
        <v>765.53266740480376</v>
      </c>
      <c r="X62" s="29">
        <v>785.84475131882584</v>
      </c>
      <c r="Y62" s="16">
        <v>12.15</v>
      </c>
      <c r="Z62" s="14" t="s">
        <v>609</v>
      </c>
      <c r="AA62" s="14">
        <v>12.41</v>
      </c>
      <c r="AB62" s="14" t="s">
        <v>609</v>
      </c>
      <c r="AC62" s="17">
        <v>6.88</v>
      </c>
      <c r="AD62" s="14" t="s">
        <v>609</v>
      </c>
      <c r="AE62" s="14">
        <v>7.42</v>
      </c>
      <c r="AF62" s="15" t="s">
        <v>609</v>
      </c>
      <c r="AG62" s="13">
        <v>0</v>
      </c>
      <c r="AH62" s="14">
        <v>3</v>
      </c>
      <c r="AI62" s="14" t="str">
        <f t="shared" si="4"/>
        <v>Yes</v>
      </c>
      <c r="AJ62" s="14" t="s">
        <v>21</v>
      </c>
      <c r="AK62" s="15" t="str">
        <f t="shared" si="5"/>
        <v>Different</v>
      </c>
      <c r="AL62" s="59" t="s">
        <v>51</v>
      </c>
      <c r="AM62" s="14" t="s">
        <v>120</v>
      </c>
      <c r="AN62" s="14" t="s">
        <v>29</v>
      </c>
      <c r="AO62" s="21">
        <v>43088</v>
      </c>
    </row>
    <row r="63" spans="1:41" ht="14.4" customHeight="1" x14ac:dyDescent="0.3">
      <c r="A63" s="11" t="s">
        <v>305</v>
      </c>
      <c r="B63" s="12" t="s">
        <v>306</v>
      </c>
      <c r="C63" s="73" t="s">
        <v>633</v>
      </c>
      <c r="D63" s="13" t="s">
        <v>117</v>
      </c>
      <c r="E63" s="11" t="s">
        <v>22</v>
      </c>
      <c r="F63" s="14" t="s">
        <v>617</v>
      </c>
      <c r="G63" s="11" t="s">
        <v>614</v>
      </c>
      <c r="H63" s="14" t="s">
        <v>611</v>
      </c>
      <c r="I63" s="24">
        <v>5</v>
      </c>
      <c r="J63" s="24">
        <f t="shared" si="3"/>
        <v>39</v>
      </c>
      <c r="K63" s="18">
        <v>37748</v>
      </c>
      <c r="L63" s="14">
        <v>4</v>
      </c>
      <c r="M63" s="14" t="s">
        <v>307</v>
      </c>
      <c r="N63" s="15" t="s">
        <v>308</v>
      </c>
      <c r="O63" s="26">
        <v>4.4239997863799996</v>
      </c>
      <c r="P63" s="11" t="s">
        <v>21</v>
      </c>
      <c r="Q63" s="12" t="s">
        <v>341</v>
      </c>
      <c r="R63" s="23">
        <v>789.74343771076224</v>
      </c>
      <c r="S63" s="19" t="s">
        <v>560</v>
      </c>
      <c r="T63" s="20" t="s">
        <v>556</v>
      </c>
      <c r="U63" s="14" t="s">
        <v>550</v>
      </c>
      <c r="V63" s="27">
        <v>0.21289345555375949</v>
      </c>
      <c r="W63" s="17">
        <v>385.57168548036049</v>
      </c>
      <c r="X63" s="29">
        <v>1123.7531745997362</v>
      </c>
      <c r="Y63" s="16">
        <v>12.15</v>
      </c>
      <c r="Z63" s="14" t="s">
        <v>609</v>
      </c>
      <c r="AA63" s="14">
        <v>12.41</v>
      </c>
      <c r="AB63" s="14" t="s">
        <v>609</v>
      </c>
      <c r="AC63" s="17">
        <v>6.88</v>
      </c>
      <c r="AD63" s="14" t="s">
        <v>609</v>
      </c>
      <c r="AE63" s="14">
        <v>7.42</v>
      </c>
      <c r="AF63" s="15" t="s">
        <v>609</v>
      </c>
      <c r="AG63" s="13">
        <v>0</v>
      </c>
      <c r="AH63" s="14">
        <v>1</v>
      </c>
      <c r="AI63" s="14" t="str">
        <f t="shared" si="4"/>
        <v>Yes</v>
      </c>
      <c r="AJ63" s="14" t="s">
        <v>23</v>
      </c>
      <c r="AK63" s="15" t="str">
        <f t="shared" si="5"/>
        <v>Same</v>
      </c>
      <c r="AL63" s="59" t="s">
        <v>51</v>
      </c>
      <c r="AM63" s="14" t="s">
        <v>309</v>
      </c>
      <c r="AN63" s="14" t="s">
        <v>29</v>
      </c>
      <c r="AO63" s="21">
        <v>43613</v>
      </c>
    </row>
    <row r="64" spans="1:41" ht="14.4" customHeight="1" x14ac:dyDescent="0.3">
      <c r="A64" s="11" t="s">
        <v>305</v>
      </c>
      <c r="B64" s="12" t="s">
        <v>310</v>
      </c>
      <c r="C64" s="73" t="s">
        <v>633</v>
      </c>
      <c r="D64" s="13" t="s">
        <v>117</v>
      </c>
      <c r="E64" s="11" t="s">
        <v>22</v>
      </c>
      <c r="F64" s="14" t="s">
        <v>617</v>
      </c>
      <c r="G64" s="11" t="s">
        <v>614</v>
      </c>
      <c r="H64" s="14" t="s">
        <v>611</v>
      </c>
      <c r="I64" s="24">
        <v>34</v>
      </c>
      <c r="J64" s="24">
        <f t="shared" si="3"/>
        <v>39</v>
      </c>
      <c r="K64" s="18">
        <v>37748</v>
      </c>
      <c r="L64" s="14">
        <v>4</v>
      </c>
      <c r="M64" s="14" t="s">
        <v>307</v>
      </c>
      <c r="N64" s="15" t="s">
        <v>308</v>
      </c>
      <c r="O64" s="26">
        <v>4.4239997863799996</v>
      </c>
      <c r="P64" s="11" t="s">
        <v>21</v>
      </c>
      <c r="Q64" s="12" t="s">
        <v>341</v>
      </c>
      <c r="R64" s="23">
        <v>789.74343771076224</v>
      </c>
      <c r="S64" s="19" t="s">
        <v>560</v>
      </c>
      <c r="T64" s="20" t="s">
        <v>556</v>
      </c>
      <c r="U64" s="14" t="s">
        <v>550</v>
      </c>
      <c r="V64" s="27">
        <v>0.21289345555375949</v>
      </c>
      <c r="W64" s="17">
        <v>385.57168548036049</v>
      </c>
      <c r="X64" s="29">
        <v>1123.7531745997362</v>
      </c>
      <c r="Y64" s="16">
        <v>12.15</v>
      </c>
      <c r="Z64" s="14" t="s">
        <v>609</v>
      </c>
      <c r="AA64" s="14">
        <v>12.41</v>
      </c>
      <c r="AB64" s="14" t="s">
        <v>609</v>
      </c>
      <c r="AC64" s="17">
        <v>6.88</v>
      </c>
      <c r="AD64" s="14" t="s">
        <v>609</v>
      </c>
      <c r="AE64" s="14">
        <v>7.42</v>
      </c>
      <c r="AF64" s="15" t="s">
        <v>609</v>
      </c>
      <c r="AG64" s="13">
        <v>0</v>
      </c>
      <c r="AH64" s="14">
        <v>1</v>
      </c>
      <c r="AI64" s="14" t="str">
        <f t="shared" si="4"/>
        <v>Yes</v>
      </c>
      <c r="AJ64" s="14" t="s">
        <v>23</v>
      </c>
      <c r="AK64" s="15" t="str">
        <f t="shared" si="5"/>
        <v>Same</v>
      </c>
      <c r="AL64" s="59" t="s">
        <v>51</v>
      </c>
      <c r="AM64" s="14" t="s">
        <v>309</v>
      </c>
      <c r="AN64" s="14" t="s">
        <v>29</v>
      </c>
      <c r="AO64" s="21">
        <v>43271</v>
      </c>
    </row>
    <row r="65" spans="1:41" ht="14.4" customHeight="1" x14ac:dyDescent="0.3">
      <c r="A65" s="11" t="s">
        <v>327</v>
      </c>
      <c r="B65" s="12" t="s">
        <v>328</v>
      </c>
      <c r="C65" s="73" t="s">
        <v>638</v>
      </c>
      <c r="D65" s="13" t="s">
        <v>175</v>
      </c>
      <c r="E65" s="11" t="s">
        <v>22</v>
      </c>
      <c r="F65" s="14" t="s">
        <v>617</v>
      </c>
      <c r="G65" s="11" t="s">
        <v>614</v>
      </c>
      <c r="H65" s="14" t="s">
        <v>611</v>
      </c>
      <c r="I65" s="24">
        <v>32</v>
      </c>
      <c r="J65" s="24">
        <f t="shared" si="3"/>
        <v>32</v>
      </c>
      <c r="K65" s="18">
        <v>47630</v>
      </c>
      <c r="L65" s="14">
        <v>5</v>
      </c>
      <c r="M65" s="14" t="s">
        <v>329</v>
      </c>
      <c r="N65" s="15" t="s">
        <v>330</v>
      </c>
      <c r="O65" s="26">
        <v>4.3639998436000003</v>
      </c>
      <c r="P65" s="11" t="s">
        <v>21</v>
      </c>
      <c r="Q65" s="12" t="s">
        <v>341</v>
      </c>
      <c r="R65" s="23">
        <v>482.62189840470404</v>
      </c>
      <c r="S65" s="19" t="s">
        <v>561</v>
      </c>
      <c r="T65" s="20">
        <v>2.4002342540568615</v>
      </c>
      <c r="U65" s="14" t="s">
        <v>554</v>
      </c>
      <c r="V65" s="27">
        <v>9.5438294370416413E-2</v>
      </c>
      <c r="W65" s="17">
        <v>353.03687621579843</v>
      </c>
      <c r="X65" s="29">
        <v>484.36983550412231</v>
      </c>
      <c r="Y65" s="16">
        <v>13.07</v>
      </c>
      <c r="Z65" s="14" t="s">
        <v>610</v>
      </c>
      <c r="AA65" s="14">
        <v>11.73</v>
      </c>
      <c r="AB65" s="14" t="s">
        <v>610</v>
      </c>
      <c r="AC65" s="17">
        <v>8.93</v>
      </c>
      <c r="AD65" s="14" t="s">
        <v>610</v>
      </c>
      <c r="AE65" s="14">
        <v>8.4499999999999993</v>
      </c>
      <c r="AF65" s="15" t="s">
        <v>610</v>
      </c>
      <c r="AG65" s="13">
        <v>0</v>
      </c>
      <c r="AH65" s="14">
        <v>0</v>
      </c>
      <c r="AI65" s="14" t="str">
        <f t="shared" si="4"/>
        <v>No</v>
      </c>
      <c r="AJ65" s="14" t="s">
        <v>21</v>
      </c>
      <c r="AK65" s="15" t="str">
        <f t="shared" si="5"/>
        <v>Same</v>
      </c>
      <c r="AL65" s="59" t="s">
        <v>331</v>
      </c>
      <c r="AM65" s="14" t="s">
        <v>332</v>
      </c>
      <c r="AN65" s="14" t="s">
        <v>29</v>
      </c>
      <c r="AO65" s="21">
        <v>44211</v>
      </c>
    </row>
    <row r="66" spans="1:41" ht="14.4" customHeight="1" x14ac:dyDescent="0.3">
      <c r="A66" s="11" t="s">
        <v>53</v>
      </c>
      <c r="B66" s="12" t="s">
        <v>54</v>
      </c>
      <c r="C66" s="73" t="s">
        <v>648</v>
      </c>
      <c r="D66" s="13" t="s">
        <v>55</v>
      </c>
      <c r="E66" s="11" t="s">
        <v>39</v>
      </c>
      <c r="F66" s="14" t="s">
        <v>617</v>
      </c>
      <c r="G66" s="11" t="s">
        <v>615</v>
      </c>
      <c r="H66" s="14" t="s">
        <v>612</v>
      </c>
      <c r="I66" s="24">
        <v>12.1</v>
      </c>
      <c r="J66" s="24">
        <f t="shared" si="3"/>
        <v>12.1</v>
      </c>
      <c r="K66" s="18">
        <v>49855</v>
      </c>
      <c r="L66" s="14">
        <v>5</v>
      </c>
      <c r="M66" s="14" t="s">
        <v>56</v>
      </c>
      <c r="N66" s="15" t="s">
        <v>57</v>
      </c>
      <c r="O66" s="25">
        <v>3.7130000591300001</v>
      </c>
      <c r="P66" s="11" t="s">
        <v>21</v>
      </c>
      <c r="Q66" s="12" t="s">
        <v>341</v>
      </c>
      <c r="R66" s="23">
        <v>497.83400363256101</v>
      </c>
      <c r="S66" s="19" t="s">
        <v>560</v>
      </c>
      <c r="T66" s="20">
        <v>0.52459462228702602</v>
      </c>
      <c r="U66" s="14" t="s">
        <v>512</v>
      </c>
      <c r="V66" s="27">
        <v>0.46674676102423807</v>
      </c>
      <c r="W66" s="17">
        <v>288.64884039914841</v>
      </c>
      <c r="X66" s="29">
        <v>395.11066638455799</v>
      </c>
      <c r="Y66" s="16">
        <v>12.47</v>
      </c>
      <c r="Z66" s="14" t="s">
        <v>609</v>
      </c>
      <c r="AA66" s="14">
        <v>11.73</v>
      </c>
      <c r="AB66" s="14" t="s">
        <v>610</v>
      </c>
      <c r="AC66" s="17">
        <v>8.35</v>
      </c>
      <c r="AD66" s="14" t="s">
        <v>609</v>
      </c>
      <c r="AE66" s="14">
        <v>8.4499999999999993</v>
      </c>
      <c r="AF66" s="15" t="s">
        <v>609</v>
      </c>
      <c r="AG66" s="13">
        <v>0</v>
      </c>
      <c r="AH66" s="14">
        <v>0</v>
      </c>
      <c r="AI66" s="14" t="str">
        <f t="shared" si="4"/>
        <v>No</v>
      </c>
      <c r="AJ66" s="14" t="s">
        <v>21</v>
      </c>
      <c r="AK66" s="15" t="str">
        <f t="shared" si="5"/>
        <v>Same</v>
      </c>
      <c r="AL66" s="59" t="s">
        <v>59</v>
      </c>
      <c r="AM66" s="14" t="s">
        <v>60</v>
      </c>
      <c r="AN66" s="14" t="s">
        <v>29</v>
      </c>
      <c r="AO66" s="21">
        <v>43779</v>
      </c>
    </row>
  </sheetData>
  <mergeCells count="8">
    <mergeCell ref="AL1:AO1"/>
    <mergeCell ref="A1:B1"/>
    <mergeCell ref="Y1:AF1"/>
    <mergeCell ref="AG1:AK1"/>
    <mergeCell ref="R1:X1"/>
    <mergeCell ref="O1:Q1"/>
    <mergeCell ref="E1:J1"/>
    <mergeCell ref="K1:N1"/>
  </mergeCells>
  <hyperlinks>
    <hyperlink ref="AL54" r:id="rId1" xr:uid="{B2F807A8-FC16-4983-8D8E-E27756051D36}"/>
    <hyperlink ref="AL52" r:id="rId2" xr:uid="{CED775BE-C06E-4094-B8FE-ACA9F6CA753B}"/>
    <hyperlink ref="AL3" r:id="rId3" xr:uid="{0278DCAB-9DAC-42E1-AFB2-7DD85B593ED7}"/>
    <hyperlink ref="AL17" r:id="rId4" xr:uid="{C07158C8-6CCE-4656-B198-81775F8237BA}"/>
    <hyperlink ref="AL22" r:id="rId5" xr:uid="{3EB62A95-FF2B-4E65-9D7F-6FC0A080EEB5}"/>
    <hyperlink ref="AL38" r:id="rId6" xr:uid="{5C58EBD7-B384-4C79-9FF5-01A561A4AC9C}"/>
    <hyperlink ref="AL16" r:id="rId7" xr:uid="{99B593E8-EA29-4F88-A7FE-A43521F91113}"/>
    <hyperlink ref="AL6:AL15" r:id="rId8" display="http://ccr.alliantenergy.com/Sutherland/index.htm " xr:uid="{2E3D1E2C-4C4E-4177-A12F-08149C032115}"/>
    <hyperlink ref="AL5" r:id="rId9" xr:uid="{D806C935-8558-4D94-BB19-D3E9B9CCD652}"/>
    <hyperlink ref="AL4" r:id="rId10" xr:uid="{B07785A3-0E2B-42E7-8643-52A9627329CC}"/>
  </hyperlinks>
  <pageMargins left="0.7" right="0.7" top="0.75" bottom="0.75" header="0.3" footer="0.3"/>
  <pageSetup orientation="portrait"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AAE36-3CA5-427A-889A-B3C630F8163E}">
  <dimension ref="A1:CT66"/>
  <sheetViews>
    <sheetView zoomScale="90" zoomScaleNormal="90" workbookViewId="0">
      <selection activeCell="A2" sqref="A2"/>
    </sheetView>
  </sheetViews>
  <sheetFormatPr defaultRowHeight="14.4" x14ac:dyDescent="0.3"/>
  <cols>
    <col min="1" max="1" width="25.33203125" style="7" bestFit="1" customWidth="1"/>
    <col min="2" max="2" width="30.33203125" style="8" customWidth="1"/>
    <col min="3" max="3" width="12.109375" bestFit="1" customWidth="1"/>
    <col min="5" max="5" width="7.109375" bestFit="1" customWidth="1"/>
    <col min="6" max="6" width="11.44140625" bestFit="1" customWidth="1"/>
    <col min="8" max="8" width="9.33203125" customWidth="1"/>
    <col min="9" max="9" width="6.88671875" bestFit="1" customWidth="1"/>
    <col min="10" max="10" width="8.5546875" bestFit="1" customWidth="1"/>
    <col min="11" max="12" width="6.88671875" bestFit="1" customWidth="1"/>
    <col min="13" max="13" width="8.5546875" bestFit="1" customWidth="1"/>
    <col min="14" max="14" width="6.88671875" bestFit="1" customWidth="1"/>
    <col min="15" max="15" width="10.6640625" bestFit="1" customWidth="1"/>
    <col min="17" max="17" width="6.88671875" bestFit="1" customWidth="1"/>
    <col min="18" max="18" width="9.6640625" bestFit="1" customWidth="1"/>
    <col min="20" max="20" width="9.6640625" customWidth="1"/>
    <col min="21" max="21" width="7.33203125" bestFit="1" customWidth="1"/>
    <col min="22" max="22" width="10.33203125" bestFit="1" customWidth="1"/>
    <col min="23" max="24" width="7.88671875" bestFit="1" customWidth="1"/>
    <col min="25" max="25" width="8.5546875" bestFit="1" customWidth="1"/>
    <col min="26" max="26" width="7.88671875" bestFit="1" customWidth="1"/>
    <col min="27" max="27" width="10.33203125" customWidth="1"/>
    <col min="29" max="29" width="7.88671875" bestFit="1" customWidth="1"/>
    <col min="30" max="30" width="9.6640625" bestFit="1" customWidth="1"/>
    <col min="32" max="32" width="9.6640625" customWidth="1"/>
    <col min="33" max="33" width="7.88671875" bestFit="1" customWidth="1"/>
    <col min="34" max="34" width="10.33203125" bestFit="1" customWidth="1"/>
    <col min="35" max="35" width="9.6640625" bestFit="1" customWidth="1"/>
    <col min="36" max="36" width="12" customWidth="1"/>
    <col min="37" max="37" width="10.33203125" bestFit="1" customWidth="1"/>
    <col min="38" max="38" width="8" bestFit="1" customWidth="1"/>
    <col min="39" max="41" width="6.88671875" bestFit="1" customWidth="1"/>
    <col min="42" max="42" width="10.6640625" bestFit="1" customWidth="1"/>
    <col min="44" max="44" width="6.88671875" bestFit="1" customWidth="1"/>
    <col min="45" max="45" width="9.6640625" bestFit="1" customWidth="1"/>
    <col min="47" max="47" width="9.6640625" customWidth="1"/>
    <col min="48" max="48" width="7.33203125" bestFit="1" customWidth="1"/>
    <col min="49" max="49" width="10.5546875" bestFit="1" customWidth="1"/>
    <col min="50" max="50" width="9.33203125" style="1" bestFit="1" customWidth="1"/>
    <col min="51" max="51" width="12.109375" bestFit="1" customWidth="1"/>
    <col min="53" max="53" width="7.109375" bestFit="1" customWidth="1"/>
    <col min="54" max="54" width="11.44140625" bestFit="1" customWidth="1"/>
    <col min="55" max="55" width="8.6640625" bestFit="1" customWidth="1"/>
    <col min="56" max="56" width="10.109375" customWidth="1"/>
    <col min="57" max="57" width="6.88671875" bestFit="1" customWidth="1"/>
    <col min="58" max="58" width="8.5546875" customWidth="1"/>
    <col min="59" max="60" width="6.88671875" bestFit="1" customWidth="1"/>
    <col min="61" max="61" width="8.5546875" bestFit="1" customWidth="1"/>
    <col min="62" max="62" width="6.88671875" bestFit="1" customWidth="1"/>
    <col min="63" max="63" width="10.6640625" bestFit="1" customWidth="1"/>
    <col min="65" max="65" width="6.88671875" bestFit="1" customWidth="1"/>
    <col min="66" max="66" width="9.6640625" bestFit="1" customWidth="1"/>
    <col min="68" max="68" width="9.6640625" bestFit="1" customWidth="1"/>
    <col min="69" max="69" width="7.33203125" bestFit="1" customWidth="1"/>
    <col min="70" max="70" width="10.33203125" bestFit="1" customWidth="1"/>
    <col min="71" max="72" width="7.88671875" bestFit="1" customWidth="1"/>
    <col min="73" max="73" width="8.5546875" bestFit="1" customWidth="1"/>
    <col min="74" max="74" width="7.88671875" bestFit="1" customWidth="1"/>
    <col min="75" max="75" width="10.6640625" bestFit="1" customWidth="1"/>
    <col min="77" max="77" width="7.88671875" bestFit="1" customWidth="1"/>
    <col min="78" max="78" width="9.6640625" bestFit="1" customWidth="1"/>
    <col min="80" max="80" width="9.6640625" bestFit="1" customWidth="1"/>
    <col min="81" max="81" width="7.88671875" bestFit="1" customWidth="1"/>
    <col min="82" max="82" width="10.33203125" bestFit="1" customWidth="1"/>
    <col min="83" max="83" width="9.6640625" bestFit="1" customWidth="1"/>
    <col min="84" max="84" width="12.109375" bestFit="1" customWidth="1"/>
    <col min="85" max="85" width="10.33203125" customWidth="1"/>
    <col min="86" max="86" width="8.44140625" bestFit="1" customWidth="1"/>
    <col min="87" max="87" width="6.88671875" bestFit="1" customWidth="1"/>
    <col min="88" max="88" width="8.5546875" bestFit="1" customWidth="1"/>
    <col min="89" max="89" width="6.88671875" bestFit="1" customWidth="1"/>
    <col min="90" max="90" width="10.6640625" customWidth="1"/>
    <col min="92" max="92" width="6.88671875" bestFit="1" customWidth="1"/>
    <col min="93" max="93" width="9.6640625" bestFit="1" customWidth="1"/>
    <col min="95" max="95" width="9.6640625" bestFit="1" customWidth="1"/>
    <col min="96" max="96" width="7.33203125" bestFit="1" customWidth="1"/>
    <col min="97" max="97" width="10.33203125" bestFit="1" customWidth="1"/>
    <col min="98" max="98" width="9.33203125" style="1" bestFit="1" customWidth="1"/>
  </cols>
  <sheetData>
    <row r="1" spans="1:98" ht="16.2" customHeight="1" thickBot="1" x14ac:dyDescent="0.35">
      <c r="A1" s="107" t="s">
        <v>0</v>
      </c>
      <c r="B1" s="108"/>
      <c r="C1" s="106" t="s">
        <v>476</v>
      </c>
      <c r="D1" s="107"/>
      <c r="E1" s="107"/>
      <c r="F1" s="107"/>
      <c r="G1" s="107"/>
      <c r="H1" s="107"/>
      <c r="I1" s="107"/>
      <c r="J1" s="107"/>
      <c r="K1" s="107"/>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8"/>
      <c r="AY1" s="106" t="s">
        <v>492</v>
      </c>
      <c r="AZ1" s="107"/>
      <c r="BA1" s="107"/>
      <c r="BB1" s="107"/>
      <c r="BC1" s="107"/>
      <c r="BD1" s="107"/>
      <c r="BE1" s="107"/>
      <c r="BF1" s="107"/>
      <c r="BG1" s="107"/>
      <c r="BH1" s="107"/>
      <c r="BI1" s="107"/>
      <c r="BJ1" s="107"/>
      <c r="BK1" s="107"/>
      <c r="BL1" s="107"/>
      <c r="BM1" s="107"/>
      <c r="BN1" s="107"/>
      <c r="BO1" s="107"/>
      <c r="BP1" s="107"/>
      <c r="BQ1" s="107"/>
      <c r="BR1" s="107"/>
      <c r="BS1" s="107"/>
      <c r="BT1" s="107"/>
      <c r="BU1" s="107"/>
      <c r="BV1" s="107"/>
      <c r="BW1" s="107"/>
      <c r="BX1" s="107"/>
      <c r="BY1" s="107"/>
      <c r="BZ1" s="107"/>
      <c r="CA1" s="107"/>
      <c r="CB1" s="107"/>
      <c r="CC1" s="107"/>
      <c r="CD1" s="107"/>
      <c r="CE1" s="107"/>
      <c r="CF1" s="107"/>
      <c r="CG1" s="107"/>
      <c r="CH1" s="107"/>
      <c r="CI1" s="107"/>
      <c r="CJ1" s="107"/>
      <c r="CK1" s="107"/>
      <c r="CL1" s="107"/>
      <c r="CM1" s="107"/>
      <c r="CN1" s="107"/>
      <c r="CO1" s="107"/>
      <c r="CP1" s="107"/>
      <c r="CQ1" s="107"/>
      <c r="CR1" s="107"/>
      <c r="CS1" s="107"/>
      <c r="CT1" s="108"/>
    </row>
    <row r="2" spans="1:98" ht="55.8" thickTop="1" x14ac:dyDescent="0.3">
      <c r="A2" s="2" t="s">
        <v>2</v>
      </c>
      <c r="B2" s="3" t="s">
        <v>3</v>
      </c>
      <c r="C2" s="2" t="s">
        <v>342</v>
      </c>
      <c r="D2" s="2" t="s">
        <v>343</v>
      </c>
      <c r="E2" s="2" t="s">
        <v>344</v>
      </c>
      <c r="F2" s="2" t="s">
        <v>345</v>
      </c>
      <c r="G2" s="2" t="s">
        <v>346</v>
      </c>
      <c r="H2" s="2" t="s">
        <v>347</v>
      </c>
      <c r="I2" s="2" t="s">
        <v>348</v>
      </c>
      <c r="J2" s="2" t="s">
        <v>349</v>
      </c>
      <c r="K2" s="2" t="s">
        <v>350</v>
      </c>
      <c r="L2" s="2" t="s">
        <v>351</v>
      </c>
      <c r="M2" s="2" t="s">
        <v>352</v>
      </c>
      <c r="N2" s="2" t="s">
        <v>353</v>
      </c>
      <c r="O2" s="2" t="s">
        <v>354</v>
      </c>
      <c r="P2" s="2" t="s">
        <v>355</v>
      </c>
      <c r="Q2" s="2" t="s">
        <v>356</v>
      </c>
      <c r="R2" s="2" t="s">
        <v>357</v>
      </c>
      <c r="S2" s="2" t="s">
        <v>358</v>
      </c>
      <c r="T2" s="2" t="s">
        <v>359</v>
      </c>
      <c r="U2" s="2" t="s">
        <v>360</v>
      </c>
      <c r="V2" s="2" t="s">
        <v>361</v>
      </c>
      <c r="W2" s="2" t="s">
        <v>362</v>
      </c>
      <c r="X2" s="2" t="s">
        <v>363</v>
      </c>
      <c r="Y2" s="2" t="s">
        <v>364</v>
      </c>
      <c r="Z2" s="2" t="s">
        <v>365</v>
      </c>
      <c r="AA2" s="2" t="s">
        <v>366</v>
      </c>
      <c r="AB2" s="2" t="s">
        <v>367</v>
      </c>
      <c r="AC2" s="2" t="s">
        <v>368</v>
      </c>
      <c r="AD2" s="2" t="s">
        <v>369</v>
      </c>
      <c r="AE2" s="2" t="s">
        <v>370</v>
      </c>
      <c r="AF2" s="2" t="s">
        <v>371</v>
      </c>
      <c r="AG2" s="2" t="s">
        <v>372</v>
      </c>
      <c r="AH2" s="2" t="s">
        <v>373</v>
      </c>
      <c r="AI2" s="2" t="s">
        <v>374</v>
      </c>
      <c r="AJ2" s="2" t="s">
        <v>477</v>
      </c>
      <c r="AK2" s="2" t="s">
        <v>478</v>
      </c>
      <c r="AL2" s="2" t="s">
        <v>479</v>
      </c>
      <c r="AM2" s="2" t="s">
        <v>480</v>
      </c>
      <c r="AN2" s="2" t="s">
        <v>481</v>
      </c>
      <c r="AO2" s="2" t="s">
        <v>482</v>
      </c>
      <c r="AP2" s="2" t="s">
        <v>483</v>
      </c>
      <c r="AQ2" s="2" t="s">
        <v>484</v>
      </c>
      <c r="AR2" s="2" t="s">
        <v>485</v>
      </c>
      <c r="AS2" s="2" t="s">
        <v>486</v>
      </c>
      <c r="AT2" s="2" t="s">
        <v>487</v>
      </c>
      <c r="AU2" s="2" t="s">
        <v>488</v>
      </c>
      <c r="AV2" s="2" t="s">
        <v>489</v>
      </c>
      <c r="AW2" s="2" t="s">
        <v>490</v>
      </c>
      <c r="AX2" s="4" t="s">
        <v>491</v>
      </c>
      <c r="AY2" s="2" t="s">
        <v>342</v>
      </c>
      <c r="AZ2" s="2" t="s">
        <v>343</v>
      </c>
      <c r="BA2" s="2" t="s">
        <v>344</v>
      </c>
      <c r="BB2" s="2" t="s">
        <v>345</v>
      </c>
      <c r="BC2" s="2" t="s">
        <v>346</v>
      </c>
      <c r="BD2" s="2" t="s">
        <v>347</v>
      </c>
      <c r="BE2" s="2" t="s">
        <v>348</v>
      </c>
      <c r="BF2" s="2" t="s">
        <v>349</v>
      </c>
      <c r="BG2" s="2" t="s">
        <v>350</v>
      </c>
      <c r="BH2" s="2" t="s">
        <v>351</v>
      </c>
      <c r="BI2" s="2" t="s">
        <v>352</v>
      </c>
      <c r="BJ2" s="2" t="s">
        <v>353</v>
      </c>
      <c r="BK2" s="2" t="s">
        <v>354</v>
      </c>
      <c r="BL2" s="2" t="s">
        <v>355</v>
      </c>
      <c r="BM2" s="2" t="s">
        <v>356</v>
      </c>
      <c r="BN2" s="2" t="s">
        <v>357</v>
      </c>
      <c r="BO2" s="2" t="s">
        <v>358</v>
      </c>
      <c r="BP2" s="2" t="s">
        <v>359</v>
      </c>
      <c r="BQ2" s="2" t="s">
        <v>360</v>
      </c>
      <c r="BR2" s="2" t="s">
        <v>361</v>
      </c>
      <c r="BS2" s="2" t="s">
        <v>362</v>
      </c>
      <c r="BT2" s="2" t="s">
        <v>363</v>
      </c>
      <c r="BU2" s="2" t="s">
        <v>364</v>
      </c>
      <c r="BV2" s="2" t="s">
        <v>365</v>
      </c>
      <c r="BW2" s="2" t="s">
        <v>366</v>
      </c>
      <c r="BX2" s="2" t="s">
        <v>367</v>
      </c>
      <c r="BY2" s="2" t="s">
        <v>368</v>
      </c>
      <c r="BZ2" s="2" t="s">
        <v>369</v>
      </c>
      <c r="CA2" s="2" t="s">
        <v>370</v>
      </c>
      <c r="CB2" s="2" t="s">
        <v>371</v>
      </c>
      <c r="CC2" s="2" t="s">
        <v>372</v>
      </c>
      <c r="CD2" s="2" t="s">
        <v>373</v>
      </c>
      <c r="CE2" s="2" t="s">
        <v>374</v>
      </c>
      <c r="CF2" s="2" t="s">
        <v>477</v>
      </c>
      <c r="CG2" s="2" t="s">
        <v>478</v>
      </c>
      <c r="CH2" s="2" t="s">
        <v>479</v>
      </c>
      <c r="CI2" s="2" t="s">
        <v>480</v>
      </c>
      <c r="CJ2" s="2" t="s">
        <v>481</v>
      </c>
      <c r="CK2" s="2" t="s">
        <v>482</v>
      </c>
      <c r="CL2" s="2" t="s">
        <v>483</v>
      </c>
      <c r="CM2" s="2" t="s">
        <v>484</v>
      </c>
      <c r="CN2" s="2" t="s">
        <v>485</v>
      </c>
      <c r="CO2" s="2" t="s">
        <v>486</v>
      </c>
      <c r="CP2" s="2" t="s">
        <v>487</v>
      </c>
      <c r="CQ2" s="2" t="s">
        <v>488</v>
      </c>
      <c r="CR2" s="2" t="s">
        <v>489</v>
      </c>
      <c r="CS2" s="2" t="s">
        <v>490</v>
      </c>
      <c r="CT2" s="4" t="s">
        <v>493</v>
      </c>
    </row>
    <row r="3" spans="1:98" x14ac:dyDescent="0.3">
      <c r="A3" s="5" t="s">
        <v>278</v>
      </c>
      <c r="B3" s="6" t="s">
        <v>279</v>
      </c>
      <c r="C3" s="9" t="s">
        <v>438</v>
      </c>
      <c r="D3" s="9" t="s">
        <v>379</v>
      </c>
      <c r="E3" s="9" t="s">
        <v>431</v>
      </c>
      <c r="F3" s="9" t="s">
        <v>456</v>
      </c>
      <c r="G3" s="9" t="s">
        <v>379</v>
      </c>
      <c r="H3" s="9" t="s">
        <v>413</v>
      </c>
      <c r="I3" s="9" t="s">
        <v>383</v>
      </c>
      <c r="J3" s="9" t="s">
        <v>449</v>
      </c>
      <c r="K3" s="9" t="s">
        <v>424</v>
      </c>
      <c r="L3" s="9" t="s">
        <v>381</v>
      </c>
      <c r="M3" s="9" t="s">
        <v>376</v>
      </c>
      <c r="N3" s="9" t="s">
        <v>398</v>
      </c>
      <c r="O3" s="9" t="s">
        <v>459</v>
      </c>
      <c r="P3" s="9" t="s">
        <v>383</v>
      </c>
      <c r="Q3" s="9" t="s">
        <v>400</v>
      </c>
      <c r="R3" s="9" t="s">
        <v>420</v>
      </c>
      <c r="S3" s="9" t="s">
        <v>409</v>
      </c>
      <c r="T3" s="9" t="s">
        <v>399</v>
      </c>
      <c r="U3" s="9" t="s">
        <v>410</v>
      </c>
      <c r="V3" s="9" t="s">
        <v>415</v>
      </c>
      <c r="W3" s="9" t="s">
        <v>468</v>
      </c>
      <c r="X3" s="9" t="s">
        <v>412</v>
      </c>
      <c r="Y3" s="9" t="s">
        <v>393</v>
      </c>
      <c r="Z3" s="9" t="s">
        <v>427</v>
      </c>
      <c r="AA3" s="9" t="s">
        <v>383</v>
      </c>
      <c r="AB3" s="9" t="s">
        <v>438</v>
      </c>
      <c r="AC3" s="9" t="s">
        <v>448</v>
      </c>
      <c r="AD3" s="9" t="s">
        <v>393</v>
      </c>
      <c r="AE3" s="9" t="s">
        <v>468</v>
      </c>
      <c r="AF3" s="9" t="s">
        <v>387</v>
      </c>
      <c r="AG3" s="9" t="s">
        <v>390</v>
      </c>
      <c r="AH3" s="9" t="s">
        <v>474</v>
      </c>
      <c r="AI3" s="9">
        <v>0</v>
      </c>
      <c r="AJ3" s="9" t="s">
        <v>467</v>
      </c>
      <c r="AK3" s="9" t="s">
        <v>422</v>
      </c>
      <c r="AL3" s="9" t="s">
        <v>409</v>
      </c>
      <c r="AM3" s="9" t="s">
        <v>413</v>
      </c>
      <c r="AN3" s="9" t="s">
        <v>442</v>
      </c>
      <c r="AO3" s="9" t="s">
        <v>376</v>
      </c>
      <c r="AP3" s="9" t="s">
        <v>396</v>
      </c>
      <c r="AQ3" s="9" t="s">
        <v>420</v>
      </c>
      <c r="AR3" s="9" t="s">
        <v>457</v>
      </c>
      <c r="AS3" s="9" t="s">
        <v>423</v>
      </c>
      <c r="AT3" s="9" t="s">
        <v>469</v>
      </c>
      <c r="AU3" s="9" t="s">
        <v>474</v>
      </c>
      <c r="AV3" s="9" t="s">
        <v>398</v>
      </c>
      <c r="AW3" s="9" t="s">
        <v>409</v>
      </c>
      <c r="AX3" s="10">
        <v>0</v>
      </c>
      <c r="AY3" s="9" t="s">
        <v>410</v>
      </c>
      <c r="AZ3" s="9" t="s">
        <v>379</v>
      </c>
      <c r="BA3" s="9" t="s">
        <v>468</v>
      </c>
      <c r="BB3" s="9" t="s">
        <v>415</v>
      </c>
      <c r="BC3" s="9" t="s">
        <v>379</v>
      </c>
      <c r="BD3" s="9" t="s">
        <v>416</v>
      </c>
      <c r="BE3" s="9" t="s">
        <v>389</v>
      </c>
      <c r="BF3" s="9" t="s">
        <v>469</v>
      </c>
      <c r="BG3" s="9" t="s">
        <v>417</v>
      </c>
      <c r="BH3" s="9" t="s">
        <v>446</v>
      </c>
      <c r="BI3" s="9" t="s">
        <v>419</v>
      </c>
      <c r="BJ3" s="9" t="s">
        <v>379</v>
      </c>
      <c r="BK3" s="9" t="s">
        <v>391</v>
      </c>
      <c r="BL3" s="9" t="s">
        <v>393</v>
      </c>
      <c r="BM3" s="9" t="s">
        <v>431</v>
      </c>
      <c r="BN3" s="9" t="s">
        <v>422</v>
      </c>
      <c r="BO3" s="9" t="s">
        <v>401</v>
      </c>
      <c r="BP3" s="9" t="s">
        <v>376</v>
      </c>
      <c r="BQ3" s="9" t="s">
        <v>389</v>
      </c>
      <c r="BR3" s="9" t="s">
        <v>469</v>
      </c>
      <c r="BS3" s="9" t="s">
        <v>459</v>
      </c>
      <c r="BT3" s="9" t="s">
        <v>405</v>
      </c>
      <c r="BU3" s="9" t="s">
        <v>388</v>
      </c>
      <c r="BV3" s="9" t="s">
        <v>379</v>
      </c>
      <c r="BW3" s="9" t="s">
        <v>448</v>
      </c>
      <c r="BX3" s="9" t="s">
        <v>393</v>
      </c>
      <c r="BY3" s="9" t="s">
        <v>448</v>
      </c>
      <c r="BZ3" s="9" t="s">
        <v>422</v>
      </c>
      <c r="CA3" s="9" t="s">
        <v>459</v>
      </c>
      <c r="CB3" s="9" t="s">
        <v>426</v>
      </c>
      <c r="CC3" s="9" t="s">
        <v>383</v>
      </c>
      <c r="CD3" s="9" t="s">
        <v>459</v>
      </c>
      <c r="CE3" s="9">
        <v>0</v>
      </c>
      <c r="CF3" s="9" t="s">
        <v>465</v>
      </c>
      <c r="CG3" s="9" t="s">
        <v>441</v>
      </c>
      <c r="CH3" s="9" t="s">
        <v>456</v>
      </c>
      <c r="CI3" s="9" t="s">
        <v>408</v>
      </c>
      <c r="CJ3" s="9" t="s">
        <v>427</v>
      </c>
      <c r="CK3" s="9" t="s">
        <v>379</v>
      </c>
      <c r="CL3" s="9" t="s">
        <v>454</v>
      </c>
      <c r="CM3" s="9" t="s">
        <v>375</v>
      </c>
      <c r="CN3" s="9" t="s">
        <v>453</v>
      </c>
      <c r="CO3" s="9" t="s">
        <v>390</v>
      </c>
      <c r="CP3" s="9" t="s">
        <v>406</v>
      </c>
      <c r="CQ3" s="9" t="s">
        <v>448</v>
      </c>
      <c r="CR3" s="9" t="s">
        <v>390</v>
      </c>
      <c r="CS3" s="9" t="s">
        <v>449</v>
      </c>
      <c r="CT3" s="10">
        <v>1</v>
      </c>
    </row>
    <row r="4" spans="1:98" x14ac:dyDescent="0.3">
      <c r="A4" s="5" t="s">
        <v>170</v>
      </c>
      <c r="B4" s="6" t="s">
        <v>171</v>
      </c>
      <c r="C4" s="9" t="s">
        <v>428</v>
      </c>
      <c r="D4" s="9" t="s">
        <v>439</v>
      </c>
      <c r="E4" s="9" t="s">
        <v>380</v>
      </c>
      <c r="F4" s="9" t="s">
        <v>399</v>
      </c>
      <c r="G4" s="9" t="s">
        <v>379</v>
      </c>
      <c r="H4" s="9" t="s">
        <v>429</v>
      </c>
      <c r="I4" s="9" t="s">
        <v>442</v>
      </c>
      <c r="J4" s="9" t="s">
        <v>471</v>
      </c>
      <c r="K4" s="9" t="s">
        <v>377</v>
      </c>
      <c r="L4" s="9" t="s">
        <v>381</v>
      </c>
      <c r="M4" s="9" t="s">
        <v>410</v>
      </c>
      <c r="N4" s="9" t="s">
        <v>385</v>
      </c>
      <c r="O4" s="9" t="s">
        <v>459</v>
      </c>
      <c r="P4" s="9" t="s">
        <v>379</v>
      </c>
      <c r="Q4" s="9" t="s">
        <v>465</v>
      </c>
      <c r="R4" s="9" t="s">
        <v>394</v>
      </c>
      <c r="S4" s="9" t="s">
        <v>421</v>
      </c>
      <c r="T4" s="9" t="s">
        <v>439</v>
      </c>
      <c r="U4" s="9" t="s">
        <v>376</v>
      </c>
      <c r="V4" s="9" t="s">
        <v>415</v>
      </c>
      <c r="W4" s="9" t="s">
        <v>382</v>
      </c>
      <c r="X4" s="9" t="s">
        <v>430</v>
      </c>
      <c r="Y4" s="9" t="s">
        <v>428</v>
      </c>
      <c r="Z4" s="9" t="s">
        <v>442</v>
      </c>
      <c r="AA4" s="9" t="s">
        <v>390</v>
      </c>
      <c r="AB4" s="9" t="s">
        <v>379</v>
      </c>
      <c r="AC4" s="9" t="s">
        <v>397</v>
      </c>
      <c r="AD4" s="9" t="s">
        <v>429</v>
      </c>
      <c r="AE4" s="9" t="s">
        <v>396</v>
      </c>
      <c r="AF4" s="9" t="s">
        <v>439</v>
      </c>
      <c r="AG4" s="9" t="s">
        <v>420</v>
      </c>
      <c r="AH4" s="9" t="s">
        <v>451</v>
      </c>
      <c r="AI4" s="9">
        <v>0</v>
      </c>
      <c r="AJ4" s="9" t="s">
        <v>448</v>
      </c>
      <c r="AK4" s="9" t="s">
        <v>423</v>
      </c>
      <c r="AL4" s="9" t="s">
        <v>396</v>
      </c>
      <c r="AM4" s="9" t="s">
        <v>401</v>
      </c>
      <c r="AN4" s="9" t="s">
        <v>387</v>
      </c>
      <c r="AO4" s="9" t="s">
        <v>465</v>
      </c>
      <c r="AP4" s="9" t="s">
        <v>398</v>
      </c>
      <c r="AQ4" s="9" t="s">
        <v>379</v>
      </c>
      <c r="AR4" s="9" t="s">
        <v>412</v>
      </c>
      <c r="AS4" s="9" t="s">
        <v>433</v>
      </c>
      <c r="AT4" s="9" t="s">
        <v>460</v>
      </c>
      <c r="AU4" s="9" t="s">
        <v>404</v>
      </c>
      <c r="AV4" s="9" t="s">
        <v>420</v>
      </c>
      <c r="AW4" s="9" t="s">
        <v>432</v>
      </c>
      <c r="AX4" s="10">
        <v>0</v>
      </c>
      <c r="AY4" s="9" t="s">
        <v>390</v>
      </c>
      <c r="AZ4" s="9" t="s">
        <v>404</v>
      </c>
      <c r="BA4" s="9" t="s">
        <v>454</v>
      </c>
      <c r="BB4" s="9" t="s">
        <v>376</v>
      </c>
      <c r="BC4" s="9" t="s">
        <v>379</v>
      </c>
      <c r="BD4" s="9" t="s">
        <v>427</v>
      </c>
      <c r="BE4" s="9" t="s">
        <v>450</v>
      </c>
      <c r="BF4" s="9" t="s">
        <v>445</v>
      </c>
      <c r="BG4" s="9" t="s">
        <v>379</v>
      </c>
      <c r="BH4" s="9" t="s">
        <v>421</v>
      </c>
      <c r="BI4" s="9" t="s">
        <v>388</v>
      </c>
      <c r="BJ4" s="9" t="s">
        <v>458</v>
      </c>
      <c r="BK4" s="9" t="s">
        <v>396</v>
      </c>
      <c r="BL4" s="9" t="s">
        <v>379</v>
      </c>
      <c r="BM4" s="9" t="s">
        <v>399</v>
      </c>
      <c r="BN4" s="9" t="s">
        <v>441</v>
      </c>
      <c r="BO4" s="9" t="s">
        <v>431</v>
      </c>
      <c r="BP4" s="9" t="s">
        <v>379</v>
      </c>
      <c r="BQ4" s="9" t="s">
        <v>429</v>
      </c>
      <c r="BR4" s="9" t="s">
        <v>451</v>
      </c>
      <c r="BS4" s="9" t="s">
        <v>379</v>
      </c>
      <c r="BT4" s="9" t="s">
        <v>396</v>
      </c>
      <c r="BU4" s="9" t="s">
        <v>427</v>
      </c>
      <c r="BV4" s="9" t="s">
        <v>396</v>
      </c>
      <c r="BW4" s="9" t="s">
        <v>428</v>
      </c>
      <c r="BX4" s="9" t="s">
        <v>379</v>
      </c>
      <c r="BY4" s="9" t="s">
        <v>375</v>
      </c>
      <c r="BZ4" s="9" t="s">
        <v>441</v>
      </c>
      <c r="CA4" s="9" t="s">
        <v>442</v>
      </c>
      <c r="CB4" s="9" t="s">
        <v>379</v>
      </c>
      <c r="CC4" s="9" t="s">
        <v>438</v>
      </c>
      <c r="CD4" s="9" t="s">
        <v>475</v>
      </c>
      <c r="CE4" s="9">
        <v>0</v>
      </c>
      <c r="CF4" s="9" t="s">
        <v>397</v>
      </c>
      <c r="CG4" s="9" t="s">
        <v>423</v>
      </c>
      <c r="CH4" s="9" t="s">
        <v>379</v>
      </c>
      <c r="CI4" s="9" t="s">
        <v>414</v>
      </c>
      <c r="CJ4" s="9" t="s">
        <v>388</v>
      </c>
      <c r="CK4" s="9" t="s">
        <v>460</v>
      </c>
      <c r="CL4" s="9" t="s">
        <v>426</v>
      </c>
      <c r="CM4" s="9" t="s">
        <v>379</v>
      </c>
      <c r="CN4" s="9" t="s">
        <v>392</v>
      </c>
      <c r="CO4" s="9" t="s">
        <v>441</v>
      </c>
      <c r="CP4" s="9" t="s">
        <v>431</v>
      </c>
      <c r="CQ4" s="9" t="s">
        <v>379</v>
      </c>
      <c r="CR4" s="9" t="s">
        <v>394</v>
      </c>
      <c r="CS4" s="9" t="s">
        <v>470</v>
      </c>
      <c r="CT4" s="10">
        <v>0</v>
      </c>
    </row>
    <row r="5" spans="1:98" x14ac:dyDescent="0.3">
      <c r="A5" s="5" t="s">
        <v>170</v>
      </c>
      <c r="B5" s="6" t="s">
        <v>241</v>
      </c>
      <c r="C5" s="9" t="s">
        <v>428</v>
      </c>
      <c r="D5" s="9" t="s">
        <v>439</v>
      </c>
      <c r="E5" s="9" t="s">
        <v>380</v>
      </c>
      <c r="F5" s="9" t="s">
        <v>399</v>
      </c>
      <c r="G5" s="9" t="s">
        <v>379</v>
      </c>
      <c r="H5" s="9" t="s">
        <v>429</v>
      </c>
      <c r="I5" s="9" t="s">
        <v>442</v>
      </c>
      <c r="J5" s="9" t="s">
        <v>471</v>
      </c>
      <c r="K5" s="9" t="s">
        <v>377</v>
      </c>
      <c r="L5" s="9" t="s">
        <v>381</v>
      </c>
      <c r="M5" s="9" t="s">
        <v>410</v>
      </c>
      <c r="N5" s="9" t="s">
        <v>385</v>
      </c>
      <c r="O5" s="9" t="s">
        <v>459</v>
      </c>
      <c r="P5" s="9" t="s">
        <v>379</v>
      </c>
      <c r="Q5" s="9" t="s">
        <v>465</v>
      </c>
      <c r="R5" s="9" t="s">
        <v>394</v>
      </c>
      <c r="S5" s="9" t="s">
        <v>421</v>
      </c>
      <c r="T5" s="9" t="s">
        <v>439</v>
      </c>
      <c r="U5" s="9" t="s">
        <v>376</v>
      </c>
      <c r="V5" s="9" t="s">
        <v>415</v>
      </c>
      <c r="W5" s="9" t="s">
        <v>382</v>
      </c>
      <c r="X5" s="9" t="s">
        <v>430</v>
      </c>
      <c r="Y5" s="9" t="s">
        <v>428</v>
      </c>
      <c r="Z5" s="9" t="s">
        <v>442</v>
      </c>
      <c r="AA5" s="9" t="s">
        <v>390</v>
      </c>
      <c r="AB5" s="9" t="s">
        <v>379</v>
      </c>
      <c r="AC5" s="9" t="s">
        <v>397</v>
      </c>
      <c r="AD5" s="9" t="s">
        <v>429</v>
      </c>
      <c r="AE5" s="9" t="s">
        <v>396</v>
      </c>
      <c r="AF5" s="9" t="s">
        <v>439</v>
      </c>
      <c r="AG5" s="9" t="s">
        <v>420</v>
      </c>
      <c r="AH5" s="9" t="s">
        <v>451</v>
      </c>
      <c r="AI5" s="9">
        <v>0</v>
      </c>
      <c r="AJ5" s="9" t="s">
        <v>448</v>
      </c>
      <c r="AK5" s="9" t="s">
        <v>423</v>
      </c>
      <c r="AL5" s="9" t="s">
        <v>396</v>
      </c>
      <c r="AM5" s="9" t="s">
        <v>401</v>
      </c>
      <c r="AN5" s="9" t="s">
        <v>387</v>
      </c>
      <c r="AO5" s="9" t="s">
        <v>465</v>
      </c>
      <c r="AP5" s="9" t="s">
        <v>398</v>
      </c>
      <c r="AQ5" s="9" t="s">
        <v>379</v>
      </c>
      <c r="AR5" s="9" t="s">
        <v>412</v>
      </c>
      <c r="AS5" s="9" t="s">
        <v>433</v>
      </c>
      <c r="AT5" s="9" t="s">
        <v>460</v>
      </c>
      <c r="AU5" s="9" t="s">
        <v>404</v>
      </c>
      <c r="AV5" s="9" t="s">
        <v>420</v>
      </c>
      <c r="AW5" s="9" t="s">
        <v>432</v>
      </c>
      <c r="AX5" s="10">
        <v>0</v>
      </c>
      <c r="AY5" s="9" t="s">
        <v>390</v>
      </c>
      <c r="AZ5" s="9" t="s">
        <v>404</v>
      </c>
      <c r="BA5" s="9" t="s">
        <v>454</v>
      </c>
      <c r="BB5" s="9" t="s">
        <v>376</v>
      </c>
      <c r="BC5" s="9" t="s">
        <v>379</v>
      </c>
      <c r="BD5" s="9" t="s">
        <v>427</v>
      </c>
      <c r="BE5" s="9" t="s">
        <v>450</v>
      </c>
      <c r="BF5" s="9" t="s">
        <v>445</v>
      </c>
      <c r="BG5" s="9" t="s">
        <v>379</v>
      </c>
      <c r="BH5" s="9" t="s">
        <v>421</v>
      </c>
      <c r="BI5" s="9" t="s">
        <v>388</v>
      </c>
      <c r="BJ5" s="9" t="s">
        <v>458</v>
      </c>
      <c r="BK5" s="9" t="s">
        <v>396</v>
      </c>
      <c r="BL5" s="9" t="s">
        <v>379</v>
      </c>
      <c r="BM5" s="9" t="s">
        <v>399</v>
      </c>
      <c r="BN5" s="9" t="s">
        <v>441</v>
      </c>
      <c r="BO5" s="9" t="s">
        <v>431</v>
      </c>
      <c r="BP5" s="9" t="s">
        <v>379</v>
      </c>
      <c r="BQ5" s="9" t="s">
        <v>429</v>
      </c>
      <c r="BR5" s="9" t="s">
        <v>451</v>
      </c>
      <c r="BS5" s="9" t="s">
        <v>379</v>
      </c>
      <c r="BT5" s="9" t="s">
        <v>396</v>
      </c>
      <c r="BU5" s="9" t="s">
        <v>427</v>
      </c>
      <c r="BV5" s="9" t="s">
        <v>396</v>
      </c>
      <c r="BW5" s="9" t="s">
        <v>428</v>
      </c>
      <c r="BX5" s="9" t="s">
        <v>379</v>
      </c>
      <c r="BY5" s="9" t="s">
        <v>375</v>
      </c>
      <c r="BZ5" s="9" t="s">
        <v>441</v>
      </c>
      <c r="CA5" s="9" t="s">
        <v>442</v>
      </c>
      <c r="CB5" s="9" t="s">
        <v>379</v>
      </c>
      <c r="CC5" s="9" t="s">
        <v>438</v>
      </c>
      <c r="CD5" s="9" t="s">
        <v>475</v>
      </c>
      <c r="CE5" s="9">
        <v>0</v>
      </c>
      <c r="CF5" s="9" t="s">
        <v>397</v>
      </c>
      <c r="CG5" s="9" t="s">
        <v>423</v>
      </c>
      <c r="CH5" s="9" t="s">
        <v>379</v>
      </c>
      <c r="CI5" s="9" t="s">
        <v>414</v>
      </c>
      <c r="CJ5" s="9" t="s">
        <v>388</v>
      </c>
      <c r="CK5" s="9" t="s">
        <v>460</v>
      </c>
      <c r="CL5" s="9" t="s">
        <v>426</v>
      </c>
      <c r="CM5" s="9" t="s">
        <v>379</v>
      </c>
      <c r="CN5" s="9" t="s">
        <v>392</v>
      </c>
      <c r="CO5" s="9" t="s">
        <v>441</v>
      </c>
      <c r="CP5" s="9" t="s">
        <v>431</v>
      </c>
      <c r="CQ5" s="9" t="s">
        <v>379</v>
      </c>
      <c r="CR5" s="9" t="s">
        <v>394</v>
      </c>
      <c r="CS5" s="9" t="s">
        <v>470</v>
      </c>
      <c r="CT5" s="10">
        <v>0</v>
      </c>
    </row>
    <row r="6" spans="1:98" x14ac:dyDescent="0.3">
      <c r="A6" s="5" t="s">
        <v>170</v>
      </c>
      <c r="B6" s="6" t="s">
        <v>333</v>
      </c>
      <c r="C6" s="9" t="s">
        <v>428</v>
      </c>
      <c r="D6" s="9" t="s">
        <v>439</v>
      </c>
      <c r="E6" s="9" t="s">
        <v>380</v>
      </c>
      <c r="F6" s="9" t="s">
        <v>399</v>
      </c>
      <c r="G6" s="9" t="s">
        <v>379</v>
      </c>
      <c r="H6" s="9" t="s">
        <v>429</v>
      </c>
      <c r="I6" s="9" t="s">
        <v>442</v>
      </c>
      <c r="J6" s="9" t="s">
        <v>471</v>
      </c>
      <c r="K6" s="9" t="s">
        <v>377</v>
      </c>
      <c r="L6" s="9" t="s">
        <v>381</v>
      </c>
      <c r="M6" s="9" t="s">
        <v>410</v>
      </c>
      <c r="N6" s="9" t="s">
        <v>385</v>
      </c>
      <c r="O6" s="9" t="s">
        <v>459</v>
      </c>
      <c r="P6" s="9" t="s">
        <v>379</v>
      </c>
      <c r="Q6" s="9" t="s">
        <v>465</v>
      </c>
      <c r="R6" s="9" t="s">
        <v>394</v>
      </c>
      <c r="S6" s="9" t="s">
        <v>421</v>
      </c>
      <c r="T6" s="9" t="s">
        <v>439</v>
      </c>
      <c r="U6" s="9" t="s">
        <v>376</v>
      </c>
      <c r="V6" s="9" t="s">
        <v>415</v>
      </c>
      <c r="W6" s="9" t="s">
        <v>382</v>
      </c>
      <c r="X6" s="9" t="s">
        <v>430</v>
      </c>
      <c r="Y6" s="9" t="s">
        <v>428</v>
      </c>
      <c r="Z6" s="9" t="s">
        <v>442</v>
      </c>
      <c r="AA6" s="9" t="s">
        <v>390</v>
      </c>
      <c r="AB6" s="9" t="s">
        <v>379</v>
      </c>
      <c r="AC6" s="9" t="s">
        <v>397</v>
      </c>
      <c r="AD6" s="9" t="s">
        <v>429</v>
      </c>
      <c r="AE6" s="9" t="s">
        <v>396</v>
      </c>
      <c r="AF6" s="9" t="s">
        <v>439</v>
      </c>
      <c r="AG6" s="9" t="s">
        <v>420</v>
      </c>
      <c r="AH6" s="9" t="s">
        <v>451</v>
      </c>
      <c r="AI6" s="9">
        <v>0</v>
      </c>
      <c r="AJ6" s="9" t="s">
        <v>448</v>
      </c>
      <c r="AK6" s="9" t="s">
        <v>423</v>
      </c>
      <c r="AL6" s="9" t="s">
        <v>396</v>
      </c>
      <c r="AM6" s="9" t="s">
        <v>401</v>
      </c>
      <c r="AN6" s="9" t="s">
        <v>387</v>
      </c>
      <c r="AO6" s="9" t="s">
        <v>465</v>
      </c>
      <c r="AP6" s="9" t="s">
        <v>398</v>
      </c>
      <c r="AQ6" s="9" t="s">
        <v>379</v>
      </c>
      <c r="AR6" s="9" t="s">
        <v>412</v>
      </c>
      <c r="AS6" s="9" t="s">
        <v>433</v>
      </c>
      <c r="AT6" s="9" t="s">
        <v>460</v>
      </c>
      <c r="AU6" s="9" t="s">
        <v>404</v>
      </c>
      <c r="AV6" s="9" t="s">
        <v>420</v>
      </c>
      <c r="AW6" s="9" t="s">
        <v>432</v>
      </c>
      <c r="AX6" s="10">
        <v>0</v>
      </c>
      <c r="AY6" s="9" t="s">
        <v>390</v>
      </c>
      <c r="AZ6" s="9" t="s">
        <v>404</v>
      </c>
      <c r="BA6" s="9" t="s">
        <v>454</v>
      </c>
      <c r="BB6" s="9" t="s">
        <v>376</v>
      </c>
      <c r="BC6" s="9" t="s">
        <v>379</v>
      </c>
      <c r="BD6" s="9" t="s">
        <v>427</v>
      </c>
      <c r="BE6" s="9" t="s">
        <v>450</v>
      </c>
      <c r="BF6" s="9" t="s">
        <v>445</v>
      </c>
      <c r="BG6" s="9" t="s">
        <v>379</v>
      </c>
      <c r="BH6" s="9" t="s">
        <v>421</v>
      </c>
      <c r="BI6" s="9" t="s">
        <v>388</v>
      </c>
      <c r="BJ6" s="9" t="s">
        <v>458</v>
      </c>
      <c r="BK6" s="9" t="s">
        <v>396</v>
      </c>
      <c r="BL6" s="9" t="s">
        <v>379</v>
      </c>
      <c r="BM6" s="9" t="s">
        <v>399</v>
      </c>
      <c r="BN6" s="9" t="s">
        <v>441</v>
      </c>
      <c r="BO6" s="9" t="s">
        <v>431</v>
      </c>
      <c r="BP6" s="9" t="s">
        <v>379</v>
      </c>
      <c r="BQ6" s="9" t="s">
        <v>429</v>
      </c>
      <c r="BR6" s="9" t="s">
        <v>451</v>
      </c>
      <c r="BS6" s="9" t="s">
        <v>379</v>
      </c>
      <c r="BT6" s="9" t="s">
        <v>396</v>
      </c>
      <c r="BU6" s="9" t="s">
        <v>427</v>
      </c>
      <c r="BV6" s="9" t="s">
        <v>396</v>
      </c>
      <c r="BW6" s="9" t="s">
        <v>428</v>
      </c>
      <c r="BX6" s="9" t="s">
        <v>379</v>
      </c>
      <c r="BY6" s="9" t="s">
        <v>375</v>
      </c>
      <c r="BZ6" s="9" t="s">
        <v>441</v>
      </c>
      <c r="CA6" s="9" t="s">
        <v>442</v>
      </c>
      <c r="CB6" s="9" t="s">
        <v>379</v>
      </c>
      <c r="CC6" s="9" t="s">
        <v>438</v>
      </c>
      <c r="CD6" s="9" t="s">
        <v>475</v>
      </c>
      <c r="CE6" s="9">
        <v>0</v>
      </c>
      <c r="CF6" s="9" t="s">
        <v>397</v>
      </c>
      <c r="CG6" s="9" t="s">
        <v>423</v>
      </c>
      <c r="CH6" s="9" t="s">
        <v>379</v>
      </c>
      <c r="CI6" s="9" t="s">
        <v>414</v>
      </c>
      <c r="CJ6" s="9" t="s">
        <v>388</v>
      </c>
      <c r="CK6" s="9" t="s">
        <v>460</v>
      </c>
      <c r="CL6" s="9" t="s">
        <v>426</v>
      </c>
      <c r="CM6" s="9" t="s">
        <v>379</v>
      </c>
      <c r="CN6" s="9" t="s">
        <v>392</v>
      </c>
      <c r="CO6" s="9" t="s">
        <v>441</v>
      </c>
      <c r="CP6" s="9" t="s">
        <v>431</v>
      </c>
      <c r="CQ6" s="9" t="s">
        <v>379</v>
      </c>
      <c r="CR6" s="9" t="s">
        <v>394</v>
      </c>
      <c r="CS6" s="9" t="s">
        <v>470</v>
      </c>
      <c r="CT6" s="10">
        <v>0</v>
      </c>
    </row>
    <row r="7" spans="1:98" x14ac:dyDescent="0.3">
      <c r="A7" s="5" t="s">
        <v>121</v>
      </c>
      <c r="B7" s="6" t="s">
        <v>205</v>
      </c>
      <c r="C7" s="9" t="s">
        <v>465</v>
      </c>
      <c r="D7" s="9" t="s">
        <v>379</v>
      </c>
      <c r="E7" s="9" t="s">
        <v>458</v>
      </c>
      <c r="F7" s="9" t="s">
        <v>379</v>
      </c>
      <c r="G7" s="9" t="s">
        <v>379</v>
      </c>
      <c r="H7" s="9" t="s">
        <v>415</v>
      </c>
      <c r="I7" s="9" t="s">
        <v>386</v>
      </c>
      <c r="J7" s="9" t="s">
        <v>414</v>
      </c>
      <c r="K7" s="9" t="s">
        <v>461</v>
      </c>
      <c r="L7" s="9" t="s">
        <v>376</v>
      </c>
      <c r="M7" s="9" t="s">
        <v>389</v>
      </c>
      <c r="N7" s="9" t="s">
        <v>385</v>
      </c>
      <c r="O7" s="9" t="s">
        <v>386</v>
      </c>
      <c r="P7" s="9" t="s">
        <v>422</v>
      </c>
      <c r="Q7" s="9" t="s">
        <v>459</v>
      </c>
      <c r="R7" s="9" t="s">
        <v>382</v>
      </c>
      <c r="S7" s="9" t="s">
        <v>441</v>
      </c>
      <c r="T7" s="9" t="s">
        <v>383</v>
      </c>
      <c r="U7" s="9" t="s">
        <v>426</v>
      </c>
      <c r="V7" s="9" t="s">
        <v>447</v>
      </c>
      <c r="W7" s="9" t="s">
        <v>468</v>
      </c>
      <c r="X7" s="9" t="s">
        <v>475</v>
      </c>
      <c r="Y7" s="9" t="s">
        <v>461</v>
      </c>
      <c r="Z7" s="9" t="s">
        <v>405</v>
      </c>
      <c r="AA7" s="9" t="s">
        <v>457</v>
      </c>
      <c r="AB7" s="9" t="s">
        <v>420</v>
      </c>
      <c r="AC7" s="9" t="s">
        <v>460</v>
      </c>
      <c r="AD7" s="9" t="s">
        <v>459</v>
      </c>
      <c r="AE7" s="9" t="s">
        <v>394</v>
      </c>
      <c r="AF7" s="9" t="s">
        <v>450</v>
      </c>
      <c r="AG7" s="9" t="s">
        <v>474</v>
      </c>
      <c r="AH7" s="9" t="s">
        <v>462</v>
      </c>
      <c r="AI7" s="9">
        <v>0</v>
      </c>
      <c r="AJ7" s="9" t="s">
        <v>381</v>
      </c>
      <c r="AK7" s="9" t="s">
        <v>408</v>
      </c>
      <c r="AL7" s="9" t="s">
        <v>380</v>
      </c>
      <c r="AM7" s="9" t="s">
        <v>470</v>
      </c>
      <c r="AN7" s="9" t="s">
        <v>442</v>
      </c>
      <c r="AO7" s="9" t="s">
        <v>385</v>
      </c>
      <c r="AP7" s="9" t="s">
        <v>411</v>
      </c>
      <c r="AQ7" s="9" t="s">
        <v>442</v>
      </c>
      <c r="AR7" s="9" t="s">
        <v>469</v>
      </c>
      <c r="AS7" s="9" t="s">
        <v>421</v>
      </c>
      <c r="AT7" s="9" t="s">
        <v>394</v>
      </c>
      <c r="AU7" s="9" t="s">
        <v>396</v>
      </c>
      <c r="AV7" s="9" t="s">
        <v>465</v>
      </c>
      <c r="AW7" s="9" t="s">
        <v>445</v>
      </c>
      <c r="AX7" s="10">
        <v>3</v>
      </c>
      <c r="AY7" s="9" t="s">
        <v>406</v>
      </c>
      <c r="AZ7" s="9" t="s">
        <v>379</v>
      </c>
      <c r="BA7" s="9" t="s">
        <v>411</v>
      </c>
      <c r="BB7" s="9" t="s">
        <v>379</v>
      </c>
      <c r="BC7" s="9" t="s">
        <v>379</v>
      </c>
      <c r="BD7" s="9" t="s">
        <v>406</v>
      </c>
      <c r="BE7" s="9" t="s">
        <v>386</v>
      </c>
      <c r="BF7" s="9" t="s">
        <v>454</v>
      </c>
      <c r="BG7" s="9" t="s">
        <v>384</v>
      </c>
      <c r="BH7" s="9" t="s">
        <v>437</v>
      </c>
      <c r="BI7" s="9" t="s">
        <v>410</v>
      </c>
      <c r="BJ7" s="9" t="s">
        <v>444</v>
      </c>
      <c r="BK7" s="9" t="s">
        <v>402</v>
      </c>
      <c r="BL7" s="9" t="s">
        <v>376</v>
      </c>
      <c r="BM7" s="9" t="s">
        <v>464</v>
      </c>
      <c r="BN7" s="9" t="s">
        <v>466</v>
      </c>
      <c r="BO7" s="9" t="s">
        <v>438</v>
      </c>
      <c r="BP7" s="9" t="s">
        <v>423</v>
      </c>
      <c r="BQ7" s="9" t="s">
        <v>398</v>
      </c>
      <c r="BR7" s="9" t="s">
        <v>443</v>
      </c>
      <c r="BS7" s="9" t="s">
        <v>387</v>
      </c>
      <c r="BT7" s="9" t="s">
        <v>388</v>
      </c>
      <c r="BU7" s="9" t="s">
        <v>474</v>
      </c>
      <c r="BV7" s="9" t="s">
        <v>469</v>
      </c>
      <c r="BW7" s="9" t="s">
        <v>413</v>
      </c>
      <c r="BX7" s="9" t="s">
        <v>396</v>
      </c>
      <c r="BY7" s="9" t="s">
        <v>469</v>
      </c>
      <c r="BZ7" s="9" t="s">
        <v>381</v>
      </c>
      <c r="CA7" s="9" t="s">
        <v>399</v>
      </c>
      <c r="CB7" s="9" t="s">
        <v>457</v>
      </c>
      <c r="CC7" s="9" t="s">
        <v>430</v>
      </c>
      <c r="CD7" s="9" t="s">
        <v>408</v>
      </c>
      <c r="CE7" s="9">
        <v>2</v>
      </c>
      <c r="CF7" s="9" t="s">
        <v>409</v>
      </c>
      <c r="CG7" s="9" t="s">
        <v>456</v>
      </c>
      <c r="CH7" s="9" t="s">
        <v>425</v>
      </c>
      <c r="CI7" s="9" t="s">
        <v>463</v>
      </c>
      <c r="CJ7" s="9" t="s">
        <v>395</v>
      </c>
      <c r="CK7" s="9" t="s">
        <v>462</v>
      </c>
      <c r="CL7" s="9" t="s">
        <v>378</v>
      </c>
      <c r="CM7" s="9" t="s">
        <v>396</v>
      </c>
      <c r="CN7" s="9" t="s">
        <v>469</v>
      </c>
      <c r="CO7" s="9" t="s">
        <v>378</v>
      </c>
      <c r="CP7" s="9" t="s">
        <v>426</v>
      </c>
      <c r="CQ7" s="9" t="s">
        <v>466</v>
      </c>
      <c r="CR7" s="9" t="s">
        <v>465</v>
      </c>
      <c r="CS7" s="9" t="s">
        <v>443</v>
      </c>
      <c r="CT7" s="10">
        <v>3</v>
      </c>
    </row>
    <row r="8" spans="1:98" x14ac:dyDescent="0.3">
      <c r="A8" s="5" t="s">
        <v>299</v>
      </c>
      <c r="B8" s="6" t="s">
        <v>320</v>
      </c>
      <c r="C8" s="9" t="s">
        <v>426</v>
      </c>
      <c r="D8" s="9" t="s">
        <v>389</v>
      </c>
      <c r="E8" s="9" t="s">
        <v>453</v>
      </c>
      <c r="F8" s="9" t="s">
        <v>383</v>
      </c>
      <c r="G8" s="9" t="s">
        <v>379</v>
      </c>
      <c r="H8" s="9" t="s">
        <v>409</v>
      </c>
      <c r="I8" s="9" t="s">
        <v>442</v>
      </c>
      <c r="J8" s="9" t="s">
        <v>418</v>
      </c>
      <c r="K8" s="9" t="s">
        <v>419</v>
      </c>
      <c r="L8" s="9" t="s">
        <v>387</v>
      </c>
      <c r="M8" s="9" t="s">
        <v>472</v>
      </c>
      <c r="N8" s="9" t="s">
        <v>398</v>
      </c>
      <c r="O8" s="9" t="s">
        <v>394</v>
      </c>
      <c r="P8" s="9" t="s">
        <v>426</v>
      </c>
      <c r="Q8" s="9" t="s">
        <v>469</v>
      </c>
      <c r="R8" s="9" t="s">
        <v>435</v>
      </c>
      <c r="S8" s="9" t="s">
        <v>449</v>
      </c>
      <c r="T8" s="9" t="s">
        <v>435</v>
      </c>
      <c r="U8" s="9" t="s">
        <v>410</v>
      </c>
      <c r="V8" s="9" t="s">
        <v>459</v>
      </c>
      <c r="W8" s="9" t="s">
        <v>473</v>
      </c>
      <c r="X8" s="9" t="s">
        <v>428</v>
      </c>
      <c r="Y8" s="9" t="s">
        <v>437</v>
      </c>
      <c r="Z8" s="9" t="s">
        <v>389</v>
      </c>
      <c r="AA8" s="9" t="s">
        <v>388</v>
      </c>
      <c r="AB8" s="9" t="s">
        <v>390</v>
      </c>
      <c r="AC8" s="9" t="s">
        <v>465</v>
      </c>
      <c r="AD8" s="9" t="s">
        <v>435</v>
      </c>
      <c r="AE8" s="9" t="s">
        <v>451</v>
      </c>
      <c r="AF8" s="9" t="s">
        <v>435</v>
      </c>
      <c r="AG8" s="9" t="s">
        <v>420</v>
      </c>
      <c r="AH8" s="9" t="s">
        <v>475</v>
      </c>
      <c r="AI8" s="9">
        <v>0</v>
      </c>
      <c r="AJ8" s="9" t="s">
        <v>470</v>
      </c>
      <c r="AK8" s="9" t="s">
        <v>474</v>
      </c>
      <c r="AL8" s="9" t="s">
        <v>427</v>
      </c>
      <c r="AM8" s="9" t="s">
        <v>461</v>
      </c>
      <c r="AN8" s="9" t="s">
        <v>437</v>
      </c>
      <c r="AO8" s="9" t="s">
        <v>410</v>
      </c>
      <c r="AP8" s="9" t="s">
        <v>473</v>
      </c>
      <c r="AQ8" s="9" t="s">
        <v>450</v>
      </c>
      <c r="AR8" s="9" t="s">
        <v>401</v>
      </c>
      <c r="AS8" s="9" t="s">
        <v>436</v>
      </c>
      <c r="AT8" s="9" t="s">
        <v>466</v>
      </c>
      <c r="AU8" s="9" t="s">
        <v>436</v>
      </c>
      <c r="AV8" s="9" t="s">
        <v>392</v>
      </c>
      <c r="AW8" s="9" t="s">
        <v>467</v>
      </c>
      <c r="AX8" s="10">
        <v>0</v>
      </c>
      <c r="AY8" s="9" t="s">
        <v>474</v>
      </c>
      <c r="AZ8" s="9" t="s">
        <v>397</v>
      </c>
      <c r="BA8" s="9" t="s">
        <v>451</v>
      </c>
      <c r="BB8" s="9" t="s">
        <v>448</v>
      </c>
      <c r="BC8" s="9" t="s">
        <v>379</v>
      </c>
      <c r="BD8" s="9" t="s">
        <v>408</v>
      </c>
      <c r="BE8" s="9" t="s">
        <v>390</v>
      </c>
      <c r="BF8" s="9" t="s">
        <v>471</v>
      </c>
      <c r="BG8" s="9" t="s">
        <v>402</v>
      </c>
      <c r="BH8" s="9" t="s">
        <v>389</v>
      </c>
      <c r="BI8" s="9" t="s">
        <v>474</v>
      </c>
      <c r="BJ8" s="9" t="s">
        <v>402</v>
      </c>
      <c r="BK8" s="9" t="s">
        <v>415</v>
      </c>
      <c r="BL8" s="9" t="s">
        <v>396</v>
      </c>
      <c r="BM8" s="9" t="s">
        <v>406</v>
      </c>
      <c r="BN8" s="9" t="s">
        <v>475</v>
      </c>
      <c r="BO8" s="9" t="s">
        <v>424</v>
      </c>
      <c r="BP8" s="9" t="s">
        <v>387</v>
      </c>
      <c r="BQ8" s="9" t="s">
        <v>375</v>
      </c>
      <c r="BR8" s="9" t="s">
        <v>395</v>
      </c>
      <c r="BS8" s="9" t="s">
        <v>415</v>
      </c>
      <c r="BT8" s="9" t="s">
        <v>428</v>
      </c>
      <c r="BU8" s="9" t="s">
        <v>453</v>
      </c>
      <c r="BV8" s="9" t="s">
        <v>464</v>
      </c>
      <c r="BW8" s="9" t="s">
        <v>451</v>
      </c>
      <c r="BX8" s="9" t="s">
        <v>451</v>
      </c>
      <c r="BY8" s="9" t="s">
        <v>405</v>
      </c>
      <c r="BZ8" s="9" t="s">
        <v>431</v>
      </c>
      <c r="CA8" s="9" t="s">
        <v>417</v>
      </c>
      <c r="CB8" s="9" t="s">
        <v>461</v>
      </c>
      <c r="CC8" s="9" t="s">
        <v>448</v>
      </c>
      <c r="CD8" s="9" t="s">
        <v>412</v>
      </c>
      <c r="CE8" s="9">
        <v>0</v>
      </c>
      <c r="CF8" s="9" t="s">
        <v>405</v>
      </c>
      <c r="CG8" s="9" t="s">
        <v>460</v>
      </c>
      <c r="CH8" s="9" t="s">
        <v>471</v>
      </c>
      <c r="CI8" s="9" t="s">
        <v>383</v>
      </c>
      <c r="CJ8" s="9" t="s">
        <v>454</v>
      </c>
      <c r="CK8" s="9" t="s">
        <v>455</v>
      </c>
      <c r="CL8" s="9" t="s">
        <v>457</v>
      </c>
      <c r="CM8" s="9" t="s">
        <v>400</v>
      </c>
      <c r="CN8" s="9" t="s">
        <v>424</v>
      </c>
      <c r="CO8" s="9" t="s">
        <v>453</v>
      </c>
      <c r="CP8" s="9" t="s">
        <v>452</v>
      </c>
      <c r="CQ8" s="9" t="s">
        <v>398</v>
      </c>
      <c r="CR8" s="9" t="s">
        <v>423</v>
      </c>
      <c r="CS8" s="9" t="s">
        <v>430</v>
      </c>
      <c r="CT8" s="10">
        <v>1</v>
      </c>
    </row>
    <row r="9" spans="1:98" x14ac:dyDescent="0.3">
      <c r="A9" s="5" t="s">
        <v>142</v>
      </c>
      <c r="B9" s="6" t="s">
        <v>143</v>
      </c>
      <c r="C9" s="9" t="s">
        <v>406</v>
      </c>
      <c r="D9" s="9" t="s">
        <v>421</v>
      </c>
      <c r="E9" s="9" t="s">
        <v>401</v>
      </c>
      <c r="F9" s="9" t="s">
        <v>406</v>
      </c>
      <c r="G9" s="9" t="s">
        <v>406</v>
      </c>
      <c r="H9" s="9" t="s">
        <v>458</v>
      </c>
      <c r="I9" s="9" t="s">
        <v>462</v>
      </c>
      <c r="J9" s="9" t="s">
        <v>432</v>
      </c>
      <c r="K9" s="9" t="s">
        <v>460</v>
      </c>
      <c r="L9" s="9" t="s">
        <v>467</v>
      </c>
      <c r="M9" s="9" t="s">
        <v>387</v>
      </c>
      <c r="N9" s="9" t="s">
        <v>385</v>
      </c>
      <c r="O9" s="9" t="s">
        <v>402</v>
      </c>
      <c r="P9" s="9" t="s">
        <v>394</v>
      </c>
      <c r="Q9" s="9" t="s">
        <v>426</v>
      </c>
      <c r="R9" s="9" t="s">
        <v>474</v>
      </c>
      <c r="S9" s="9" t="s">
        <v>418</v>
      </c>
      <c r="T9" s="9" t="s">
        <v>461</v>
      </c>
      <c r="U9" s="9" t="s">
        <v>428</v>
      </c>
      <c r="V9" s="9" t="s">
        <v>425</v>
      </c>
      <c r="W9" s="9" t="s">
        <v>456</v>
      </c>
      <c r="X9" s="9" t="s">
        <v>424</v>
      </c>
      <c r="Y9" s="9" t="s">
        <v>412</v>
      </c>
      <c r="Z9" s="9" t="s">
        <v>424</v>
      </c>
      <c r="AA9" s="9" t="s">
        <v>386</v>
      </c>
      <c r="AB9" s="9" t="s">
        <v>392</v>
      </c>
      <c r="AC9" s="9" t="s">
        <v>470</v>
      </c>
      <c r="AD9" s="9" t="s">
        <v>421</v>
      </c>
      <c r="AE9" s="9" t="s">
        <v>416</v>
      </c>
      <c r="AF9" s="9" t="s">
        <v>465</v>
      </c>
      <c r="AG9" s="9" t="s">
        <v>431</v>
      </c>
      <c r="AH9" s="9" t="s">
        <v>475</v>
      </c>
      <c r="AI9" s="9">
        <v>2</v>
      </c>
      <c r="AJ9" s="9" t="s">
        <v>415</v>
      </c>
      <c r="AK9" s="9" t="s">
        <v>396</v>
      </c>
      <c r="AL9" s="9" t="s">
        <v>462</v>
      </c>
      <c r="AM9" s="9" t="s">
        <v>462</v>
      </c>
      <c r="AN9" s="9" t="s">
        <v>412</v>
      </c>
      <c r="AO9" s="9" t="s">
        <v>381</v>
      </c>
      <c r="AP9" s="9" t="s">
        <v>408</v>
      </c>
      <c r="AQ9" s="9" t="s">
        <v>461</v>
      </c>
      <c r="AR9" s="9" t="s">
        <v>377</v>
      </c>
      <c r="AS9" s="9" t="s">
        <v>401</v>
      </c>
      <c r="AT9" s="9" t="s">
        <v>418</v>
      </c>
      <c r="AU9" s="9" t="s">
        <v>465</v>
      </c>
      <c r="AV9" s="9" t="s">
        <v>468</v>
      </c>
      <c r="AW9" s="9" t="s">
        <v>382</v>
      </c>
      <c r="AX9" s="10">
        <v>3</v>
      </c>
      <c r="AY9" s="9" t="s">
        <v>418</v>
      </c>
      <c r="AZ9" s="9" t="s">
        <v>471</v>
      </c>
      <c r="BA9" s="9" t="s">
        <v>456</v>
      </c>
      <c r="BB9" s="9" t="s">
        <v>466</v>
      </c>
      <c r="BC9" s="9" t="s">
        <v>452</v>
      </c>
      <c r="BD9" s="9" t="s">
        <v>402</v>
      </c>
      <c r="BE9" s="9" t="s">
        <v>416</v>
      </c>
      <c r="BF9" s="9" t="s">
        <v>464</v>
      </c>
      <c r="BG9" s="9" t="s">
        <v>464</v>
      </c>
      <c r="BH9" s="9" t="s">
        <v>391</v>
      </c>
      <c r="BI9" s="9" t="s">
        <v>461</v>
      </c>
      <c r="BJ9" s="9" t="s">
        <v>400</v>
      </c>
      <c r="BK9" s="9" t="s">
        <v>456</v>
      </c>
      <c r="BL9" s="9" t="s">
        <v>433</v>
      </c>
      <c r="BM9" s="9" t="s">
        <v>410</v>
      </c>
      <c r="BN9" s="9" t="s">
        <v>453</v>
      </c>
      <c r="BO9" s="9" t="s">
        <v>391</v>
      </c>
      <c r="BP9" s="9" t="s">
        <v>450</v>
      </c>
      <c r="BQ9" s="9" t="s">
        <v>428</v>
      </c>
      <c r="BR9" s="9" t="s">
        <v>420</v>
      </c>
      <c r="BS9" s="9" t="s">
        <v>391</v>
      </c>
      <c r="BT9" s="9" t="s">
        <v>402</v>
      </c>
      <c r="BU9" s="9" t="s">
        <v>400</v>
      </c>
      <c r="BV9" s="9" t="s">
        <v>452</v>
      </c>
      <c r="BW9" s="9" t="s">
        <v>408</v>
      </c>
      <c r="BX9" s="9" t="s">
        <v>398</v>
      </c>
      <c r="BY9" s="9" t="s">
        <v>459</v>
      </c>
      <c r="BZ9" s="9" t="s">
        <v>386</v>
      </c>
      <c r="CA9" s="9" t="s">
        <v>443</v>
      </c>
      <c r="CB9" s="9" t="s">
        <v>432</v>
      </c>
      <c r="CC9" s="9" t="s">
        <v>459</v>
      </c>
      <c r="CD9" s="9" t="s">
        <v>460</v>
      </c>
      <c r="CE9" s="9">
        <v>5</v>
      </c>
      <c r="CF9" s="9" t="s">
        <v>411</v>
      </c>
      <c r="CG9" s="9" t="s">
        <v>459</v>
      </c>
      <c r="CH9" s="9" t="s">
        <v>385</v>
      </c>
      <c r="CI9" s="9" t="s">
        <v>434</v>
      </c>
      <c r="CJ9" s="9" t="s">
        <v>460</v>
      </c>
      <c r="CK9" s="9" t="s">
        <v>409</v>
      </c>
      <c r="CL9" s="9" t="s">
        <v>391</v>
      </c>
      <c r="CM9" s="9" t="s">
        <v>375</v>
      </c>
      <c r="CN9" s="9" t="s">
        <v>423</v>
      </c>
      <c r="CO9" s="9" t="s">
        <v>416</v>
      </c>
      <c r="CP9" s="9" t="s">
        <v>434</v>
      </c>
      <c r="CQ9" s="9" t="s">
        <v>414</v>
      </c>
      <c r="CR9" s="9" t="s">
        <v>468</v>
      </c>
      <c r="CS9" s="9" t="s">
        <v>467</v>
      </c>
      <c r="CT9" s="10">
        <v>5</v>
      </c>
    </row>
    <row r="10" spans="1:98" x14ac:dyDescent="0.3">
      <c r="A10" s="5" t="s">
        <v>93</v>
      </c>
      <c r="B10" s="6" t="s">
        <v>94</v>
      </c>
      <c r="C10" s="9" t="s">
        <v>424</v>
      </c>
      <c r="D10" s="9" t="s">
        <v>400</v>
      </c>
      <c r="E10" s="9" t="s">
        <v>418</v>
      </c>
      <c r="F10" s="9" t="s">
        <v>379</v>
      </c>
      <c r="G10" s="9" t="s">
        <v>378</v>
      </c>
      <c r="H10" s="9" t="s">
        <v>471</v>
      </c>
      <c r="I10" s="9" t="s">
        <v>420</v>
      </c>
      <c r="J10" s="9" t="s">
        <v>453</v>
      </c>
      <c r="K10" s="9" t="s">
        <v>386</v>
      </c>
      <c r="L10" s="9" t="s">
        <v>432</v>
      </c>
      <c r="M10" s="9" t="s">
        <v>468</v>
      </c>
      <c r="N10" s="9" t="s">
        <v>385</v>
      </c>
      <c r="O10" s="9" t="s">
        <v>386</v>
      </c>
      <c r="P10" s="9" t="s">
        <v>423</v>
      </c>
      <c r="Q10" s="9" t="s">
        <v>396</v>
      </c>
      <c r="R10" s="9" t="s">
        <v>459</v>
      </c>
      <c r="S10" s="9" t="s">
        <v>462</v>
      </c>
      <c r="T10" s="9" t="s">
        <v>447</v>
      </c>
      <c r="U10" s="9" t="s">
        <v>459</v>
      </c>
      <c r="V10" s="9" t="s">
        <v>402</v>
      </c>
      <c r="W10" s="9" t="s">
        <v>411</v>
      </c>
      <c r="X10" s="9" t="s">
        <v>416</v>
      </c>
      <c r="Y10" s="9" t="s">
        <v>417</v>
      </c>
      <c r="Z10" s="9" t="s">
        <v>462</v>
      </c>
      <c r="AA10" s="9" t="s">
        <v>381</v>
      </c>
      <c r="AB10" s="9" t="s">
        <v>457</v>
      </c>
      <c r="AC10" s="9" t="s">
        <v>455</v>
      </c>
      <c r="AD10" s="9" t="s">
        <v>469</v>
      </c>
      <c r="AE10" s="9" t="s">
        <v>385</v>
      </c>
      <c r="AF10" s="9" t="s">
        <v>418</v>
      </c>
      <c r="AG10" s="9" t="s">
        <v>449</v>
      </c>
      <c r="AH10" s="9" t="s">
        <v>447</v>
      </c>
      <c r="AI10" s="9">
        <v>6</v>
      </c>
      <c r="AJ10" s="9" t="s">
        <v>418</v>
      </c>
      <c r="AK10" s="9" t="s">
        <v>418</v>
      </c>
      <c r="AL10" s="9" t="s">
        <v>434</v>
      </c>
      <c r="AM10" s="9" t="s">
        <v>471</v>
      </c>
      <c r="AN10" s="9" t="s">
        <v>415</v>
      </c>
      <c r="AO10" s="9" t="s">
        <v>458</v>
      </c>
      <c r="AP10" s="9" t="s">
        <v>471</v>
      </c>
      <c r="AQ10" s="9" t="s">
        <v>469</v>
      </c>
      <c r="AR10" s="9" t="s">
        <v>409</v>
      </c>
      <c r="AS10" s="9" t="s">
        <v>386</v>
      </c>
      <c r="AT10" s="9" t="s">
        <v>471</v>
      </c>
      <c r="AU10" s="9" t="s">
        <v>443</v>
      </c>
      <c r="AV10" s="9" t="s">
        <v>462</v>
      </c>
      <c r="AW10" s="9" t="s">
        <v>403</v>
      </c>
      <c r="AX10" s="10">
        <v>8</v>
      </c>
      <c r="AY10" s="9" t="s">
        <v>447</v>
      </c>
      <c r="AZ10" s="9" t="s">
        <v>458</v>
      </c>
      <c r="BA10" s="9" t="s">
        <v>385</v>
      </c>
      <c r="BB10" s="9" t="s">
        <v>379</v>
      </c>
      <c r="BC10" s="9" t="s">
        <v>402</v>
      </c>
      <c r="BD10" s="9" t="s">
        <v>447</v>
      </c>
      <c r="BE10" s="9" t="s">
        <v>376</v>
      </c>
      <c r="BF10" s="9" t="s">
        <v>451</v>
      </c>
      <c r="BG10" s="9" t="s">
        <v>411</v>
      </c>
      <c r="BH10" s="9" t="s">
        <v>466</v>
      </c>
      <c r="BI10" s="9" t="s">
        <v>380</v>
      </c>
      <c r="BJ10" s="9" t="s">
        <v>444</v>
      </c>
      <c r="BK10" s="9" t="s">
        <v>402</v>
      </c>
      <c r="BL10" s="9" t="s">
        <v>459</v>
      </c>
      <c r="BM10" s="9" t="s">
        <v>451</v>
      </c>
      <c r="BN10" s="9" t="s">
        <v>411</v>
      </c>
      <c r="BO10" s="9" t="s">
        <v>386</v>
      </c>
      <c r="BP10" s="9" t="s">
        <v>446</v>
      </c>
      <c r="BQ10" s="9" t="s">
        <v>466</v>
      </c>
      <c r="BR10" s="9" t="s">
        <v>446</v>
      </c>
      <c r="BS10" s="9" t="s">
        <v>443</v>
      </c>
      <c r="BT10" s="9" t="s">
        <v>447</v>
      </c>
      <c r="BU10" s="9" t="s">
        <v>411</v>
      </c>
      <c r="BV10" s="9" t="s">
        <v>447</v>
      </c>
      <c r="BW10" s="9" t="s">
        <v>445</v>
      </c>
      <c r="BX10" s="9" t="s">
        <v>413</v>
      </c>
      <c r="BY10" s="9" t="s">
        <v>385</v>
      </c>
      <c r="BZ10" s="9" t="s">
        <v>402</v>
      </c>
      <c r="CA10" s="9" t="s">
        <v>445</v>
      </c>
      <c r="CB10" s="9" t="s">
        <v>402</v>
      </c>
      <c r="CC10" s="9" t="s">
        <v>408</v>
      </c>
      <c r="CD10" s="9" t="s">
        <v>407</v>
      </c>
      <c r="CE10" s="9">
        <v>11</v>
      </c>
      <c r="CF10" s="9" t="s">
        <v>418</v>
      </c>
      <c r="CG10" s="9" t="s">
        <v>449</v>
      </c>
      <c r="CH10" s="9" t="s">
        <v>403</v>
      </c>
      <c r="CI10" s="9" t="s">
        <v>434</v>
      </c>
      <c r="CJ10" s="9" t="s">
        <v>391</v>
      </c>
      <c r="CK10" s="9" t="s">
        <v>408</v>
      </c>
      <c r="CL10" s="9" t="s">
        <v>447</v>
      </c>
      <c r="CM10" s="9" t="s">
        <v>462</v>
      </c>
      <c r="CN10" s="9" t="s">
        <v>424</v>
      </c>
      <c r="CO10" s="9" t="s">
        <v>403</v>
      </c>
      <c r="CP10" s="9" t="s">
        <v>445</v>
      </c>
      <c r="CQ10" s="9" t="s">
        <v>403</v>
      </c>
      <c r="CR10" s="9" t="s">
        <v>408</v>
      </c>
      <c r="CS10" s="9" t="s">
        <v>446</v>
      </c>
      <c r="CT10" s="10">
        <v>10</v>
      </c>
    </row>
    <row r="11" spans="1:98" x14ac:dyDescent="0.3">
      <c r="A11" s="5" t="s">
        <v>253</v>
      </c>
      <c r="B11" s="6" t="s">
        <v>254</v>
      </c>
      <c r="C11" s="9" t="s">
        <v>470</v>
      </c>
      <c r="D11" s="9" t="s">
        <v>379</v>
      </c>
      <c r="E11" s="9" t="s">
        <v>408</v>
      </c>
      <c r="F11" s="9" t="s">
        <v>443</v>
      </c>
      <c r="G11" s="9" t="s">
        <v>379</v>
      </c>
      <c r="H11" s="9" t="s">
        <v>417</v>
      </c>
      <c r="I11" s="9" t="s">
        <v>434</v>
      </c>
      <c r="J11" s="9" t="s">
        <v>406</v>
      </c>
      <c r="K11" s="9" t="s">
        <v>433</v>
      </c>
      <c r="L11" s="9" t="s">
        <v>442</v>
      </c>
      <c r="M11" s="9" t="s">
        <v>419</v>
      </c>
      <c r="N11" s="9" t="s">
        <v>398</v>
      </c>
      <c r="O11" s="9" t="s">
        <v>459</v>
      </c>
      <c r="P11" s="9" t="s">
        <v>436</v>
      </c>
      <c r="Q11" s="9" t="s">
        <v>377</v>
      </c>
      <c r="R11" s="9" t="s">
        <v>428</v>
      </c>
      <c r="S11" s="9" t="s">
        <v>472</v>
      </c>
      <c r="T11" s="9" t="s">
        <v>473</v>
      </c>
      <c r="U11" s="9" t="s">
        <v>387</v>
      </c>
      <c r="V11" s="9" t="s">
        <v>431</v>
      </c>
      <c r="W11" s="9" t="s">
        <v>410</v>
      </c>
      <c r="X11" s="9" t="s">
        <v>451</v>
      </c>
      <c r="Y11" s="9" t="s">
        <v>438</v>
      </c>
      <c r="Z11" s="9" t="s">
        <v>461</v>
      </c>
      <c r="AA11" s="9" t="s">
        <v>474</v>
      </c>
      <c r="AB11" s="9" t="s">
        <v>404</v>
      </c>
      <c r="AC11" s="9" t="s">
        <v>467</v>
      </c>
      <c r="AD11" s="9" t="s">
        <v>450</v>
      </c>
      <c r="AE11" s="9" t="s">
        <v>388</v>
      </c>
      <c r="AF11" s="9" t="s">
        <v>393</v>
      </c>
      <c r="AG11" s="9" t="s">
        <v>423</v>
      </c>
      <c r="AH11" s="9" t="s">
        <v>467</v>
      </c>
      <c r="AI11" s="9">
        <v>0</v>
      </c>
      <c r="AJ11" s="9" t="s">
        <v>378</v>
      </c>
      <c r="AK11" s="9" t="s">
        <v>411</v>
      </c>
      <c r="AL11" s="9" t="s">
        <v>392</v>
      </c>
      <c r="AM11" s="9" t="s">
        <v>449</v>
      </c>
      <c r="AN11" s="9" t="s">
        <v>425</v>
      </c>
      <c r="AO11" s="9" t="s">
        <v>412</v>
      </c>
      <c r="AP11" s="9" t="s">
        <v>406</v>
      </c>
      <c r="AQ11" s="9" t="s">
        <v>404</v>
      </c>
      <c r="AR11" s="9" t="s">
        <v>456</v>
      </c>
      <c r="AS11" s="9" t="s">
        <v>459</v>
      </c>
      <c r="AT11" s="9" t="s">
        <v>427</v>
      </c>
      <c r="AU11" s="9" t="s">
        <v>410</v>
      </c>
      <c r="AV11" s="9" t="s">
        <v>453</v>
      </c>
      <c r="AW11" s="9" t="s">
        <v>415</v>
      </c>
      <c r="AX11" s="10">
        <v>0</v>
      </c>
      <c r="AY11" s="9" t="s">
        <v>467</v>
      </c>
      <c r="AZ11" s="9" t="s">
        <v>379</v>
      </c>
      <c r="BA11" s="9" t="s">
        <v>434</v>
      </c>
      <c r="BB11" s="9" t="s">
        <v>403</v>
      </c>
      <c r="BC11" s="9" t="s">
        <v>379</v>
      </c>
      <c r="BD11" s="9" t="s">
        <v>449</v>
      </c>
      <c r="BE11" s="9" t="s">
        <v>434</v>
      </c>
      <c r="BF11" s="9" t="s">
        <v>406</v>
      </c>
      <c r="BG11" s="9" t="s">
        <v>448</v>
      </c>
      <c r="BH11" s="9" t="s">
        <v>456</v>
      </c>
      <c r="BI11" s="9" t="s">
        <v>472</v>
      </c>
      <c r="BJ11" s="9" t="s">
        <v>379</v>
      </c>
      <c r="BK11" s="9" t="s">
        <v>423</v>
      </c>
      <c r="BL11" s="9" t="s">
        <v>435</v>
      </c>
      <c r="BM11" s="9" t="s">
        <v>380</v>
      </c>
      <c r="BN11" s="9" t="s">
        <v>422</v>
      </c>
      <c r="BO11" s="9" t="s">
        <v>463</v>
      </c>
      <c r="BP11" s="9" t="s">
        <v>384</v>
      </c>
      <c r="BQ11" s="9" t="s">
        <v>422</v>
      </c>
      <c r="BR11" s="9" t="s">
        <v>469</v>
      </c>
      <c r="BS11" s="9" t="s">
        <v>412</v>
      </c>
      <c r="BT11" s="9" t="s">
        <v>469</v>
      </c>
      <c r="BU11" s="9" t="s">
        <v>419</v>
      </c>
      <c r="BV11" s="9" t="s">
        <v>379</v>
      </c>
      <c r="BW11" s="9" t="s">
        <v>382</v>
      </c>
      <c r="BX11" s="9" t="s">
        <v>472</v>
      </c>
      <c r="BY11" s="9" t="s">
        <v>432</v>
      </c>
      <c r="BZ11" s="9" t="s">
        <v>420</v>
      </c>
      <c r="CA11" s="9" t="s">
        <v>429</v>
      </c>
      <c r="CB11" s="9" t="s">
        <v>387</v>
      </c>
      <c r="CC11" s="9" t="s">
        <v>399</v>
      </c>
      <c r="CD11" s="9" t="s">
        <v>469</v>
      </c>
      <c r="CE11" s="9">
        <v>0</v>
      </c>
      <c r="CF11" s="9" t="s">
        <v>445</v>
      </c>
      <c r="CG11" s="9" t="s">
        <v>391</v>
      </c>
      <c r="CH11" s="9" t="s">
        <v>462</v>
      </c>
      <c r="CI11" s="9" t="s">
        <v>403</v>
      </c>
      <c r="CJ11" s="9" t="s">
        <v>473</v>
      </c>
      <c r="CK11" s="9" t="s">
        <v>379</v>
      </c>
      <c r="CL11" s="9" t="s">
        <v>406</v>
      </c>
      <c r="CM11" s="9" t="s">
        <v>437</v>
      </c>
      <c r="CN11" s="9" t="s">
        <v>411</v>
      </c>
      <c r="CO11" s="9" t="s">
        <v>459</v>
      </c>
      <c r="CP11" s="9" t="s">
        <v>394</v>
      </c>
      <c r="CQ11" s="9" t="s">
        <v>397</v>
      </c>
      <c r="CR11" s="9" t="s">
        <v>431</v>
      </c>
      <c r="CS11" s="9" t="s">
        <v>434</v>
      </c>
      <c r="CT11" s="10">
        <v>3</v>
      </c>
    </row>
    <row r="12" spans="1:98" x14ac:dyDescent="0.3">
      <c r="A12" s="5" t="s">
        <v>88</v>
      </c>
      <c r="B12" s="6" t="s">
        <v>83</v>
      </c>
      <c r="C12" s="9" t="s">
        <v>420</v>
      </c>
      <c r="D12" s="9" t="s">
        <v>472</v>
      </c>
      <c r="E12" s="9" t="s">
        <v>432</v>
      </c>
      <c r="F12" s="9" t="s">
        <v>462</v>
      </c>
      <c r="G12" s="9" t="s">
        <v>379</v>
      </c>
      <c r="H12" s="9" t="s">
        <v>467</v>
      </c>
      <c r="I12" s="9" t="s">
        <v>470</v>
      </c>
      <c r="J12" s="9" t="s">
        <v>409</v>
      </c>
      <c r="K12" s="9" t="s">
        <v>417</v>
      </c>
      <c r="L12" s="9" t="s">
        <v>386</v>
      </c>
      <c r="M12" s="9" t="s">
        <v>393</v>
      </c>
      <c r="N12" s="9" t="s">
        <v>398</v>
      </c>
      <c r="O12" s="9" t="s">
        <v>459</v>
      </c>
      <c r="P12" s="9" t="s">
        <v>387</v>
      </c>
      <c r="Q12" s="9" t="s">
        <v>400</v>
      </c>
      <c r="R12" s="9" t="s">
        <v>432</v>
      </c>
      <c r="S12" s="9" t="s">
        <v>412</v>
      </c>
      <c r="T12" s="9" t="s">
        <v>442</v>
      </c>
      <c r="U12" s="9" t="s">
        <v>392</v>
      </c>
      <c r="V12" s="9" t="s">
        <v>403</v>
      </c>
      <c r="W12" s="9" t="s">
        <v>470</v>
      </c>
      <c r="X12" s="9" t="s">
        <v>454</v>
      </c>
      <c r="Y12" s="9" t="s">
        <v>410</v>
      </c>
      <c r="Z12" s="9" t="s">
        <v>422</v>
      </c>
      <c r="AA12" s="9" t="s">
        <v>420</v>
      </c>
      <c r="AB12" s="9" t="s">
        <v>387</v>
      </c>
      <c r="AC12" s="9" t="s">
        <v>412</v>
      </c>
      <c r="AD12" s="9" t="s">
        <v>453</v>
      </c>
      <c r="AE12" s="9" t="s">
        <v>423</v>
      </c>
      <c r="AF12" s="9" t="s">
        <v>382</v>
      </c>
      <c r="AG12" s="9" t="s">
        <v>448</v>
      </c>
      <c r="AH12" s="9" t="s">
        <v>432</v>
      </c>
      <c r="AI12" s="9">
        <v>0</v>
      </c>
      <c r="AJ12" s="9" t="s">
        <v>457</v>
      </c>
      <c r="AK12" s="9" t="s">
        <v>385</v>
      </c>
      <c r="AL12" s="9" t="s">
        <v>409</v>
      </c>
      <c r="AM12" s="9" t="s">
        <v>378</v>
      </c>
      <c r="AN12" s="9" t="s">
        <v>398</v>
      </c>
      <c r="AO12" s="9" t="s">
        <v>399</v>
      </c>
      <c r="AP12" s="9" t="s">
        <v>470</v>
      </c>
      <c r="AQ12" s="9" t="s">
        <v>442</v>
      </c>
      <c r="AR12" s="9" t="s">
        <v>401</v>
      </c>
      <c r="AS12" s="9" t="s">
        <v>409</v>
      </c>
      <c r="AT12" s="9" t="s">
        <v>405</v>
      </c>
      <c r="AU12" s="9" t="s">
        <v>465</v>
      </c>
      <c r="AV12" s="9" t="s">
        <v>459</v>
      </c>
      <c r="AW12" s="9" t="s">
        <v>418</v>
      </c>
      <c r="AX12" s="10">
        <v>2</v>
      </c>
      <c r="AY12" s="9" t="s">
        <v>398</v>
      </c>
      <c r="AZ12" s="9" t="s">
        <v>439</v>
      </c>
      <c r="BA12" s="9" t="s">
        <v>406</v>
      </c>
      <c r="BB12" s="9" t="s">
        <v>424</v>
      </c>
      <c r="BC12" s="9" t="s">
        <v>379</v>
      </c>
      <c r="BD12" s="9" t="s">
        <v>400</v>
      </c>
      <c r="BE12" s="9" t="s">
        <v>459</v>
      </c>
      <c r="BF12" s="9" t="s">
        <v>462</v>
      </c>
      <c r="BG12" s="9" t="s">
        <v>384</v>
      </c>
      <c r="BH12" s="9" t="s">
        <v>449</v>
      </c>
      <c r="BI12" s="9" t="s">
        <v>472</v>
      </c>
      <c r="BJ12" s="9" t="s">
        <v>379</v>
      </c>
      <c r="BK12" s="9" t="s">
        <v>396</v>
      </c>
      <c r="BL12" s="9" t="s">
        <v>438</v>
      </c>
      <c r="BM12" s="9" t="s">
        <v>442</v>
      </c>
      <c r="BN12" s="9" t="s">
        <v>452</v>
      </c>
      <c r="BO12" s="9" t="s">
        <v>420</v>
      </c>
      <c r="BP12" s="9" t="s">
        <v>425</v>
      </c>
      <c r="BQ12" s="9" t="s">
        <v>438</v>
      </c>
      <c r="BR12" s="9" t="s">
        <v>443</v>
      </c>
      <c r="BS12" s="9" t="s">
        <v>438</v>
      </c>
      <c r="BT12" s="9" t="s">
        <v>465</v>
      </c>
      <c r="BU12" s="9" t="s">
        <v>441</v>
      </c>
      <c r="BV12" s="9" t="s">
        <v>379</v>
      </c>
      <c r="BW12" s="9" t="s">
        <v>426</v>
      </c>
      <c r="BX12" s="9" t="s">
        <v>425</v>
      </c>
      <c r="BY12" s="9" t="s">
        <v>442</v>
      </c>
      <c r="BZ12" s="9" t="s">
        <v>460</v>
      </c>
      <c r="CA12" s="9" t="s">
        <v>399</v>
      </c>
      <c r="CB12" s="9" t="s">
        <v>387</v>
      </c>
      <c r="CC12" s="9" t="s">
        <v>428</v>
      </c>
      <c r="CD12" s="9" t="s">
        <v>466</v>
      </c>
      <c r="CE12" s="9">
        <v>0</v>
      </c>
      <c r="CF12" s="9" t="s">
        <v>417</v>
      </c>
      <c r="CG12" s="9" t="s">
        <v>378</v>
      </c>
      <c r="CH12" s="9" t="s">
        <v>383</v>
      </c>
      <c r="CI12" s="9" t="s">
        <v>416</v>
      </c>
      <c r="CJ12" s="9" t="s">
        <v>441</v>
      </c>
      <c r="CK12" s="9" t="s">
        <v>379</v>
      </c>
      <c r="CL12" s="9" t="s">
        <v>459</v>
      </c>
      <c r="CM12" s="9" t="s">
        <v>426</v>
      </c>
      <c r="CN12" s="9" t="s">
        <v>470</v>
      </c>
      <c r="CO12" s="9" t="s">
        <v>386</v>
      </c>
      <c r="CP12" s="9" t="s">
        <v>377</v>
      </c>
      <c r="CQ12" s="9" t="s">
        <v>398</v>
      </c>
      <c r="CR12" s="9" t="s">
        <v>420</v>
      </c>
      <c r="CS12" s="9" t="s">
        <v>458</v>
      </c>
      <c r="CT12" s="10">
        <v>3</v>
      </c>
    </row>
    <row r="13" spans="1:98" x14ac:dyDescent="0.3">
      <c r="A13" s="5" t="s">
        <v>46</v>
      </c>
      <c r="B13" s="6" t="s">
        <v>47</v>
      </c>
      <c r="C13" s="9" t="s">
        <v>375</v>
      </c>
      <c r="D13" s="9" t="s">
        <v>376</v>
      </c>
      <c r="E13" s="9" t="s">
        <v>377</v>
      </c>
      <c r="F13" s="9" t="s">
        <v>378</v>
      </c>
      <c r="G13" s="9" t="s">
        <v>379</v>
      </c>
      <c r="H13" s="9" t="s">
        <v>380</v>
      </c>
      <c r="I13" s="9" t="s">
        <v>379</v>
      </c>
      <c r="J13" s="9" t="s">
        <v>381</v>
      </c>
      <c r="K13" s="9" t="s">
        <v>382</v>
      </c>
      <c r="L13" s="9" t="s">
        <v>383</v>
      </c>
      <c r="M13" s="9" t="s">
        <v>384</v>
      </c>
      <c r="N13" s="9" t="s">
        <v>385</v>
      </c>
      <c r="O13" s="9" t="s">
        <v>386</v>
      </c>
      <c r="P13" s="9" t="s">
        <v>387</v>
      </c>
      <c r="Q13" s="9" t="s">
        <v>377</v>
      </c>
      <c r="R13" s="9" t="s">
        <v>388</v>
      </c>
      <c r="S13" s="9" t="s">
        <v>382</v>
      </c>
      <c r="T13" s="9" t="s">
        <v>389</v>
      </c>
      <c r="U13" s="9" t="s">
        <v>390</v>
      </c>
      <c r="V13" s="9" t="s">
        <v>391</v>
      </c>
      <c r="W13" s="9" t="s">
        <v>392</v>
      </c>
      <c r="X13" s="9" t="s">
        <v>393</v>
      </c>
      <c r="Y13" s="9" t="s">
        <v>394</v>
      </c>
      <c r="Z13" s="9" t="s">
        <v>395</v>
      </c>
      <c r="AA13" s="9" t="s">
        <v>396</v>
      </c>
      <c r="AB13" s="9" t="s">
        <v>387</v>
      </c>
      <c r="AC13" s="9" t="s">
        <v>397</v>
      </c>
      <c r="AD13" s="9" t="s">
        <v>388</v>
      </c>
      <c r="AE13" s="9" t="s">
        <v>398</v>
      </c>
      <c r="AF13" s="9" t="s">
        <v>393</v>
      </c>
      <c r="AG13" s="9" t="s">
        <v>399</v>
      </c>
      <c r="AH13" s="9" t="s">
        <v>400</v>
      </c>
      <c r="AI13" s="9">
        <v>0</v>
      </c>
      <c r="AJ13" s="9" t="s">
        <v>430</v>
      </c>
      <c r="AK13" s="9" t="s">
        <v>462</v>
      </c>
      <c r="AL13" s="9" t="s">
        <v>377</v>
      </c>
      <c r="AM13" s="9" t="s">
        <v>375</v>
      </c>
      <c r="AN13" s="9" t="s">
        <v>389</v>
      </c>
      <c r="AO13" s="9" t="s">
        <v>421</v>
      </c>
      <c r="AP13" s="9" t="s">
        <v>406</v>
      </c>
      <c r="AQ13" s="9" t="s">
        <v>398</v>
      </c>
      <c r="AR13" s="9" t="s">
        <v>453</v>
      </c>
      <c r="AS13" s="9" t="s">
        <v>473</v>
      </c>
      <c r="AT13" s="9" t="s">
        <v>431</v>
      </c>
      <c r="AU13" s="9" t="s">
        <v>390</v>
      </c>
      <c r="AV13" s="9" t="s">
        <v>448</v>
      </c>
      <c r="AW13" s="9" t="s">
        <v>413</v>
      </c>
      <c r="AX13" s="10">
        <v>0</v>
      </c>
      <c r="AY13" s="9" t="s">
        <v>383</v>
      </c>
      <c r="AZ13" s="9" t="s">
        <v>390</v>
      </c>
      <c r="BA13" s="9" t="s">
        <v>420</v>
      </c>
      <c r="BB13" s="9" t="s">
        <v>381</v>
      </c>
      <c r="BC13" s="9" t="s">
        <v>379</v>
      </c>
      <c r="BD13" s="9" t="s">
        <v>423</v>
      </c>
      <c r="BE13" s="9" t="s">
        <v>379</v>
      </c>
      <c r="BF13" s="9" t="s">
        <v>413</v>
      </c>
      <c r="BG13" s="9" t="s">
        <v>404</v>
      </c>
      <c r="BH13" s="9" t="s">
        <v>474</v>
      </c>
      <c r="BI13" s="9" t="s">
        <v>438</v>
      </c>
      <c r="BJ13" s="9" t="s">
        <v>465</v>
      </c>
      <c r="BK13" s="9" t="s">
        <v>450</v>
      </c>
      <c r="BL13" s="9" t="s">
        <v>423</v>
      </c>
      <c r="BM13" s="9" t="s">
        <v>414</v>
      </c>
      <c r="BN13" s="9" t="s">
        <v>394</v>
      </c>
      <c r="BO13" s="9" t="s">
        <v>465</v>
      </c>
      <c r="BP13" s="9" t="s">
        <v>387</v>
      </c>
      <c r="BQ13" s="9" t="s">
        <v>394</v>
      </c>
      <c r="BR13" s="9" t="s">
        <v>445</v>
      </c>
      <c r="BS13" s="9" t="s">
        <v>404</v>
      </c>
      <c r="BT13" s="9" t="s">
        <v>399</v>
      </c>
      <c r="BU13" s="9" t="s">
        <v>384</v>
      </c>
      <c r="BV13" s="9" t="s">
        <v>394</v>
      </c>
      <c r="BW13" s="9" t="s">
        <v>433</v>
      </c>
      <c r="BX13" s="9" t="s">
        <v>398</v>
      </c>
      <c r="BY13" s="9" t="s">
        <v>474</v>
      </c>
      <c r="BZ13" s="9" t="s">
        <v>473</v>
      </c>
      <c r="CA13" s="9" t="s">
        <v>423</v>
      </c>
      <c r="CB13" s="9" t="s">
        <v>410</v>
      </c>
      <c r="CC13" s="9" t="s">
        <v>433</v>
      </c>
      <c r="CD13" s="9" t="s">
        <v>460</v>
      </c>
      <c r="CE13" s="9">
        <v>0</v>
      </c>
      <c r="CF13" s="9" t="s">
        <v>448</v>
      </c>
      <c r="CG13" s="9" t="s">
        <v>395</v>
      </c>
      <c r="CH13" s="9" t="s">
        <v>404</v>
      </c>
      <c r="CI13" s="9" t="s">
        <v>396</v>
      </c>
      <c r="CJ13" s="9" t="s">
        <v>394</v>
      </c>
      <c r="CK13" s="9" t="s">
        <v>410</v>
      </c>
      <c r="CL13" s="9" t="s">
        <v>389</v>
      </c>
      <c r="CM13" s="9" t="s">
        <v>474</v>
      </c>
      <c r="CN13" s="9" t="s">
        <v>467</v>
      </c>
      <c r="CO13" s="9" t="s">
        <v>384</v>
      </c>
      <c r="CP13" s="9" t="s">
        <v>467</v>
      </c>
      <c r="CQ13" s="9" t="s">
        <v>426</v>
      </c>
      <c r="CR13" s="9" t="s">
        <v>394</v>
      </c>
      <c r="CS13" s="9" t="s">
        <v>409</v>
      </c>
      <c r="CT13" s="10">
        <v>0</v>
      </c>
    </row>
    <row r="14" spans="1:98" x14ac:dyDescent="0.3">
      <c r="A14" s="5" t="s">
        <v>30</v>
      </c>
      <c r="B14" s="6" t="s">
        <v>31</v>
      </c>
      <c r="C14" s="9" t="s">
        <v>422</v>
      </c>
      <c r="D14" s="9" t="s">
        <v>439</v>
      </c>
      <c r="E14" s="9" t="s">
        <v>459</v>
      </c>
      <c r="F14" s="9" t="s">
        <v>387</v>
      </c>
      <c r="G14" s="9" t="s">
        <v>379</v>
      </c>
      <c r="H14" s="9" t="s">
        <v>420</v>
      </c>
      <c r="I14" s="9" t="s">
        <v>450</v>
      </c>
      <c r="J14" s="9" t="s">
        <v>416</v>
      </c>
      <c r="K14" s="9" t="s">
        <v>437</v>
      </c>
      <c r="L14" s="9" t="s">
        <v>430</v>
      </c>
      <c r="M14" s="9" t="s">
        <v>379</v>
      </c>
      <c r="N14" s="9" t="s">
        <v>398</v>
      </c>
      <c r="O14" s="9" t="s">
        <v>394</v>
      </c>
      <c r="P14" s="9" t="s">
        <v>437</v>
      </c>
      <c r="Q14" s="9" t="s">
        <v>460</v>
      </c>
      <c r="R14" s="9" t="s">
        <v>435</v>
      </c>
      <c r="S14" s="9" t="s">
        <v>404</v>
      </c>
      <c r="T14" s="9" t="s">
        <v>437</v>
      </c>
      <c r="U14" s="9" t="s">
        <v>428</v>
      </c>
      <c r="V14" s="9" t="s">
        <v>386</v>
      </c>
      <c r="W14" s="9" t="s">
        <v>437</v>
      </c>
      <c r="X14" s="9" t="s">
        <v>448</v>
      </c>
      <c r="Y14" s="9" t="s">
        <v>379</v>
      </c>
      <c r="Z14" s="9" t="s">
        <v>429</v>
      </c>
      <c r="AA14" s="9" t="s">
        <v>463</v>
      </c>
      <c r="AB14" s="9" t="s">
        <v>437</v>
      </c>
      <c r="AC14" s="9" t="s">
        <v>442</v>
      </c>
      <c r="AD14" s="9" t="s">
        <v>435</v>
      </c>
      <c r="AE14" s="9" t="s">
        <v>404</v>
      </c>
      <c r="AF14" s="9" t="s">
        <v>472</v>
      </c>
      <c r="AG14" s="9" t="s">
        <v>390</v>
      </c>
      <c r="AH14" s="9" t="s">
        <v>412</v>
      </c>
      <c r="AI14" s="9">
        <v>0</v>
      </c>
      <c r="AJ14" s="9" t="s">
        <v>382</v>
      </c>
      <c r="AK14" s="9" t="s">
        <v>377</v>
      </c>
      <c r="AL14" s="9" t="s">
        <v>437</v>
      </c>
      <c r="AM14" s="9" t="s">
        <v>470</v>
      </c>
      <c r="AN14" s="9" t="s">
        <v>379</v>
      </c>
      <c r="AO14" s="9" t="s">
        <v>394</v>
      </c>
      <c r="AP14" s="9" t="s">
        <v>463</v>
      </c>
      <c r="AQ14" s="9" t="s">
        <v>463</v>
      </c>
      <c r="AR14" s="9" t="s">
        <v>451</v>
      </c>
      <c r="AS14" s="9" t="s">
        <v>436</v>
      </c>
      <c r="AT14" s="9" t="s">
        <v>404</v>
      </c>
      <c r="AU14" s="9" t="s">
        <v>439</v>
      </c>
      <c r="AV14" s="9" t="s">
        <v>376</v>
      </c>
      <c r="AW14" s="9" t="s">
        <v>417</v>
      </c>
      <c r="AX14" s="10">
        <v>0</v>
      </c>
      <c r="AY14" s="9" t="s">
        <v>428</v>
      </c>
      <c r="AZ14" s="9" t="s">
        <v>437</v>
      </c>
      <c r="BA14" s="9" t="s">
        <v>442</v>
      </c>
      <c r="BB14" s="9" t="s">
        <v>392</v>
      </c>
      <c r="BC14" s="9" t="s">
        <v>379</v>
      </c>
      <c r="BD14" s="9" t="s">
        <v>395</v>
      </c>
      <c r="BE14" s="9" t="s">
        <v>398</v>
      </c>
      <c r="BF14" s="9" t="s">
        <v>409</v>
      </c>
      <c r="BG14" s="9" t="s">
        <v>430</v>
      </c>
      <c r="BH14" s="9" t="s">
        <v>430</v>
      </c>
      <c r="BI14" s="9" t="s">
        <v>383</v>
      </c>
      <c r="BJ14" s="9" t="s">
        <v>413</v>
      </c>
      <c r="BK14" s="9" t="s">
        <v>397</v>
      </c>
      <c r="BL14" s="9" t="s">
        <v>429</v>
      </c>
      <c r="BM14" s="9" t="s">
        <v>460</v>
      </c>
      <c r="BN14" s="9" t="s">
        <v>388</v>
      </c>
      <c r="BO14" s="9" t="s">
        <v>383</v>
      </c>
      <c r="BP14" s="9" t="s">
        <v>387</v>
      </c>
      <c r="BQ14" s="9" t="s">
        <v>426</v>
      </c>
      <c r="BR14" s="9" t="s">
        <v>378</v>
      </c>
      <c r="BS14" s="9" t="s">
        <v>468</v>
      </c>
      <c r="BT14" s="9" t="s">
        <v>395</v>
      </c>
      <c r="BU14" s="9" t="s">
        <v>425</v>
      </c>
      <c r="BV14" s="9" t="s">
        <v>392</v>
      </c>
      <c r="BW14" s="9" t="s">
        <v>384</v>
      </c>
      <c r="BX14" s="9" t="s">
        <v>427</v>
      </c>
      <c r="BY14" s="9" t="s">
        <v>468</v>
      </c>
      <c r="BZ14" s="9" t="s">
        <v>463</v>
      </c>
      <c r="CA14" s="9" t="s">
        <v>389</v>
      </c>
      <c r="CB14" s="9" t="s">
        <v>425</v>
      </c>
      <c r="CC14" s="9" t="s">
        <v>410</v>
      </c>
      <c r="CD14" s="9" t="s">
        <v>457</v>
      </c>
      <c r="CE14" s="9">
        <v>0</v>
      </c>
      <c r="CF14" s="9" t="s">
        <v>450</v>
      </c>
      <c r="CG14" s="9" t="s">
        <v>377</v>
      </c>
      <c r="CH14" s="9" t="s">
        <v>459</v>
      </c>
      <c r="CI14" s="9" t="s">
        <v>470</v>
      </c>
      <c r="CJ14" s="9" t="s">
        <v>393</v>
      </c>
      <c r="CK14" s="9" t="s">
        <v>423</v>
      </c>
      <c r="CL14" s="9" t="s">
        <v>438</v>
      </c>
      <c r="CM14" s="9" t="s">
        <v>429</v>
      </c>
      <c r="CN14" s="9" t="s">
        <v>453</v>
      </c>
      <c r="CO14" s="9" t="s">
        <v>419</v>
      </c>
      <c r="CP14" s="9" t="s">
        <v>393</v>
      </c>
      <c r="CQ14" s="9" t="s">
        <v>387</v>
      </c>
      <c r="CR14" s="9" t="s">
        <v>375</v>
      </c>
      <c r="CS14" s="9" t="s">
        <v>456</v>
      </c>
      <c r="CT14" s="10">
        <v>0</v>
      </c>
    </row>
    <row r="15" spans="1:98" x14ac:dyDescent="0.3">
      <c r="A15" s="5" t="s">
        <v>156</v>
      </c>
      <c r="B15" s="6" t="s">
        <v>157</v>
      </c>
      <c r="C15" s="9" t="s">
        <v>430</v>
      </c>
      <c r="D15" s="9" t="s">
        <v>431</v>
      </c>
      <c r="E15" s="9" t="s">
        <v>432</v>
      </c>
      <c r="F15" s="9" t="s">
        <v>379</v>
      </c>
      <c r="G15" s="9" t="s">
        <v>379</v>
      </c>
      <c r="H15" s="9" t="s">
        <v>383</v>
      </c>
      <c r="I15" s="9" t="s">
        <v>433</v>
      </c>
      <c r="J15" s="9" t="s">
        <v>421</v>
      </c>
      <c r="K15" s="9" t="s">
        <v>379</v>
      </c>
      <c r="L15" s="9" t="s">
        <v>434</v>
      </c>
      <c r="M15" s="9" t="s">
        <v>435</v>
      </c>
      <c r="N15" s="9" t="s">
        <v>435</v>
      </c>
      <c r="O15" s="9" t="s">
        <v>436</v>
      </c>
      <c r="P15" s="9" t="s">
        <v>437</v>
      </c>
      <c r="Q15" s="9" t="s">
        <v>438</v>
      </c>
      <c r="R15" s="9" t="s">
        <v>435</v>
      </c>
      <c r="S15" s="9" t="s">
        <v>404</v>
      </c>
      <c r="T15" s="9" t="s">
        <v>439</v>
      </c>
      <c r="U15" s="9" t="s">
        <v>393</v>
      </c>
      <c r="V15" s="9" t="s">
        <v>440</v>
      </c>
      <c r="W15" s="9" t="s">
        <v>379</v>
      </c>
      <c r="X15" s="9" t="s">
        <v>381</v>
      </c>
      <c r="Y15" s="9" t="s">
        <v>439</v>
      </c>
      <c r="Z15" s="9" t="s">
        <v>435</v>
      </c>
      <c r="AA15" s="9" t="s">
        <v>436</v>
      </c>
      <c r="AB15" s="9" t="s">
        <v>427</v>
      </c>
      <c r="AC15" s="9" t="s">
        <v>426</v>
      </c>
      <c r="AD15" s="9" t="s">
        <v>404</v>
      </c>
      <c r="AE15" s="9" t="s">
        <v>437</v>
      </c>
      <c r="AF15" s="9" t="s">
        <v>441</v>
      </c>
      <c r="AG15" s="9" t="s">
        <v>442</v>
      </c>
      <c r="AH15" s="9" t="s">
        <v>440</v>
      </c>
      <c r="AI15" s="9">
        <v>1</v>
      </c>
      <c r="AJ15" s="9" t="s">
        <v>431</v>
      </c>
      <c r="AK15" s="9" t="s">
        <v>424</v>
      </c>
      <c r="AL15" s="9" t="s">
        <v>379</v>
      </c>
      <c r="AM15" s="9" t="s">
        <v>386</v>
      </c>
      <c r="AN15" s="9" t="s">
        <v>435</v>
      </c>
      <c r="AO15" s="9" t="s">
        <v>436</v>
      </c>
      <c r="AP15" s="9" t="s">
        <v>379</v>
      </c>
      <c r="AQ15" s="9" t="s">
        <v>441</v>
      </c>
      <c r="AR15" s="9" t="s">
        <v>383</v>
      </c>
      <c r="AS15" s="9" t="s">
        <v>436</v>
      </c>
      <c r="AT15" s="9" t="s">
        <v>435</v>
      </c>
      <c r="AU15" s="9" t="s">
        <v>439</v>
      </c>
      <c r="AV15" s="9" t="s">
        <v>426</v>
      </c>
      <c r="AW15" s="9" t="s">
        <v>440</v>
      </c>
      <c r="AX15" s="10">
        <v>1</v>
      </c>
      <c r="AY15" s="9" t="s">
        <v>431</v>
      </c>
      <c r="AZ15" s="9" t="s">
        <v>398</v>
      </c>
      <c r="BA15" s="9" t="s">
        <v>454</v>
      </c>
      <c r="BB15" s="9" t="s">
        <v>379</v>
      </c>
      <c r="BC15" s="9" t="s">
        <v>379</v>
      </c>
      <c r="BD15" s="9" t="s">
        <v>390</v>
      </c>
      <c r="BE15" s="9" t="s">
        <v>393</v>
      </c>
      <c r="BF15" s="9" t="s">
        <v>432</v>
      </c>
      <c r="BG15" s="9" t="s">
        <v>404</v>
      </c>
      <c r="BH15" s="9" t="s">
        <v>421</v>
      </c>
      <c r="BI15" s="9" t="s">
        <v>437</v>
      </c>
      <c r="BJ15" s="9" t="s">
        <v>379</v>
      </c>
      <c r="BK15" s="9" t="s">
        <v>379</v>
      </c>
      <c r="BL15" s="9" t="s">
        <v>439</v>
      </c>
      <c r="BM15" s="9" t="s">
        <v>465</v>
      </c>
      <c r="BN15" s="9" t="s">
        <v>472</v>
      </c>
      <c r="BO15" s="9" t="s">
        <v>473</v>
      </c>
      <c r="BP15" s="9" t="s">
        <v>437</v>
      </c>
      <c r="BQ15" s="9" t="s">
        <v>375</v>
      </c>
      <c r="BR15" s="9" t="s">
        <v>440</v>
      </c>
      <c r="BS15" s="9" t="s">
        <v>472</v>
      </c>
      <c r="BT15" s="9" t="s">
        <v>406</v>
      </c>
      <c r="BU15" s="9" t="s">
        <v>388</v>
      </c>
      <c r="BV15" s="9" t="s">
        <v>379</v>
      </c>
      <c r="BW15" s="9" t="s">
        <v>379</v>
      </c>
      <c r="BX15" s="9" t="s">
        <v>463</v>
      </c>
      <c r="BY15" s="9" t="s">
        <v>454</v>
      </c>
      <c r="BZ15" s="9" t="s">
        <v>463</v>
      </c>
      <c r="CA15" s="9" t="s">
        <v>394</v>
      </c>
      <c r="CB15" s="9" t="s">
        <v>441</v>
      </c>
      <c r="CC15" s="9" t="s">
        <v>423</v>
      </c>
      <c r="CD15" s="9" t="s">
        <v>440</v>
      </c>
      <c r="CE15" s="9">
        <v>0</v>
      </c>
      <c r="CF15" s="9" t="s">
        <v>412</v>
      </c>
      <c r="CG15" s="9" t="s">
        <v>452</v>
      </c>
      <c r="CH15" s="9" t="s">
        <v>404</v>
      </c>
      <c r="CI15" s="9" t="s">
        <v>466</v>
      </c>
      <c r="CJ15" s="9" t="s">
        <v>463</v>
      </c>
      <c r="CK15" s="9" t="s">
        <v>379</v>
      </c>
      <c r="CL15" s="9" t="s">
        <v>379</v>
      </c>
      <c r="CM15" s="9" t="s">
        <v>437</v>
      </c>
      <c r="CN15" s="9" t="s">
        <v>460</v>
      </c>
      <c r="CO15" s="9" t="s">
        <v>472</v>
      </c>
      <c r="CP15" s="9" t="s">
        <v>427</v>
      </c>
      <c r="CQ15" s="9" t="s">
        <v>472</v>
      </c>
      <c r="CR15" s="9" t="s">
        <v>397</v>
      </c>
      <c r="CS15" s="9" t="s">
        <v>440</v>
      </c>
      <c r="CT15" s="10">
        <v>0</v>
      </c>
    </row>
    <row r="16" spans="1:98" x14ac:dyDescent="0.3">
      <c r="A16" s="5" t="s">
        <v>163</v>
      </c>
      <c r="B16" s="6" t="s">
        <v>164</v>
      </c>
      <c r="C16" s="9" t="s">
        <v>408</v>
      </c>
      <c r="D16" s="9" t="s">
        <v>386</v>
      </c>
      <c r="E16" s="9" t="s">
        <v>418</v>
      </c>
      <c r="F16" s="9" t="s">
        <v>447</v>
      </c>
      <c r="G16" s="9" t="s">
        <v>379</v>
      </c>
      <c r="H16" s="9" t="s">
        <v>408</v>
      </c>
      <c r="I16" s="9" t="s">
        <v>467</v>
      </c>
      <c r="J16" s="9" t="s">
        <v>443</v>
      </c>
      <c r="K16" s="9" t="s">
        <v>384</v>
      </c>
      <c r="L16" s="9" t="s">
        <v>441</v>
      </c>
      <c r="M16" s="9" t="s">
        <v>473</v>
      </c>
      <c r="N16" s="9" t="s">
        <v>385</v>
      </c>
      <c r="O16" s="9" t="s">
        <v>386</v>
      </c>
      <c r="P16" s="9" t="s">
        <v>435</v>
      </c>
      <c r="Q16" s="9" t="s">
        <v>425</v>
      </c>
      <c r="R16" s="9" t="s">
        <v>427</v>
      </c>
      <c r="S16" s="9" t="s">
        <v>451</v>
      </c>
      <c r="T16" s="9" t="s">
        <v>419</v>
      </c>
      <c r="U16" s="9" t="s">
        <v>390</v>
      </c>
      <c r="V16" s="9" t="s">
        <v>403</v>
      </c>
      <c r="W16" s="9" t="s">
        <v>468</v>
      </c>
      <c r="X16" s="9" t="s">
        <v>426</v>
      </c>
      <c r="Y16" s="9" t="s">
        <v>442</v>
      </c>
      <c r="Z16" s="9" t="s">
        <v>408</v>
      </c>
      <c r="AA16" s="9" t="s">
        <v>458</v>
      </c>
      <c r="AB16" s="9" t="s">
        <v>419</v>
      </c>
      <c r="AC16" s="9" t="s">
        <v>430</v>
      </c>
      <c r="AD16" s="9" t="s">
        <v>475</v>
      </c>
      <c r="AE16" s="9" t="s">
        <v>413</v>
      </c>
      <c r="AF16" s="9" t="s">
        <v>399</v>
      </c>
      <c r="AG16" s="9" t="s">
        <v>414</v>
      </c>
      <c r="AH16" s="9" t="s">
        <v>407</v>
      </c>
      <c r="AI16" s="9">
        <v>3</v>
      </c>
      <c r="AJ16" s="9" t="s">
        <v>408</v>
      </c>
      <c r="AK16" s="9" t="s">
        <v>440</v>
      </c>
      <c r="AL16" s="9" t="s">
        <v>398</v>
      </c>
      <c r="AM16" s="9" t="s">
        <v>422</v>
      </c>
      <c r="AN16" s="9" t="s">
        <v>426</v>
      </c>
      <c r="AO16" s="9" t="s">
        <v>471</v>
      </c>
      <c r="AP16" s="9" t="s">
        <v>447</v>
      </c>
      <c r="AQ16" s="9" t="s">
        <v>472</v>
      </c>
      <c r="AR16" s="9" t="s">
        <v>474</v>
      </c>
      <c r="AS16" s="9" t="s">
        <v>390</v>
      </c>
      <c r="AT16" s="9" t="s">
        <v>462</v>
      </c>
      <c r="AU16" s="9" t="s">
        <v>393</v>
      </c>
      <c r="AV16" s="9" t="s">
        <v>464</v>
      </c>
      <c r="AW16" s="9" t="s">
        <v>403</v>
      </c>
      <c r="AX16" s="10">
        <v>3</v>
      </c>
      <c r="AY16" s="9" t="s">
        <v>458</v>
      </c>
      <c r="AZ16" s="9" t="s">
        <v>418</v>
      </c>
      <c r="BA16" s="9" t="s">
        <v>378</v>
      </c>
      <c r="BB16" s="9" t="s">
        <v>458</v>
      </c>
      <c r="BC16" s="9" t="s">
        <v>379</v>
      </c>
      <c r="BD16" s="9" t="s">
        <v>408</v>
      </c>
      <c r="BE16" s="9" t="s">
        <v>400</v>
      </c>
      <c r="BF16" s="9" t="s">
        <v>434</v>
      </c>
      <c r="BG16" s="9" t="s">
        <v>384</v>
      </c>
      <c r="BH16" s="9" t="s">
        <v>383</v>
      </c>
      <c r="BI16" s="9" t="s">
        <v>439</v>
      </c>
      <c r="BJ16" s="9" t="s">
        <v>378</v>
      </c>
      <c r="BK16" s="9" t="s">
        <v>409</v>
      </c>
      <c r="BL16" s="9" t="s">
        <v>404</v>
      </c>
      <c r="BM16" s="9" t="s">
        <v>390</v>
      </c>
      <c r="BN16" s="9" t="s">
        <v>388</v>
      </c>
      <c r="BO16" s="9" t="s">
        <v>414</v>
      </c>
      <c r="BP16" s="9" t="s">
        <v>435</v>
      </c>
      <c r="BQ16" s="9" t="s">
        <v>438</v>
      </c>
      <c r="BR16" s="9" t="s">
        <v>407</v>
      </c>
      <c r="BS16" s="9" t="s">
        <v>398</v>
      </c>
      <c r="BT16" s="9" t="s">
        <v>453</v>
      </c>
      <c r="BU16" s="9" t="s">
        <v>473</v>
      </c>
      <c r="BV16" s="9" t="s">
        <v>418</v>
      </c>
      <c r="BW16" s="9" t="s">
        <v>378</v>
      </c>
      <c r="BX16" s="9" t="s">
        <v>419</v>
      </c>
      <c r="BY16" s="9" t="s">
        <v>430</v>
      </c>
      <c r="BZ16" s="9" t="s">
        <v>390</v>
      </c>
      <c r="CA16" s="9" t="s">
        <v>418</v>
      </c>
      <c r="CB16" s="9" t="s">
        <v>437</v>
      </c>
      <c r="CC16" s="9" t="s">
        <v>474</v>
      </c>
      <c r="CD16" s="9" t="s">
        <v>446</v>
      </c>
      <c r="CE16" s="9">
        <v>4</v>
      </c>
      <c r="CF16" s="9" t="s">
        <v>471</v>
      </c>
      <c r="CG16" s="9" t="s">
        <v>440</v>
      </c>
      <c r="CH16" s="9" t="s">
        <v>390</v>
      </c>
      <c r="CI16" s="9" t="s">
        <v>395</v>
      </c>
      <c r="CJ16" s="9" t="s">
        <v>463</v>
      </c>
      <c r="CK16" s="9" t="s">
        <v>408</v>
      </c>
      <c r="CL16" s="9" t="s">
        <v>411</v>
      </c>
      <c r="CM16" s="9" t="s">
        <v>472</v>
      </c>
      <c r="CN16" s="9" t="s">
        <v>377</v>
      </c>
      <c r="CO16" s="9" t="s">
        <v>394</v>
      </c>
      <c r="CP16" s="9" t="s">
        <v>391</v>
      </c>
      <c r="CQ16" s="9" t="s">
        <v>404</v>
      </c>
      <c r="CR16" s="9" t="s">
        <v>450</v>
      </c>
      <c r="CS16" s="9" t="s">
        <v>446</v>
      </c>
      <c r="CT16" s="10">
        <v>4</v>
      </c>
    </row>
    <row r="17" spans="1:98" x14ac:dyDescent="0.3">
      <c r="A17" s="5" t="s">
        <v>137</v>
      </c>
      <c r="B17" s="6" t="s">
        <v>138</v>
      </c>
      <c r="C17" s="9" t="s">
        <v>424</v>
      </c>
      <c r="D17" s="9" t="s">
        <v>457</v>
      </c>
      <c r="E17" s="9" t="s">
        <v>378</v>
      </c>
      <c r="F17" s="9" t="s">
        <v>411</v>
      </c>
      <c r="G17" s="9" t="s">
        <v>379</v>
      </c>
      <c r="H17" s="9" t="s">
        <v>455</v>
      </c>
      <c r="I17" s="9" t="s">
        <v>379</v>
      </c>
      <c r="J17" s="9" t="s">
        <v>442</v>
      </c>
      <c r="K17" s="9" t="s">
        <v>461</v>
      </c>
      <c r="L17" s="9" t="s">
        <v>423</v>
      </c>
      <c r="M17" s="9" t="s">
        <v>390</v>
      </c>
      <c r="N17" s="9" t="s">
        <v>385</v>
      </c>
      <c r="O17" s="9" t="s">
        <v>459</v>
      </c>
      <c r="P17" s="9" t="s">
        <v>384</v>
      </c>
      <c r="Q17" s="9" t="s">
        <v>386</v>
      </c>
      <c r="R17" s="9" t="s">
        <v>388</v>
      </c>
      <c r="S17" s="9" t="s">
        <v>406</v>
      </c>
      <c r="T17" s="9" t="s">
        <v>451</v>
      </c>
      <c r="U17" s="9" t="s">
        <v>405</v>
      </c>
      <c r="V17" s="9" t="s">
        <v>401</v>
      </c>
      <c r="W17" s="9" t="s">
        <v>460</v>
      </c>
      <c r="X17" s="9" t="s">
        <v>401</v>
      </c>
      <c r="Y17" s="9" t="s">
        <v>453</v>
      </c>
      <c r="Z17" s="9" t="s">
        <v>462</v>
      </c>
      <c r="AA17" s="9" t="s">
        <v>414</v>
      </c>
      <c r="AB17" s="9" t="s">
        <v>392</v>
      </c>
      <c r="AC17" s="9" t="s">
        <v>391</v>
      </c>
      <c r="AD17" s="9" t="s">
        <v>390</v>
      </c>
      <c r="AE17" s="9" t="s">
        <v>413</v>
      </c>
      <c r="AF17" s="9" t="s">
        <v>449</v>
      </c>
      <c r="AG17" s="9" t="s">
        <v>452</v>
      </c>
      <c r="AH17" s="9" t="s">
        <v>378</v>
      </c>
      <c r="AI17" s="9">
        <v>2</v>
      </c>
      <c r="AJ17" s="9" t="s">
        <v>386</v>
      </c>
      <c r="AK17" s="9" t="s">
        <v>471</v>
      </c>
      <c r="AL17" s="9" t="s">
        <v>464</v>
      </c>
      <c r="AM17" s="9" t="s">
        <v>449</v>
      </c>
      <c r="AN17" s="9" t="s">
        <v>465</v>
      </c>
      <c r="AO17" s="9" t="s">
        <v>385</v>
      </c>
      <c r="AP17" s="9" t="s">
        <v>421</v>
      </c>
      <c r="AQ17" s="9" t="s">
        <v>420</v>
      </c>
      <c r="AR17" s="9" t="s">
        <v>458</v>
      </c>
      <c r="AS17" s="9" t="s">
        <v>422</v>
      </c>
      <c r="AT17" s="9" t="s">
        <v>385</v>
      </c>
      <c r="AU17" s="9" t="s">
        <v>409</v>
      </c>
      <c r="AV17" s="9" t="s">
        <v>381</v>
      </c>
      <c r="AW17" s="9" t="s">
        <v>391</v>
      </c>
      <c r="AX17" s="10">
        <v>5</v>
      </c>
      <c r="AY17" s="9" t="s">
        <v>409</v>
      </c>
      <c r="AZ17" s="9" t="s">
        <v>421</v>
      </c>
      <c r="BA17" s="9" t="s">
        <v>416</v>
      </c>
      <c r="BB17" s="9" t="s">
        <v>411</v>
      </c>
      <c r="BC17" s="9" t="s">
        <v>379</v>
      </c>
      <c r="BD17" s="9" t="s">
        <v>466</v>
      </c>
      <c r="BE17" s="9" t="s">
        <v>379</v>
      </c>
      <c r="BF17" s="9" t="s">
        <v>450</v>
      </c>
      <c r="BG17" s="9" t="s">
        <v>396</v>
      </c>
      <c r="BH17" s="9" t="s">
        <v>396</v>
      </c>
      <c r="BI17" s="9" t="s">
        <v>423</v>
      </c>
      <c r="BJ17" s="9" t="s">
        <v>402</v>
      </c>
      <c r="BK17" s="9" t="s">
        <v>397</v>
      </c>
      <c r="BL17" s="9" t="s">
        <v>383</v>
      </c>
      <c r="BM17" s="9" t="s">
        <v>402</v>
      </c>
      <c r="BN17" s="9" t="s">
        <v>388</v>
      </c>
      <c r="BO17" s="9" t="s">
        <v>411</v>
      </c>
      <c r="BP17" s="9" t="s">
        <v>421</v>
      </c>
      <c r="BQ17" s="9" t="s">
        <v>405</v>
      </c>
      <c r="BR17" s="9" t="s">
        <v>386</v>
      </c>
      <c r="BS17" s="9" t="s">
        <v>469</v>
      </c>
      <c r="BT17" s="9" t="s">
        <v>456</v>
      </c>
      <c r="BU17" s="9" t="s">
        <v>421</v>
      </c>
      <c r="BV17" s="9" t="s">
        <v>462</v>
      </c>
      <c r="BW17" s="9" t="s">
        <v>412</v>
      </c>
      <c r="BX17" s="9" t="s">
        <v>474</v>
      </c>
      <c r="BY17" s="9" t="s">
        <v>471</v>
      </c>
      <c r="BZ17" s="9" t="s">
        <v>393</v>
      </c>
      <c r="CA17" s="9" t="s">
        <v>391</v>
      </c>
      <c r="CB17" s="9" t="s">
        <v>413</v>
      </c>
      <c r="CC17" s="9" t="s">
        <v>415</v>
      </c>
      <c r="CD17" s="9" t="s">
        <v>458</v>
      </c>
      <c r="CE17" s="9">
        <v>3</v>
      </c>
      <c r="CF17" s="9" t="s">
        <v>386</v>
      </c>
      <c r="CG17" s="9" t="s">
        <v>458</v>
      </c>
      <c r="CH17" s="9" t="s">
        <v>409</v>
      </c>
      <c r="CI17" s="9" t="s">
        <v>424</v>
      </c>
      <c r="CJ17" s="9" t="s">
        <v>401</v>
      </c>
      <c r="CK17" s="9" t="s">
        <v>378</v>
      </c>
      <c r="CL17" s="9" t="s">
        <v>412</v>
      </c>
      <c r="CM17" s="9" t="s">
        <v>423</v>
      </c>
      <c r="CN17" s="9" t="s">
        <v>434</v>
      </c>
      <c r="CO17" s="9" t="s">
        <v>384</v>
      </c>
      <c r="CP17" s="9" t="s">
        <v>471</v>
      </c>
      <c r="CQ17" s="9" t="s">
        <v>378</v>
      </c>
      <c r="CR17" s="9" t="s">
        <v>413</v>
      </c>
      <c r="CS17" s="9" t="s">
        <v>447</v>
      </c>
      <c r="CT17" s="10">
        <v>5</v>
      </c>
    </row>
    <row r="18" spans="1:98" x14ac:dyDescent="0.3">
      <c r="A18" s="5" t="s">
        <v>176</v>
      </c>
      <c r="B18" s="6" t="s">
        <v>177</v>
      </c>
      <c r="C18" s="9" t="s">
        <v>470</v>
      </c>
      <c r="D18" s="9" t="s">
        <v>430</v>
      </c>
      <c r="E18" s="9" t="s">
        <v>377</v>
      </c>
      <c r="F18" s="9" t="s">
        <v>392</v>
      </c>
      <c r="G18" s="9" t="s">
        <v>379</v>
      </c>
      <c r="H18" s="9" t="s">
        <v>375</v>
      </c>
      <c r="I18" s="9" t="s">
        <v>462</v>
      </c>
      <c r="J18" s="9" t="s">
        <v>409</v>
      </c>
      <c r="K18" s="9" t="s">
        <v>384</v>
      </c>
      <c r="L18" s="9" t="s">
        <v>381</v>
      </c>
      <c r="M18" s="9" t="s">
        <v>383</v>
      </c>
      <c r="N18" s="9" t="s">
        <v>398</v>
      </c>
      <c r="O18" s="9" t="s">
        <v>459</v>
      </c>
      <c r="P18" s="9" t="s">
        <v>395</v>
      </c>
      <c r="Q18" s="9" t="s">
        <v>382</v>
      </c>
      <c r="R18" s="9" t="s">
        <v>434</v>
      </c>
      <c r="S18" s="9" t="s">
        <v>455</v>
      </c>
      <c r="T18" s="9" t="s">
        <v>451</v>
      </c>
      <c r="U18" s="9" t="s">
        <v>468</v>
      </c>
      <c r="V18" s="9" t="s">
        <v>421</v>
      </c>
      <c r="W18" s="9" t="s">
        <v>428</v>
      </c>
      <c r="X18" s="9" t="s">
        <v>424</v>
      </c>
      <c r="Y18" s="9" t="s">
        <v>450</v>
      </c>
      <c r="Z18" s="9" t="s">
        <v>420</v>
      </c>
      <c r="AA18" s="9" t="s">
        <v>474</v>
      </c>
      <c r="AB18" s="9" t="s">
        <v>459</v>
      </c>
      <c r="AC18" s="9" t="s">
        <v>431</v>
      </c>
      <c r="AD18" s="9" t="s">
        <v>415</v>
      </c>
      <c r="AE18" s="9" t="s">
        <v>421</v>
      </c>
      <c r="AF18" s="9" t="s">
        <v>467</v>
      </c>
      <c r="AG18" s="9" t="s">
        <v>465</v>
      </c>
      <c r="AH18" s="9" t="s">
        <v>417</v>
      </c>
      <c r="AI18" s="9">
        <v>0</v>
      </c>
      <c r="AJ18" s="9" t="s">
        <v>392</v>
      </c>
      <c r="AK18" s="9" t="s">
        <v>382</v>
      </c>
      <c r="AL18" s="9" t="s">
        <v>384</v>
      </c>
      <c r="AM18" s="9" t="s">
        <v>417</v>
      </c>
      <c r="AN18" s="9" t="s">
        <v>393</v>
      </c>
      <c r="AO18" s="9" t="s">
        <v>433</v>
      </c>
      <c r="AP18" s="9" t="s">
        <v>399</v>
      </c>
      <c r="AQ18" s="9" t="s">
        <v>397</v>
      </c>
      <c r="AR18" s="9" t="s">
        <v>392</v>
      </c>
      <c r="AS18" s="9" t="s">
        <v>469</v>
      </c>
      <c r="AT18" s="9" t="s">
        <v>400</v>
      </c>
      <c r="AU18" s="9" t="s">
        <v>431</v>
      </c>
      <c r="AV18" s="9" t="s">
        <v>395</v>
      </c>
      <c r="AW18" s="9" t="s">
        <v>467</v>
      </c>
      <c r="AX18" s="10">
        <v>0</v>
      </c>
      <c r="AY18" s="9" t="s">
        <v>409</v>
      </c>
      <c r="AZ18" s="9" t="s">
        <v>416</v>
      </c>
      <c r="BA18" s="9" t="s">
        <v>470</v>
      </c>
      <c r="BB18" s="9" t="s">
        <v>423</v>
      </c>
      <c r="BC18" s="9" t="s">
        <v>379</v>
      </c>
      <c r="BD18" s="9" t="s">
        <v>392</v>
      </c>
      <c r="BE18" s="9" t="s">
        <v>416</v>
      </c>
      <c r="BF18" s="9" t="s">
        <v>409</v>
      </c>
      <c r="BG18" s="9" t="s">
        <v>428</v>
      </c>
      <c r="BH18" s="9" t="s">
        <v>402</v>
      </c>
      <c r="BI18" s="9" t="s">
        <v>450</v>
      </c>
      <c r="BJ18" s="9" t="s">
        <v>407</v>
      </c>
      <c r="BK18" s="9" t="s">
        <v>446</v>
      </c>
      <c r="BL18" s="9" t="s">
        <v>442</v>
      </c>
      <c r="BM18" s="9" t="s">
        <v>394</v>
      </c>
      <c r="BN18" s="9" t="s">
        <v>443</v>
      </c>
      <c r="BO18" s="9" t="s">
        <v>432</v>
      </c>
      <c r="BP18" s="9" t="s">
        <v>459</v>
      </c>
      <c r="BQ18" s="9" t="s">
        <v>468</v>
      </c>
      <c r="BR18" s="9" t="s">
        <v>462</v>
      </c>
      <c r="BS18" s="9" t="s">
        <v>431</v>
      </c>
      <c r="BT18" s="9" t="s">
        <v>411</v>
      </c>
      <c r="BU18" s="9" t="s">
        <v>454</v>
      </c>
      <c r="BV18" s="9" t="s">
        <v>409</v>
      </c>
      <c r="BW18" s="9" t="s">
        <v>381</v>
      </c>
      <c r="BX18" s="9" t="s">
        <v>400</v>
      </c>
      <c r="BY18" s="9" t="s">
        <v>392</v>
      </c>
      <c r="BZ18" s="9" t="s">
        <v>391</v>
      </c>
      <c r="CA18" s="9" t="s">
        <v>409</v>
      </c>
      <c r="CB18" s="9" t="s">
        <v>406</v>
      </c>
      <c r="CC18" s="9" t="s">
        <v>432</v>
      </c>
      <c r="CD18" s="9" t="s">
        <v>378</v>
      </c>
      <c r="CE18" s="9">
        <v>4</v>
      </c>
      <c r="CF18" s="9" t="s">
        <v>468</v>
      </c>
      <c r="CG18" s="9" t="s">
        <v>395</v>
      </c>
      <c r="CH18" s="9" t="s">
        <v>410</v>
      </c>
      <c r="CI18" s="9" t="s">
        <v>413</v>
      </c>
      <c r="CJ18" s="9" t="s">
        <v>395</v>
      </c>
      <c r="CK18" s="9" t="s">
        <v>474</v>
      </c>
      <c r="CL18" s="9" t="s">
        <v>406</v>
      </c>
      <c r="CM18" s="9" t="s">
        <v>468</v>
      </c>
      <c r="CN18" s="9" t="s">
        <v>389</v>
      </c>
      <c r="CO18" s="9" t="s">
        <v>413</v>
      </c>
      <c r="CP18" s="9" t="s">
        <v>405</v>
      </c>
      <c r="CQ18" s="9" t="s">
        <v>453</v>
      </c>
      <c r="CR18" s="9" t="s">
        <v>431</v>
      </c>
      <c r="CS18" s="9" t="s">
        <v>401</v>
      </c>
      <c r="CT18" s="10">
        <v>0</v>
      </c>
    </row>
    <row r="19" spans="1:98" x14ac:dyDescent="0.3">
      <c r="A19" s="5" t="s">
        <v>176</v>
      </c>
      <c r="B19" s="6" t="s">
        <v>181</v>
      </c>
      <c r="C19" s="9" t="s">
        <v>470</v>
      </c>
      <c r="D19" s="9" t="s">
        <v>430</v>
      </c>
      <c r="E19" s="9" t="s">
        <v>377</v>
      </c>
      <c r="F19" s="9" t="s">
        <v>392</v>
      </c>
      <c r="G19" s="9" t="s">
        <v>379</v>
      </c>
      <c r="H19" s="9" t="s">
        <v>375</v>
      </c>
      <c r="I19" s="9" t="s">
        <v>462</v>
      </c>
      <c r="J19" s="9" t="s">
        <v>409</v>
      </c>
      <c r="K19" s="9" t="s">
        <v>384</v>
      </c>
      <c r="L19" s="9" t="s">
        <v>381</v>
      </c>
      <c r="M19" s="9" t="s">
        <v>383</v>
      </c>
      <c r="N19" s="9" t="s">
        <v>398</v>
      </c>
      <c r="O19" s="9" t="s">
        <v>459</v>
      </c>
      <c r="P19" s="9" t="s">
        <v>395</v>
      </c>
      <c r="Q19" s="9" t="s">
        <v>382</v>
      </c>
      <c r="R19" s="9" t="s">
        <v>434</v>
      </c>
      <c r="S19" s="9" t="s">
        <v>455</v>
      </c>
      <c r="T19" s="9" t="s">
        <v>451</v>
      </c>
      <c r="U19" s="9" t="s">
        <v>468</v>
      </c>
      <c r="V19" s="9" t="s">
        <v>421</v>
      </c>
      <c r="W19" s="9" t="s">
        <v>428</v>
      </c>
      <c r="X19" s="9" t="s">
        <v>424</v>
      </c>
      <c r="Y19" s="9" t="s">
        <v>450</v>
      </c>
      <c r="Z19" s="9" t="s">
        <v>420</v>
      </c>
      <c r="AA19" s="9" t="s">
        <v>474</v>
      </c>
      <c r="AB19" s="9" t="s">
        <v>459</v>
      </c>
      <c r="AC19" s="9" t="s">
        <v>431</v>
      </c>
      <c r="AD19" s="9" t="s">
        <v>415</v>
      </c>
      <c r="AE19" s="9" t="s">
        <v>421</v>
      </c>
      <c r="AF19" s="9" t="s">
        <v>467</v>
      </c>
      <c r="AG19" s="9" t="s">
        <v>465</v>
      </c>
      <c r="AH19" s="9" t="s">
        <v>417</v>
      </c>
      <c r="AI19" s="9">
        <v>0</v>
      </c>
      <c r="AJ19" s="9" t="s">
        <v>392</v>
      </c>
      <c r="AK19" s="9" t="s">
        <v>382</v>
      </c>
      <c r="AL19" s="9" t="s">
        <v>384</v>
      </c>
      <c r="AM19" s="9" t="s">
        <v>417</v>
      </c>
      <c r="AN19" s="9" t="s">
        <v>393</v>
      </c>
      <c r="AO19" s="9" t="s">
        <v>433</v>
      </c>
      <c r="AP19" s="9" t="s">
        <v>399</v>
      </c>
      <c r="AQ19" s="9" t="s">
        <v>397</v>
      </c>
      <c r="AR19" s="9" t="s">
        <v>392</v>
      </c>
      <c r="AS19" s="9" t="s">
        <v>469</v>
      </c>
      <c r="AT19" s="9" t="s">
        <v>400</v>
      </c>
      <c r="AU19" s="9" t="s">
        <v>431</v>
      </c>
      <c r="AV19" s="9" t="s">
        <v>395</v>
      </c>
      <c r="AW19" s="9" t="s">
        <v>467</v>
      </c>
      <c r="AX19" s="10">
        <v>0</v>
      </c>
      <c r="AY19" s="9" t="s">
        <v>409</v>
      </c>
      <c r="AZ19" s="9" t="s">
        <v>416</v>
      </c>
      <c r="BA19" s="9" t="s">
        <v>470</v>
      </c>
      <c r="BB19" s="9" t="s">
        <v>423</v>
      </c>
      <c r="BC19" s="9" t="s">
        <v>379</v>
      </c>
      <c r="BD19" s="9" t="s">
        <v>392</v>
      </c>
      <c r="BE19" s="9" t="s">
        <v>416</v>
      </c>
      <c r="BF19" s="9" t="s">
        <v>409</v>
      </c>
      <c r="BG19" s="9" t="s">
        <v>428</v>
      </c>
      <c r="BH19" s="9" t="s">
        <v>402</v>
      </c>
      <c r="BI19" s="9" t="s">
        <v>450</v>
      </c>
      <c r="BJ19" s="9" t="s">
        <v>407</v>
      </c>
      <c r="BK19" s="9" t="s">
        <v>446</v>
      </c>
      <c r="BL19" s="9" t="s">
        <v>442</v>
      </c>
      <c r="BM19" s="9" t="s">
        <v>394</v>
      </c>
      <c r="BN19" s="9" t="s">
        <v>443</v>
      </c>
      <c r="BO19" s="9" t="s">
        <v>432</v>
      </c>
      <c r="BP19" s="9" t="s">
        <v>459</v>
      </c>
      <c r="BQ19" s="9" t="s">
        <v>468</v>
      </c>
      <c r="BR19" s="9" t="s">
        <v>462</v>
      </c>
      <c r="BS19" s="9" t="s">
        <v>431</v>
      </c>
      <c r="BT19" s="9" t="s">
        <v>411</v>
      </c>
      <c r="BU19" s="9" t="s">
        <v>454</v>
      </c>
      <c r="BV19" s="9" t="s">
        <v>409</v>
      </c>
      <c r="BW19" s="9" t="s">
        <v>381</v>
      </c>
      <c r="BX19" s="9" t="s">
        <v>400</v>
      </c>
      <c r="BY19" s="9" t="s">
        <v>392</v>
      </c>
      <c r="BZ19" s="9" t="s">
        <v>391</v>
      </c>
      <c r="CA19" s="9" t="s">
        <v>409</v>
      </c>
      <c r="CB19" s="9" t="s">
        <v>406</v>
      </c>
      <c r="CC19" s="9" t="s">
        <v>432</v>
      </c>
      <c r="CD19" s="9" t="s">
        <v>378</v>
      </c>
      <c r="CE19" s="9">
        <v>4</v>
      </c>
      <c r="CF19" s="9" t="s">
        <v>468</v>
      </c>
      <c r="CG19" s="9" t="s">
        <v>395</v>
      </c>
      <c r="CH19" s="9" t="s">
        <v>410</v>
      </c>
      <c r="CI19" s="9" t="s">
        <v>413</v>
      </c>
      <c r="CJ19" s="9" t="s">
        <v>395</v>
      </c>
      <c r="CK19" s="9" t="s">
        <v>474</v>
      </c>
      <c r="CL19" s="9" t="s">
        <v>406</v>
      </c>
      <c r="CM19" s="9" t="s">
        <v>468</v>
      </c>
      <c r="CN19" s="9" t="s">
        <v>389</v>
      </c>
      <c r="CO19" s="9" t="s">
        <v>413</v>
      </c>
      <c r="CP19" s="9" t="s">
        <v>405</v>
      </c>
      <c r="CQ19" s="9" t="s">
        <v>453</v>
      </c>
      <c r="CR19" s="9" t="s">
        <v>431</v>
      </c>
      <c r="CS19" s="9" t="s">
        <v>401</v>
      </c>
      <c r="CT19" s="10">
        <v>0</v>
      </c>
    </row>
    <row r="20" spans="1:98" x14ac:dyDescent="0.3">
      <c r="A20" s="5" t="s">
        <v>176</v>
      </c>
      <c r="B20" s="6" t="s">
        <v>182</v>
      </c>
      <c r="C20" s="9" t="s">
        <v>470</v>
      </c>
      <c r="D20" s="9" t="s">
        <v>430</v>
      </c>
      <c r="E20" s="9" t="s">
        <v>377</v>
      </c>
      <c r="F20" s="9" t="s">
        <v>392</v>
      </c>
      <c r="G20" s="9" t="s">
        <v>379</v>
      </c>
      <c r="H20" s="9" t="s">
        <v>375</v>
      </c>
      <c r="I20" s="9" t="s">
        <v>462</v>
      </c>
      <c r="J20" s="9" t="s">
        <v>409</v>
      </c>
      <c r="K20" s="9" t="s">
        <v>384</v>
      </c>
      <c r="L20" s="9" t="s">
        <v>381</v>
      </c>
      <c r="M20" s="9" t="s">
        <v>383</v>
      </c>
      <c r="N20" s="9" t="s">
        <v>398</v>
      </c>
      <c r="O20" s="9" t="s">
        <v>459</v>
      </c>
      <c r="P20" s="9" t="s">
        <v>395</v>
      </c>
      <c r="Q20" s="9" t="s">
        <v>382</v>
      </c>
      <c r="R20" s="9" t="s">
        <v>434</v>
      </c>
      <c r="S20" s="9" t="s">
        <v>455</v>
      </c>
      <c r="T20" s="9" t="s">
        <v>451</v>
      </c>
      <c r="U20" s="9" t="s">
        <v>468</v>
      </c>
      <c r="V20" s="9" t="s">
        <v>421</v>
      </c>
      <c r="W20" s="9" t="s">
        <v>428</v>
      </c>
      <c r="X20" s="9" t="s">
        <v>424</v>
      </c>
      <c r="Y20" s="9" t="s">
        <v>450</v>
      </c>
      <c r="Z20" s="9" t="s">
        <v>420</v>
      </c>
      <c r="AA20" s="9" t="s">
        <v>474</v>
      </c>
      <c r="AB20" s="9" t="s">
        <v>459</v>
      </c>
      <c r="AC20" s="9" t="s">
        <v>431</v>
      </c>
      <c r="AD20" s="9" t="s">
        <v>415</v>
      </c>
      <c r="AE20" s="9" t="s">
        <v>421</v>
      </c>
      <c r="AF20" s="9" t="s">
        <v>467</v>
      </c>
      <c r="AG20" s="9" t="s">
        <v>465</v>
      </c>
      <c r="AH20" s="9" t="s">
        <v>417</v>
      </c>
      <c r="AI20" s="9">
        <v>0</v>
      </c>
      <c r="AJ20" s="9" t="s">
        <v>392</v>
      </c>
      <c r="AK20" s="9" t="s">
        <v>382</v>
      </c>
      <c r="AL20" s="9" t="s">
        <v>384</v>
      </c>
      <c r="AM20" s="9" t="s">
        <v>417</v>
      </c>
      <c r="AN20" s="9" t="s">
        <v>393</v>
      </c>
      <c r="AO20" s="9" t="s">
        <v>433</v>
      </c>
      <c r="AP20" s="9" t="s">
        <v>399</v>
      </c>
      <c r="AQ20" s="9" t="s">
        <v>397</v>
      </c>
      <c r="AR20" s="9" t="s">
        <v>392</v>
      </c>
      <c r="AS20" s="9" t="s">
        <v>469</v>
      </c>
      <c r="AT20" s="9" t="s">
        <v>400</v>
      </c>
      <c r="AU20" s="9" t="s">
        <v>431</v>
      </c>
      <c r="AV20" s="9" t="s">
        <v>395</v>
      </c>
      <c r="AW20" s="9" t="s">
        <v>467</v>
      </c>
      <c r="AX20" s="10">
        <v>0</v>
      </c>
      <c r="AY20" s="9" t="s">
        <v>409</v>
      </c>
      <c r="AZ20" s="9" t="s">
        <v>416</v>
      </c>
      <c r="BA20" s="9" t="s">
        <v>470</v>
      </c>
      <c r="BB20" s="9" t="s">
        <v>423</v>
      </c>
      <c r="BC20" s="9" t="s">
        <v>379</v>
      </c>
      <c r="BD20" s="9" t="s">
        <v>392</v>
      </c>
      <c r="BE20" s="9" t="s">
        <v>416</v>
      </c>
      <c r="BF20" s="9" t="s">
        <v>409</v>
      </c>
      <c r="BG20" s="9" t="s">
        <v>428</v>
      </c>
      <c r="BH20" s="9" t="s">
        <v>402</v>
      </c>
      <c r="BI20" s="9" t="s">
        <v>450</v>
      </c>
      <c r="BJ20" s="9" t="s">
        <v>407</v>
      </c>
      <c r="BK20" s="9" t="s">
        <v>446</v>
      </c>
      <c r="BL20" s="9" t="s">
        <v>442</v>
      </c>
      <c r="BM20" s="9" t="s">
        <v>394</v>
      </c>
      <c r="BN20" s="9" t="s">
        <v>443</v>
      </c>
      <c r="BO20" s="9" t="s">
        <v>432</v>
      </c>
      <c r="BP20" s="9" t="s">
        <v>459</v>
      </c>
      <c r="BQ20" s="9" t="s">
        <v>468</v>
      </c>
      <c r="BR20" s="9" t="s">
        <v>462</v>
      </c>
      <c r="BS20" s="9" t="s">
        <v>431</v>
      </c>
      <c r="BT20" s="9" t="s">
        <v>411</v>
      </c>
      <c r="BU20" s="9" t="s">
        <v>454</v>
      </c>
      <c r="BV20" s="9" t="s">
        <v>409</v>
      </c>
      <c r="BW20" s="9" t="s">
        <v>381</v>
      </c>
      <c r="BX20" s="9" t="s">
        <v>400</v>
      </c>
      <c r="BY20" s="9" t="s">
        <v>392</v>
      </c>
      <c r="BZ20" s="9" t="s">
        <v>391</v>
      </c>
      <c r="CA20" s="9" t="s">
        <v>409</v>
      </c>
      <c r="CB20" s="9" t="s">
        <v>406</v>
      </c>
      <c r="CC20" s="9" t="s">
        <v>432</v>
      </c>
      <c r="CD20" s="9" t="s">
        <v>378</v>
      </c>
      <c r="CE20" s="9">
        <v>4</v>
      </c>
      <c r="CF20" s="9" t="s">
        <v>468</v>
      </c>
      <c r="CG20" s="9" t="s">
        <v>395</v>
      </c>
      <c r="CH20" s="9" t="s">
        <v>410</v>
      </c>
      <c r="CI20" s="9" t="s">
        <v>413</v>
      </c>
      <c r="CJ20" s="9" t="s">
        <v>395</v>
      </c>
      <c r="CK20" s="9" t="s">
        <v>474</v>
      </c>
      <c r="CL20" s="9" t="s">
        <v>406</v>
      </c>
      <c r="CM20" s="9" t="s">
        <v>468</v>
      </c>
      <c r="CN20" s="9" t="s">
        <v>389</v>
      </c>
      <c r="CO20" s="9" t="s">
        <v>413</v>
      </c>
      <c r="CP20" s="9" t="s">
        <v>405</v>
      </c>
      <c r="CQ20" s="9" t="s">
        <v>453</v>
      </c>
      <c r="CR20" s="9" t="s">
        <v>431</v>
      </c>
      <c r="CS20" s="9" t="s">
        <v>401</v>
      </c>
      <c r="CT20" s="10">
        <v>0</v>
      </c>
    </row>
    <row r="21" spans="1:98" x14ac:dyDescent="0.3">
      <c r="A21" s="5" t="s">
        <v>176</v>
      </c>
      <c r="B21" s="6" t="s">
        <v>183</v>
      </c>
      <c r="C21" s="9" t="s">
        <v>470</v>
      </c>
      <c r="D21" s="9" t="s">
        <v>430</v>
      </c>
      <c r="E21" s="9" t="s">
        <v>377</v>
      </c>
      <c r="F21" s="9" t="s">
        <v>392</v>
      </c>
      <c r="G21" s="9" t="s">
        <v>379</v>
      </c>
      <c r="H21" s="9" t="s">
        <v>375</v>
      </c>
      <c r="I21" s="9" t="s">
        <v>462</v>
      </c>
      <c r="J21" s="9" t="s">
        <v>409</v>
      </c>
      <c r="K21" s="9" t="s">
        <v>384</v>
      </c>
      <c r="L21" s="9" t="s">
        <v>381</v>
      </c>
      <c r="M21" s="9" t="s">
        <v>383</v>
      </c>
      <c r="N21" s="9" t="s">
        <v>398</v>
      </c>
      <c r="O21" s="9" t="s">
        <v>459</v>
      </c>
      <c r="P21" s="9" t="s">
        <v>395</v>
      </c>
      <c r="Q21" s="9" t="s">
        <v>382</v>
      </c>
      <c r="R21" s="9" t="s">
        <v>434</v>
      </c>
      <c r="S21" s="9" t="s">
        <v>455</v>
      </c>
      <c r="T21" s="9" t="s">
        <v>451</v>
      </c>
      <c r="U21" s="9" t="s">
        <v>468</v>
      </c>
      <c r="V21" s="9" t="s">
        <v>421</v>
      </c>
      <c r="W21" s="9" t="s">
        <v>428</v>
      </c>
      <c r="X21" s="9" t="s">
        <v>424</v>
      </c>
      <c r="Y21" s="9" t="s">
        <v>450</v>
      </c>
      <c r="Z21" s="9" t="s">
        <v>420</v>
      </c>
      <c r="AA21" s="9" t="s">
        <v>474</v>
      </c>
      <c r="AB21" s="9" t="s">
        <v>459</v>
      </c>
      <c r="AC21" s="9" t="s">
        <v>431</v>
      </c>
      <c r="AD21" s="9" t="s">
        <v>415</v>
      </c>
      <c r="AE21" s="9" t="s">
        <v>421</v>
      </c>
      <c r="AF21" s="9" t="s">
        <v>467</v>
      </c>
      <c r="AG21" s="9" t="s">
        <v>465</v>
      </c>
      <c r="AH21" s="9" t="s">
        <v>417</v>
      </c>
      <c r="AI21" s="9">
        <v>0</v>
      </c>
      <c r="AJ21" s="9" t="s">
        <v>392</v>
      </c>
      <c r="AK21" s="9" t="s">
        <v>382</v>
      </c>
      <c r="AL21" s="9" t="s">
        <v>384</v>
      </c>
      <c r="AM21" s="9" t="s">
        <v>417</v>
      </c>
      <c r="AN21" s="9" t="s">
        <v>393</v>
      </c>
      <c r="AO21" s="9" t="s">
        <v>433</v>
      </c>
      <c r="AP21" s="9" t="s">
        <v>399</v>
      </c>
      <c r="AQ21" s="9" t="s">
        <v>397</v>
      </c>
      <c r="AR21" s="9" t="s">
        <v>392</v>
      </c>
      <c r="AS21" s="9" t="s">
        <v>469</v>
      </c>
      <c r="AT21" s="9" t="s">
        <v>400</v>
      </c>
      <c r="AU21" s="9" t="s">
        <v>431</v>
      </c>
      <c r="AV21" s="9" t="s">
        <v>395</v>
      </c>
      <c r="AW21" s="9" t="s">
        <v>467</v>
      </c>
      <c r="AX21" s="10">
        <v>0</v>
      </c>
      <c r="AY21" s="9" t="s">
        <v>409</v>
      </c>
      <c r="AZ21" s="9" t="s">
        <v>416</v>
      </c>
      <c r="BA21" s="9" t="s">
        <v>470</v>
      </c>
      <c r="BB21" s="9" t="s">
        <v>423</v>
      </c>
      <c r="BC21" s="9" t="s">
        <v>379</v>
      </c>
      <c r="BD21" s="9" t="s">
        <v>392</v>
      </c>
      <c r="BE21" s="9" t="s">
        <v>416</v>
      </c>
      <c r="BF21" s="9" t="s">
        <v>409</v>
      </c>
      <c r="BG21" s="9" t="s">
        <v>428</v>
      </c>
      <c r="BH21" s="9" t="s">
        <v>402</v>
      </c>
      <c r="BI21" s="9" t="s">
        <v>450</v>
      </c>
      <c r="BJ21" s="9" t="s">
        <v>407</v>
      </c>
      <c r="BK21" s="9" t="s">
        <v>446</v>
      </c>
      <c r="BL21" s="9" t="s">
        <v>442</v>
      </c>
      <c r="BM21" s="9" t="s">
        <v>394</v>
      </c>
      <c r="BN21" s="9" t="s">
        <v>443</v>
      </c>
      <c r="BO21" s="9" t="s">
        <v>432</v>
      </c>
      <c r="BP21" s="9" t="s">
        <v>459</v>
      </c>
      <c r="BQ21" s="9" t="s">
        <v>468</v>
      </c>
      <c r="BR21" s="9" t="s">
        <v>462</v>
      </c>
      <c r="BS21" s="9" t="s">
        <v>431</v>
      </c>
      <c r="BT21" s="9" t="s">
        <v>411</v>
      </c>
      <c r="BU21" s="9" t="s">
        <v>454</v>
      </c>
      <c r="BV21" s="9" t="s">
        <v>409</v>
      </c>
      <c r="BW21" s="9" t="s">
        <v>381</v>
      </c>
      <c r="BX21" s="9" t="s">
        <v>400</v>
      </c>
      <c r="BY21" s="9" t="s">
        <v>392</v>
      </c>
      <c r="BZ21" s="9" t="s">
        <v>391</v>
      </c>
      <c r="CA21" s="9" t="s">
        <v>409</v>
      </c>
      <c r="CB21" s="9" t="s">
        <v>406</v>
      </c>
      <c r="CC21" s="9" t="s">
        <v>432</v>
      </c>
      <c r="CD21" s="9" t="s">
        <v>378</v>
      </c>
      <c r="CE21" s="9">
        <v>4</v>
      </c>
      <c r="CF21" s="9" t="s">
        <v>468</v>
      </c>
      <c r="CG21" s="9" t="s">
        <v>395</v>
      </c>
      <c r="CH21" s="9" t="s">
        <v>410</v>
      </c>
      <c r="CI21" s="9" t="s">
        <v>413</v>
      </c>
      <c r="CJ21" s="9" t="s">
        <v>395</v>
      </c>
      <c r="CK21" s="9" t="s">
        <v>474</v>
      </c>
      <c r="CL21" s="9" t="s">
        <v>406</v>
      </c>
      <c r="CM21" s="9" t="s">
        <v>468</v>
      </c>
      <c r="CN21" s="9" t="s">
        <v>389</v>
      </c>
      <c r="CO21" s="9" t="s">
        <v>413</v>
      </c>
      <c r="CP21" s="9" t="s">
        <v>405</v>
      </c>
      <c r="CQ21" s="9" t="s">
        <v>453</v>
      </c>
      <c r="CR21" s="9" t="s">
        <v>431</v>
      </c>
      <c r="CS21" s="9" t="s">
        <v>401</v>
      </c>
      <c r="CT21" s="10">
        <v>0</v>
      </c>
    </row>
    <row r="22" spans="1:98" x14ac:dyDescent="0.3">
      <c r="A22" s="5" t="s">
        <v>327</v>
      </c>
      <c r="B22" s="6" t="s">
        <v>328</v>
      </c>
      <c r="C22" s="9" t="s">
        <v>399</v>
      </c>
      <c r="D22" s="9" t="s">
        <v>396</v>
      </c>
      <c r="E22" s="9" t="s">
        <v>390</v>
      </c>
      <c r="F22" s="9" t="s">
        <v>379</v>
      </c>
      <c r="G22" s="9" t="s">
        <v>379</v>
      </c>
      <c r="H22" s="9" t="s">
        <v>459</v>
      </c>
      <c r="I22" s="9" t="s">
        <v>410</v>
      </c>
      <c r="J22" s="9" t="s">
        <v>411</v>
      </c>
      <c r="K22" s="9" t="s">
        <v>415</v>
      </c>
      <c r="L22" s="9" t="s">
        <v>424</v>
      </c>
      <c r="M22" s="9" t="s">
        <v>426</v>
      </c>
      <c r="N22" s="9" t="s">
        <v>385</v>
      </c>
      <c r="O22" s="9" t="s">
        <v>459</v>
      </c>
      <c r="P22" s="9" t="s">
        <v>425</v>
      </c>
      <c r="Q22" s="9" t="s">
        <v>423</v>
      </c>
      <c r="R22" s="9" t="s">
        <v>442</v>
      </c>
      <c r="S22" s="9" t="s">
        <v>467</v>
      </c>
      <c r="T22" s="9" t="s">
        <v>382</v>
      </c>
      <c r="U22" s="9" t="s">
        <v>426</v>
      </c>
      <c r="V22" s="9" t="s">
        <v>402</v>
      </c>
      <c r="W22" s="9" t="s">
        <v>464</v>
      </c>
      <c r="X22" s="9" t="s">
        <v>400</v>
      </c>
      <c r="Y22" s="9" t="s">
        <v>461</v>
      </c>
      <c r="Z22" s="9" t="s">
        <v>396</v>
      </c>
      <c r="AA22" s="9" t="s">
        <v>399</v>
      </c>
      <c r="AB22" s="9" t="s">
        <v>383</v>
      </c>
      <c r="AC22" s="9" t="s">
        <v>442</v>
      </c>
      <c r="AD22" s="9" t="s">
        <v>448</v>
      </c>
      <c r="AE22" s="9" t="s">
        <v>377</v>
      </c>
      <c r="AF22" s="9" t="s">
        <v>382</v>
      </c>
      <c r="AG22" s="9" t="s">
        <v>398</v>
      </c>
      <c r="AH22" s="9" t="s">
        <v>421</v>
      </c>
      <c r="AI22" s="9">
        <v>0</v>
      </c>
      <c r="AJ22" s="9" t="s">
        <v>390</v>
      </c>
      <c r="AK22" s="9" t="s">
        <v>457</v>
      </c>
      <c r="AL22" s="9" t="s">
        <v>464</v>
      </c>
      <c r="AM22" s="9" t="s">
        <v>464</v>
      </c>
      <c r="AN22" s="9" t="s">
        <v>410</v>
      </c>
      <c r="AO22" s="9" t="s">
        <v>396</v>
      </c>
      <c r="AP22" s="9" t="s">
        <v>376</v>
      </c>
      <c r="AQ22" s="9" t="s">
        <v>389</v>
      </c>
      <c r="AR22" s="9" t="s">
        <v>392</v>
      </c>
      <c r="AS22" s="9" t="s">
        <v>461</v>
      </c>
      <c r="AT22" s="9" t="s">
        <v>377</v>
      </c>
      <c r="AU22" s="9" t="s">
        <v>392</v>
      </c>
      <c r="AV22" s="9" t="s">
        <v>376</v>
      </c>
      <c r="AW22" s="9" t="s">
        <v>421</v>
      </c>
      <c r="AX22" s="10">
        <v>0</v>
      </c>
      <c r="AY22" s="9" t="s">
        <v>377</v>
      </c>
      <c r="AZ22" s="9" t="s">
        <v>449</v>
      </c>
      <c r="BA22" s="9" t="s">
        <v>393</v>
      </c>
      <c r="BB22" s="9" t="s">
        <v>379</v>
      </c>
      <c r="BC22" s="9" t="s">
        <v>379</v>
      </c>
      <c r="BD22" s="9" t="s">
        <v>396</v>
      </c>
      <c r="BE22" s="9" t="s">
        <v>425</v>
      </c>
      <c r="BF22" s="9" t="s">
        <v>408</v>
      </c>
      <c r="BG22" s="9" t="s">
        <v>455</v>
      </c>
      <c r="BH22" s="9" t="s">
        <v>408</v>
      </c>
      <c r="BI22" s="9" t="s">
        <v>427</v>
      </c>
      <c r="BJ22" s="9" t="s">
        <v>444</v>
      </c>
      <c r="BK22" s="9" t="s">
        <v>391</v>
      </c>
      <c r="BL22" s="9" t="s">
        <v>425</v>
      </c>
      <c r="BM22" s="9" t="s">
        <v>376</v>
      </c>
      <c r="BN22" s="9" t="s">
        <v>420</v>
      </c>
      <c r="BO22" s="9" t="s">
        <v>412</v>
      </c>
      <c r="BP22" s="9" t="s">
        <v>461</v>
      </c>
      <c r="BQ22" s="9" t="s">
        <v>410</v>
      </c>
      <c r="BR22" s="9" t="s">
        <v>444</v>
      </c>
      <c r="BS22" s="9" t="s">
        <v>417</v>
      </c>
      <c r="BT22" s="9" t="s">
        <v>469</v>
      </c>
      <c r="BU22" s="9" t="s">
        <v>425</v>
      </c>
      <c r="BV22" s="9" t="s">
        <v>415</v>
      </c>
      <c r="BW22" s="9" t="s">
        <v>453</v>
      </c>
      <c r="BX22" s="9" t="s">
        <v>426</v>
      </c>
      <c r="BY22" s="9" t="s">
        <v>392</v>
      </c>
      <c r="BZ22" s="9" t="s">
        <v>475</v>
      </c>
      <c r="CA22" s="9" t="s">
        <v>451</v>
      </c>
      <c r="CB22" s="9" t="s">
        <v>475</v>
      </c>
      <c r="CC22" s="9" t="s">
        <v>398</v>
      </c>
      <c r="CD22" s="9" t="s">
        <v>456</v>
      </c>
      <c r="CE22" s="9">
        <v>0</v>
      </c>
      <c r="CF22" s="9" t="s">
        <v>383</v>
      </c>
      <c r="CG22" s="9" t="s">
        <v>451</v>
      </c>
      <c r="CH22" s="9" t="s">
        <v>430</v>
      </c>
      <c r="CI22" s="9" t="s">
        <v>405</v>
      </c>
      <c r="CJ22" s="9" t="s">
        <v>388</v>
      </c>
      <c r="CK22" s="9" t="s">
        <v>456</v>
      </c>
      <c r="CL22" s="9" t="s">
        <v>448</v>
      </c>
      <c r="CM22" s="9" t="s">
        <v>389</v>
      </c>
      <c r="CN22" s="9" t="s">
        <v>383</v>
      </c>
      <c r="CO22" s="9" t="s">
        <v>390</v>
      </c>
      <c r="CP22" s="9" t="s">
        <v>475</v>
      </c>
      <c r="CQ22" s="9" t="s">
        <v>375</v>
      </c>
      <c r="CR22" s="9" t="s">
        <v>383</v>
      </c>
      <c r="CS22" s="9" t="s">
        <v>432</v>
      </c>
      <c r="CT22" s="10">
        <v>0</v>
      </c>
    </row>
    <row r="23" spans="1:98" x14ac:dyDescent="0.3">
      <c r="A23" s="5" t="s">
        <v>61</v>
      </c>
      <c r="B23" s="6" t="s">
        <v>62</v>
      </c>
      <c r="C23" s="9" t="s">
        <v>401</v>
      </c>
      <c r="D23" s="9" t="s">
        <v>399</v>
      </c>
      <c r="E23" s="9" t="s">
        <v>402</v>
      </c>
      <c r="F23" s="9" t="s">
        <v>379</v>
      </c>
      <c r="G23" s="9" t="s">
        <v>379</v>
      </c>
      <c r="H23" s="9" t="s">
        <v>403</v>
      </c>
      <c r="I23" s="9" t="s">
        <v>395</v>
      </c>
      <c r="J23" s="9" t="s">
        <v>404</v>
      </c>
      <c r="K23" s="9" t="s">
        <v>405</v>
      </c>
      <c r="L23" s="9" t="s">
        <v>382</v>
      </c>
      <c r="M23" s="9" t="s">
        <v>406</v>
      </c>
      <c r="N23" s="9" t="s">
        <v>407</v>
      </c>
      <c r="O23" s="9" t="s">
        <v>402</v>
      </c>
      <c r="P23" s="9" t="s">
        <v>408</v>
      </c>
      <c r="Q23" s="9" t="s">
        <v>409</v>
      </c>
      <c r="R23" s="9" t="s">
        <v>410</v>
      </c>
      <c r="S23" s="9" t="s">
        <v>411</v>
      </c>
      <c r="T23" s="9" t="s">
        <v>412</v>
      </c>
      <c r="U23" s="9" t="s">
        <v>413</v>
      </c>
      <c r="V23" s="9" t="s">
        <v>408</v>
      </c>
      <c r="W23" s="9" t="s">
        <v>409</v>
      </c>
      <c r="X23" s="9" t="s">
        <v>414</v>
      </c>
      <c r="Y23" s="9" t="s">
        <v>415</v>
      </c>
      <c r="Z23" s="9" t="s">
        <v>381</v>
      </c>
      <c r="AA23" s="9" t="s">
        <v>416</v>
      </c>
      <c r="AB23" s="9" t="s">
        <v>378</v>
      </c>
      <c r="AC23" s="9" t="s">
        <v>416</v>
      </c>
      <c r="AD23" s="9" t="s">
        <v>412</v>
      </c>
      <c r="AE23" s="9" t="s">
        <v>416</v>
      </c>
      <c r="AF23" s="9" t="s">
        <v>417</v>
      </c>
      <c r="AG23" s="9" t="s">
        <v>386</v>
      </c>
      <c r="AH23" s="9" t="s">
        <v>418</v>
      </c>
      <c r="AI23" s="9">
        <v>7</v>
      </c>
      <c r="AJ23" s="9" t="s">
        <v>445</v>
      </c>
      <c r="AK23" s="9" t="s">
        <v>445</v>
      </c>
      <c r="AL23" s="9" t="s">
        <v>447</v>
      </c>
      <c r="AM23" s="9" t="s">
        <v>415</v>
      </c>
      <c r="AN23" s="9" t="s">
        <v>445</v>
      </c>
      <c r="AO23" s="9" t="s">
        <v>403</v>
      </c>
      <c r="AP23" s="9" t="s">
        <v>403</v>
      </c>
      <c r="AQ23" s="9" t="s">
        <v>403</v>
      </c>
      <c r="AR23" s="9" t="s">
        <v>443</v>
      </c>
      <c r="AS23" s="9" t="s">
        <v>405</v>
      </c>
      <c r="AT23" s="9" t="s">
        <v>402</v>
      </c>
      <c r="AU23" s="9" t="s">
        <v>385</v>
      </c>
      <c r="AV23" s="9" t="s">
        <v>443</v>
      </c>
      <c r="AW23" s="9" t="s">
        <v>407</v>
      </c>
      <c r="AX23" s="10">
        <v>10</v>
      </c>
      <c r="AY23" s="9" t="s">
        <v>417</v>
      </c>
      <c r="AZ23" s="9" t="s">
        <v>461</v>
      </c>
      <c r="BA23" s="9" t="s">
        <v>434</v>
      </c>
      <c r="BB23" s="9" t="s">
        <v>379</v>
      </c>
      <c r="BC23" s="9" t="s">
        <v>379</v>
      </c>
      <c r="BD23" s="9" t="s">
        <v>407</v>
      </c>
      <c r="BE23" s="9" t="s">
        <v>474</v>
      </c>
      <c r="BF23" s="9" t="s">
        <v>435</v>
      </c>
      <c r="BG23" s="9" t="s">
        <v>430</v>
      </c>
      <c r="BH23" s="9" t="s">
        <v>432</v>
      </c>
      <c r="BI23" s="9" t="s">
        <v>381</v>
      </c>
      <c r="BJ23" s="9" t="s">
        <v>444</v>
      </c>
      <c r="BK23" s="9" t="s">
        <v>458</v>
      </c>
      <c r="BL23" s="9" t="s">
        <v>403</v>
      </c>
      <c r="BM23" s="9" t="s">
        <v>447</v>
      </c>
      <c r="BN23" s="9" t="s">
        <v>395</v>
      </c>
      <c r="BO23" s="9" t="s">
        <v>445</v>
      </c>
      <c r="BP23" s="9" t="s">
        <v>400</v>
      </c>
      <c r="BQ23" s="9" t="s">
        <v>458</v>
      </c>
      <c r="BR23" s="9" t="s">
        <v>434</v>
      </c>
      <c r="BS23" s="9" t="s">
        <v>449</v>
      </c>
      <c r="BT23" s="9" t="s">
        <v>416</v>
      </c>
      <c r="BU23" s="9" t="s">
        <v>413</v>
      </c>
      <c r="BV23" s="9" t="s">
        <v>452</v>
      </c>
      <c r="BW23" s="9" t="s">
        <v>449</v>
      </c>
      <c r="BX23" s="9" t="s">
        <v>385</v>
      </c>
      <c r="BY23" s="9" t="s">
        <v>385</v>
      </c>
      <c r="BZ23" s="9" t="s">
        <v>417</v>
      </c>
      <c r="CA23" s="9" t="s">
        <v>385</v>
      </c>
      <c r="CB23" s="9" t="s">
        <v>455</v>
      </c>
      <c r="CC23" s="9" t="s">
        <v>381</v>
      </c>
      <c r="CD23" s="9" t="s">
        <v>391</v>
      </c>
      <c r="CE23" s="9">
        <v>6</v>
      </c>
      <c r="CF23" s="9" t="s">
        <v>434</v>
      </c>
      <c r="CG23" s="9" t="s">
        <v>415</v>
      </c>
      <c r="CH23" s="9" t="s">
        <v>391</v>
      </c>
      <c r="CI23" s="9" t="s">
        <v>445</v>
      </c>
      <c r="CJ23" s="9" t="s">
        <v>443</v>
      </c>
      <c r="CK23" s="9" t="s">
        <v>403</v>
      </c>
      <c r="CL23" s="9" t="s">
        <v>443</v>
      </c>
      <c r="CM23" s="9" t="s">
        <v>407</v>
      </c>
      <c r="CN23" s="9" t="s">
        <v>407</v>
      </c>
      <c r="CO23" s="9" t="s">
        <v>462</v>
      </c>
      <c r="CP23" s="9" t="s">
        <v>407</v>
      </c>
      <c r="CQ23" s="9" t="s">
        <v>418</v>
      </c>
      <c r="CR23" s="9" t="s">
        <v>403</v>
      </c>
      <c r="CS23" s="9" t="s">
        <v>446</v>
      </c>
      <c r="CT23" s="10">
        <v>11</v>
      </c>
    </row>
    <row r="24" spans="1:98" x14ac:dyDescent="0.3">
      <c r="A24" s="5" t="s">
        <v>210</v>
      </c>
      <c r="B24" s="6" t="s">
        <v>211</v>
      </c>
      <c r="C24" s="9" t="s">
        <v>427</v>
      </c>
      <c r="D24" s="9" t="s">
        <v>379</v>
      </c>
      <c r="E24" s="9" t="s">
        <v>475</v>
      </c>
      <c r="F24" s="9" t="s">
        <v>454</v>
      </c>
      <c r="G24" s="9" t="s">
        <v>379</v>
      </c>
      <c r="H24" s="9" t="s">
        <v>415</v>
      </c>
      <c r="I24" s="9" t="s">
        <v>430</v>
      </c>
      <c r="J24" s="9" t="s">
        <v>418</v>
      </c>
      <c r="K24" s="9" t="s">
        <v>475</v>
      </c>
      <c r="L24" s="9" t="s">
        <v>450</v>
      </c>
      <c r="M24" s="9" t="s">
        <v>433</v>
      </c>
      <c r="N24" s="9" t="s">
        <v>385</v>
      </c>
      <c r="O24" s="9" t="s">
        <v>459</v>
      </c>
      <c r="P24" s="9" t="s">
        <v>394</v>
      </c>
      <c r="Q24" s="9" t="s">
        <v>475</v>
      </c>
      <c r="R24" s="9" t="s">
        <v>381</v>
      </c>
      <c r="S24" s="9" t="s">
        <v>463</v>
      </c>
      <c r="T24" s="9" t="s">
        <v>427</v>
      </c>
      <c r="U24" s="9" t="s">
        <v>375</v>
      </c>
      <c r="V24" s="9" t="s">
        <v>402</v>
      </c>
      <c r="W24" s="9" t="s">
        <v>410</v>
      </c>
      <c r="X24" s="9" t="s">
        <v>425</v>
      </c>
      <c r="Y24" s="9" t="s">
        <v>388</v>
      </c>
      <c r="Z24" s="9" t="s">
        <v>426</v>
      </c>
      <c r="AA24" s="9" t="s">
        <v>422</v>
      </c>
      <c r="AB24" s="9" t="s">
        <v>473</v>
      </c>
      <c r="AC24" s="9" t="s">
        <v>387</v>
      </c>
      <c r="AD24" s="9" t="s">
        <v>395</v>
      </c>
      <c r="AE24" s="9" t="s">
        <v>472</v>
      </c>
      <c r="AF24" s="9" t="s">
        <v>441</v>
      </c>
      <c r="AG24" s="9" t="s">
        <v>390</v>
      </c>
      <c r="AH24" s="9" t="s">
        <v>396</v>
      </c>
      <c r="AI24" s="9">
        <v>0</v>
      </c>
      <c r="AJ24" s="9" t="s">
        <v>453</v>
      </c>
      <c r="AK24" s="9" t="s">
        <v>424</v>
      </c>
      <c r="AL24" s="9" t="s">
        <v>412</v>
      </c>
      <c r="AM24" s="9" t="s">
        <v>474</v>
      </c>
      <c r="AN24" s="9" t="s">
        <v>422</v>
      </c>
      <c r="AO24" s="9" t="s">
        <v>457</v>
      </c>
      <c r="AP24" s="9" t="s">
        <v>468</v>
      </c>
      <c r="AQ24" s="9" t="s">
        <v>383</v>
      </c>
      <c r="AR24" s="9" t="s">
        <v>377</v>
      </c>
      <c r="AS24" s="9" t="s">
        <v>452</v>
      </c>
      <c r="AT24" s="9" t="s">
        <v>388</v>
      </c>
      <c r="AU24" s="9" t="s">
        <v>394</v>
      </c>
      <c r="AV24" s="9" t="s">
        <v>397</v>
      </c>
      <c r="AW24" s="9" t="s">
        <v>416</v>
      </c>
      <c r="AX24" s="10">
        <v>1</v>
      </c>
      <c r="AY24" s="9" t="s">
        <v>425</v>
      </c>
      <c r="AZ24" s="9" t="s">
        <v>379</v>
      </c>
      <c r="BA24" s="9" t="s">
        <v>448</v>
      </c>
      <c r="BB24" s="9" t="s">
        <v>454</v>
      </c>
      <c r="BC24" s="9" t="s">
        <v>379</v>
      </c>
      <c r="BD24" s="9" t="s">
        <v>416</v>
      </c>
      <c r="BE24" s="9" t="s">
        <v>430</v>
      </c>
      <c r="BF24" s="9" t="s">
        <v>408</v>
      </c>
      <c r="BG24" s="9" t="s">
        <v>472</v>
      </c>
      <c r="BH24" s="9" t="s">
        <v>379</v>
      </c>
      <c r="BI24" s="9" t="s">
        <v>435</v>
      </c>
      <c r="BJ24" s="9" t="s">
        <v>444</v>
      </c>
      <c r="BK24" s="9" t="s">
        <v>418</v>
      </c>
      <c r="BL24" s="9" t="s">
        <v>438</v>
      </c>
      <c r="BM24" s="9" t="s">
        <v>425</v>
      </c>
      <c r="BN24" s="9" t="s">
        <v>418</v>
      </c>
      <c r="BO24" s="9" t="s">
        <v>435</v>
      </c>
      <c r="BP24" s="9" t="s">
        <v>437</v>
      </c>
      <c r="BQ24" s="9" t="s">
        <v>383</v>
      </c>
      <c r="BR24" s="9" t="s">
        <v>446</v>
      </c>
      <c r="BS24" s="9" t="s">
        <v>439</v>
      </c>
      <c r="BT24" s="9" t="s">
        <v>379</v>
      </c>
      <c r="BU24" s="9" t="s">
        <v>435</v>
      </c>
      <c r="BV24" s="9" t="s">
        <v>406</v>
      </c>
      <c r="BW24" s="9" t="s">
        <v>461</v>
      </c>
      <c r="BX24" s="9" t="s">
        <v>394</v>
      </c>
      <c r="BY24" s="9" t="s">
        <v>438</v>
      </c>
      <c r="BZ24" s="9" t="s">
        <v>453</v>
      </c>
      <c r="CA24" s="9" t="s">
        <v>435</v>
      </c>
      <c r="CB24" s="9" t="s">
        <v>437</v>
      </c>
      <c r="CC24" s="9" t="s">
        <v>428</v>
      </c>
      <c r="CD24" s="9" t="s">
        <v>430</v>
      </c>
      <c r="CE24" s="9">
        <v>0</v>
      </c>
      <c r="CF24" s="9" t="s">
        <v>453</v>
      </c>
      <c r="CG24" s="9" t="s">
        <v>405</v>
      </c>
      <c r="CH24" s="9" t="s">
        <v>472</v>
      </c>
      <c r="CI24" s="9" t="s">
        <v>379</v>
      </c>
      <c r="CJ24" s="9" t="s">
        <v>435</v>
      </c>
      <c r="CK24" s="9" t="s">
        <v>462</v>
      </c>
      <c r="CL24" s="9" t="s">
        <v>464</v>
      </c>
      <c r="CM24" s="9" t="s">
        <v>428</v>
      </c>
      <c r="CN24" s="9" t="s">
        <v>390</v>
      </c>
      <c r="CO24" s="9" t="s">
        <v>386</v>
      </c>
      <c r="CP24" s="9" t="s">
        <v>436</v>
      </c>
      <c r="CQ24" s="9" t="s">
        <v>463</v>
      </c>
      <c r="CR24" s="9" t="s">
        <v>420</v>
      </c>
      <c r="CS24" s="9" t="s">
        <v>385</v>
      </c>
      <c r="CT24" s="10">
        <v>2</v>
      </c>
    </row>
    <row r="25" spans="1:98" x14ac:dyDescent="0.3">
      <c r="A25" s="5" t="s">
        <v>229</v>
      </c>
      <c r="B25" s="6" t="s">
        <v>230</v>
      </c>
      <c r="C25" s="9" t="s">
        <v>419</v>
      </c>
      <c r="D25" s="9" t="s">
        <v>441</v>
      </c>
      <c r="E25" s="9" t="s">
        <v>375</v>
      </c>
      <c r="F25" s="9" t="s">
        <v>393</v>
      </c>
      <c r="G25" s="9" t="s">
        <v>379</v>
      </c>
      <c r="H25" s="9" t="s">
        <v>450</v>
      </c>
      <c r="I25" s="9" t="s">
        <v>389</v>
      </c>
      <c r="J25" s="9" t="s">
        <v>385</v>
      </c>
      <c r="K25" s="9" t="s">
        <v>428</v>
      </c>
      <c r="L25" s="9" t="s">
        <v>453</v>
      </c>
      <c r="M25" s="9" t="s">
        <v>384</v>
      </c>
      <c r="N25" s="9" t="s">
        <v>398</v>
      </c>
      <c r="O25" s="9" t="s">
        <v>394</v>
      </c>
      <c r="P25" s="9" t="s">
        <v>387</v>
      </c>
      <c r="Q25" s="9" t="s">
        <v>455</v>
      </c>
      <c r="R25" s="9" t="s">
        <v>394</v>
      </c>
      <c r="S25" s="9" t="s">
        <v>385</v>
      </c>
      <c r="T25" s="9" t="s">
        <v>384</v>
      </c>
      <c r="U25" s="9" t="s">
        <v>376</v>
      </c>
      <c r="V25" s="9" t="s">
        <v>389</v>
      </c>
      <c r="W25" s="9" t="s">
        <v>384</v>
      </c>
      <c r="X25" s="9" t="s">
        <v>387</v>
      </c>
      <c r="Y25" s="9" t="s">
        <v>441</v>
      </c>
      <c r="Z25" s="9" t="s">
        <v>463</v>
      </c>
      <c r="AA25" s="9" t="s">
        <v>439</v>
      </c>
      <c r="AB25" s="9" t="s">
        <v>384</v>
      </c>
      <c r="AC25" s="9" t="s">
        <v>392</v>
      </c>
      <c r="AD25" s="9" t="s">
        <v>441</v>
      </c>
      <c r="AE25" s="9" t="s">
        <v>448</v>
      </c>
      <c r="AF25" s="9" t="s">
        <v>441</v>
      </c>
      <c r="AG25" s="9" t="s">
        <v>410</v>
      </c>
      <c r="AH25" s="9" t="s">
        <v>388</v>
      </c>
      <c r="AI25" s="9">
        <v>0</v>
      </c>
      <c r="AJ25" s="9" t="s">
        <v>389</v>
      </c>
      <c r="AK25" s="9" t="s">
        <v>384</v>
      </c>
      <c r="AL25" s="9" t="s">
        <v>438</v>
      </c>
      <c r="AM25" s="9" t="s">
        <v>448</v>
      </c>
      <c r="AN25" s="9" t="s">
        <v>419</v>
      </c>
      <c r="AO25" s="9" t="s">
        <v>441</v>
      </c>
      <c r="AP25" s="9" t="s">
        <v>439</v>
      </c>
      <c r="AQ25" s="9" t="s">
        <v>422</v>
      </c>
      <c r="AR25" s="9" t="s">
        <v>396</v>
      </c>
      <c r="AS25" s="9" t="s">
        <v>388</v>
      </c>
      <c r="AT25" s="9" t="s">
        <v>430</v>
      </c>
      <c r="AU25" s="9" t="s">
        <v>388</v>
      </c>
      <c r="AV25" s="9" t="s">
        <v>410</v>
      </c>
      <c r="AW25" s="9" t="s">
        <v>429</v>
      </c>
      <c r="AX25" s="10">
        <v>0</v>
      </c>
      <c r="AY25" s="9" t="s">
        <v>433</v>
      </c>
      <c r="AZ25" s="9" t="s">
        <v>425</v>
      </c>
      <c r="BA25" s="9" t="s">
        <v>428</v>
      </c>
      <c r="BB25" s="9" t="s">
        <v>410</v>
      </c>
      <c r="BC25" s="9" t="s">
        <v>379</v>
      </c>
      <c r="BD25" s="9" t="s">
        <v>468</v>
      </c>
      <c r="BE25" s="9" t="s">
        <v>473</v>
      </c>
      <c r="BF25" s="9" t="s">
        <v>378</v>
      </c>
      <c r="BG25" s="9" t="s">
        <v>419</v>
      </c>
      <c r="BH25" s="9" t="s">
        <v>424</v>
      </c>
      <c r="BI25" s="9" t="s">
        <v>389</v>
      </c>
      <c r="BJ25" s="9" t="s">
        <v>379</v>
      </c>
      <c r="BK25" s="9" t="s">
        <v>379</v>
      </c>
      <c r="BL25" s="9" t="s">
        <v>450</v>
      </c>
      <c r="BM25" s="9" t="s">
        <v>451</v>
      </c>
      <c r="BN25" s="9" t="s">
        <v>399</v>
      </c>
      <c r="BO25" s="9" t="s">
        <v>406</v>
      </c>
      <c r="BP25" s="9" t="s">
        <v>398</v>
      </c>
      <c r="BQ25" s="9" t="s">
        <v>420</v>
      </c>
      <c r="BR25" s="9" t="s">
        <v>390</v>
      </c>
      <c r="BS25" s="9" t="s">
        <v>437</v>
      </c>
      <c r="BT25" s="9" t="s">
        <v>474</v>
      </c>
      <c r="BU25" s="9" t="s">
        <v>384</v>
      </c>
      <c r="BV25" s="9" t="s">
        <v>379</v>
      </c>
      <c r="BW25" s="9" t="s">
        <v>379</v>
      </c>
      <c r="BX25" s="9" t="s">
        <v>426</v>
      </c>
      <c r="BY25" s="9" t="s">
        <v>399</v>
      </c>
      <c r="BZ25" s="9" t="s">
        <v>425</v>
      </c>
      <c r="CA25" s="9" t="s">
        <v>423</v>
      </c>
      <c r="CB25" s="9" t="s">
        <v>390</v>
      </c>
      <c r="CC25" s="9" t="s">
        <v>410</v>
      </c>
      <c r="CD25" s="9" t="s">
        <v>389</v>
      </c>
      <c r="CE25" s="9">
        <v>0</v>
      </c>
      <c r="CF25" s="9" t="s">
        <v>438</v>
      </c>
      <c r="CG25" s="9" t="s">
        <v>438</v>
      </c>
      <c r="CH25" s="9" t="s">
        <v>437</v>
      </c>
      <c r="CI25" s="9" t="s">
        <v>470</v>
      </c>
      <c r="CJ25" s="9" t="s">
        <v>429</v>
      </c>
      <c r="CK25" s="9" t="s">
        <v>379</v>
      </c>
      <c r="CL25" s="9" t="s">
        <v>379</v>
      </c>
      <c r="CM25" s="9" t="s">
        <v>375</v>
      </c>
      <c r="CN25" s="9" t="s">
        <v>382</v>
      </c>
      <c r="CO25" s="9" t="s">
        <v>383</v>
      </c>
      <c r="CP25" s="9" t="s">
        <v>412</v>
      </c>
      <c r="CQ25" s="9" t="s">
        <v>426</v>
      </c>
      <c r="CR25" s="9" t="s">
        <v>387</v>
      </c>
      <c r="CS25" s="9" t="s">
        <v>425</v>
      </c>
      <c r="CT25" s="10">
        <v>0</v>
      </c>
    </row>
    <row r="26" spans="1:98" x14ac:dyDescent="0.3">
      <c r="A26" s="5" t="s">
        <v>104</v>
      </c>
      <c r="B26" s="6" t="s">
        <v>105</v>
      </c>
      <c r="C26" s="9" t="s">
        <v>388</v>
      </c>
      <c r="D26" s="9" t="s">
        <v>419</v>
      </c>
      <c r="E26" s="9" t="s">
        <v>420</v>
      </c>
      <c r="F26" s="9" t="s">
        <v>379</v>
      </c>
      <c r="G26" s="9" t="s">
        <v>379</v>
      </c>
      <c r="H26" s="9" t="s">
        <v>420</v>
      </c>
      <c r="I26" s="9" t="s">
        <v>393</v>
      </c>
      <c r="J26" s="9" t="s">
        <v>381</v>
      </c>
      <c r="K26" s="9" t="s">
        <v>421</v>
      </c>
      <c r="L26" s="9" t="s">
        <v>397</v>
      </c>
      <c r="M26" s="9" t="s">
        <v>399</v>
      </c>
      <c r="N26" s="9" t="s">
        <v>407</v>
      </c>
      <c r="O26" s="9" t="s">
        <v>402</v>
      </c>
      <c r="P26" s="9" t="s">
        <v>422</v>
      </c>
      <c r="Q26" s="9" t="s">
        <v>380</v>
      </c>
      <c r="R26" s="9" t="s">
        <v>410</v>
      </c>
      <c r="S26" s="9" t="s">
        <v>423</v>
      </c>
      <c r="T26" s="9" t="s">
        <v>393</v>
      </c>
      <c r="U26" s="9" t="s">
        <v>376</v>
      </c>
      <c r="V26" s="9" t="s">
        <v>424</v>
      </c>
      <c r="W26" s="9" t="s">
        <v>399</v>
      </c>
      <c r="X26" s="9" t="s">
        <v>425</v>
      </c>
      <c r="Y26" s="9" t="s">
        <v>422</v>
      </c>
      <c r="Z26" s="9" t="s">
        <v>426</v>
      </c>
      <c r="AA26" s="9" t="s">
        <v>420</v>
      </c>
      <c r="AB26" s="9" t="s">
        <v>427</v>
      </c>
      <c r="AC26" s="9" t="s">
        <v>426</v>
      </c>
      <c r="AD26" s="9" t="s">
        <v>427</v>
      </c>
      <c r="AE26" s="9" t="s">
        <v>428</v>
      </c>
      <c r="AF26" s="9" t="s">
        <v>429</v>
      </c>
      <c r="AG26" s="9" t="s">
        <v>387</v>
      </c>
      <c r="AH26" s="9" t="s">
        <v>398</v>
      </c>
      <c r="AI26" s="9">
        <v>0</v>
      </c>
      <c r="AJ26" s="9" t="s">
        <v>398</v>
      </c>
      <c r="AK26" s="9" t="s">
        <v>446</v>
      </c>
      <c r="AL26" s="9" t="s">
        <v>380</v>
      </c>
      <c r="AM26" s="9" t="s">
        <v>448</v>
      </c>
      <c r="AN26" s="9" t="s">
        <v>399</v>
      </c>
      <c r="AO26" s="9" t="s">
        <v>460</v>
      </c>
      <c r="AP26" s="9" t="s">
        <v>405</v>
      </c>
      <c r="AQ26" s="9" t="s">
        <v>425</v>
      </c>
      <c r="AR26" s="9" t="s">
        <v>412</v>
      </c>
      <c r="AS26" s="9" t="s">
        <v>383</v>
      </c>
      <c r="AT26" s="9" t="s">
        <v>423</v>
      </c>
      <c r="AU26" s="9" t="s">
        <v>383</v>
      </c>
      <c r="AV26" s="9" t="s">
        <v>375</v>
      </c>
      <c r="AW26" s="9" t="s">
        <v>405</v>
      </c>
      <c r="AX26" s="10">
        <v>0</v>
      </c>
      <c r="AY26" s="9" t="s">
        <v>437</v>
      </c>
      <c r="AZ26" s="9" t="s">
        <v>441</v>
      </c>
      <c r="BA26" s="9" t="s">
        <v>438</v>
      </c>
      <c r="BB26" s="9" t="s">
        <v>379</v>
      </c>
      <c r="BC26" s="9" t="s">
        <v>379</v>
      </c>
      <c r="BD26" s="9" t="s">
        <v>422</v>
      </c>
      <c r="BE26" s="9" t="s">
        <v>428</v>
      </c>
      <c r="BF26" s="9" t="s">
        <v>413</v>
      </c>
      <c r="BG26" s="9" t="s">
        <v>455</v>
      </c>
      <c r="BH26" s="9" t="s">
        <v>401</v>
      </c>
      <c r="BI26" s="9" t="s">
        <v>377</v>
      </c>
      <c r="BJ26" s="9" t="s">
        <v>444</v>
      </c>
      <c r="BK26" s="9" t="s">
        <v>458</v>
      </c>
      <c r="BL26" s="9" t="s">
        <v>399</v>
      </c>
      <c r="BM26" s="9" t="s">
        <v>409</v>
      </c>
      <c r="BN26" s="9" t="s">
        <v>395</v>
      </c>
      <c r="BO26" s="9" t="s">
        <v>460</v>
      </c>
      <c r="BP26" s="9" t="s">
        <v>375</v>
      </c>
      <c r="BQ26" s="9" t="s">
        <v>422</v>
      </c>
      <c r="BR26" s="9" t="s">
        <v>381</v>
      </c>
      <c r="BS26" s="9" t="s">
        <v>420</v>
      </c>
      <c r="BT26" s="9" t="s">
        <v>387</v>
      </c>
      <c r="BU26" s="9" t="s">
        <v>393</v>
      </c>
      <c r="BV26" s="9" t="s">
        <v>394</v>
      </c>
      <c r="BW26" s="9" t="s">
        <v>428</v>
      </c>
      <c r="BX26" s="9" t="s">
        <v>394</v>
      </c>
      <c r="BY26" s="9" t="s">
        <v>461</v>
      </c>
      <c r="BZ26" s="9" t="s">
        <v>394</v>
      </c>
      <c r="CA26" s="9" t="s">
        <v>376</v>
      </c>
      <c r="CB26" s="9" t="s">
        <v>384</v>
      </c>
      <c r="CC26" s="9" t="s">
        <v>388</v>
      </c>
      <c r="CD26" s="9" t="s">
        <v>399</v>
      </c>
      <c r="CE26" s="9">
        <v>0</v>
      </c>
      <c r="CF26" s="9" t="s">
        <v>389</v>
      </c>
      <c r="CG26" s="9" t="s">
        <v>402</v>
      </c>
      <c r="CH26" s="9" t="s">
        <v>451</v>
      </c>
      <c r="CI26" s="9" t="s">
        <v>470</v>
      </c>
      <c r="CJ26" s="9" t="s">
        <v>448</v>
      </c>
      <c r="CK26" s="9" t="s">
        <v>396</v>
      </c>
      <c r="CL26" s="9" t="s">
        <v>474</v>
      </c>
      <c r="CM26" s="9" t="s">
        <v>390</v>
      </c>
      <c r="CN26" s="9" t="s">
        <v>459</v>
      </c>
      <c r="CO26" s="9" t="s">
        <v>461</v>
      </c>
      <c r="CP26" s="9" t="s">
        <v>377</v>
      </c>
      <c r="CQ26" s="9" t="s">
        <v>383</v>
      </c>
      <c r="CR26" s="9" t="s">
        <v>384</v>
      </c>
      <c r="CS26" s="9" t="s">
        <v>464</v>
      </c>
      <c r="CT26" s="10">
        <v>0</v>
      </c>
    </row>
    <row r="27" spans="1:98" x14ac:dyDescent="0.3">
      <c r="A27" s="5" t="s">
        <v>82</v>
      </c>
      <c r="B27" s="6" t="s">
        <v>83</v>
      </c>
      <c r="C27" s="9" t="s">
        <v>427</v>
      </c>
      <c r="D27" s="9" t="s">
        <v>422</v>
      </c>
      <c r="E27" s="9" t="s">
        <v>390</v>
      </c>
      <c r="F27" s="9" t="s">
        <v>412</v>
      </c>
      <c r="G27" s="9" t="s">
        <v>379</v>
      </c>
      <c r="H27" s="9" t="s">
        <v>384</v>
      </c>
      <c r="I27" s="9" t="s">
        <v>414</v>
      </c>
      <c r="J27" s="9" t="s">
        <v>451</v>
      </c>
      <c r="K27" s="9" t="s">
        <v>415</v>
      </c>
      <c r="L27" s="9" t="s">
        <v>449</v>
      </c>
      <c r="M27" s="9" t="s">
        <v>428</v>
      </c>
      <c r="N27" s="9" t="s">
        <v>398</v>
      </c>
      <c r="O27" s="9" t="s">
        <v>394</v>
      </c>
      <c r="P27" s="9" t="s">
        <v>437</v>
      </c>
      <c r="Q27" s="9" t="s">
        <v>400</v>
      </c>
      <c r="R27" s="9" t="s">
        <v>455</v>
      </c>
      <c r="S27" s="9" t="s">
        <v>385</v>
      </c>
      <c r="T27" s="9" t="s">
        <v>473</v>
      </c>
      <c r="U27" s="9" t="s">
        <v>420</v>
      </c>
      <c r="V27" s="9" t="s">
        <v>447</v>
      </c>
      <c r="W27" s="9" t="s">
        <v>397</v>
      </c>
      <c r="X27" s="9" t="s">
        <v>442</v>
      </c>
      <c r="Y27" s="9" t="s">
        <v>394</v>
      </c>
      <c r="Z27" s="9" t="s">
        <v>419</v>
      </c>
      <c r="AA27" s="9" t="s">
        <v>472</v>
      </c>
      <c r="AB27" s="9" t="s">
        <v>472</v>
      </c>
      <c r="AC27" s="9" t="s">
        <v>399</v>
      </c>
      <c r="AD27" s="9" t="s">
        <v>442</v>
      </c>
      <c r="AE27" s="9" t="s">
        <v>423</v>
      </c>
      <c r="AF27" s="9" t="s">
        <v>463</v>
      </c>
      <c r="AG27" s="9" t="s">
        <v>390</v>
      </c>
      <c r="AH27" s="9" t="s">
        <v>474</v>
      </c>
      <c r="AI27" s="9">
        <v>0</v>
      </c>
      <c r="AJ27" s="9" t="s">
        <v>422</v>
      </c>
      <c r="AK27" s="9" t="s">
        <v>398</v>
      </c>
      <c r="AL27" s="9" t="s">
        <v>470</v>
      </c>
      <c r="AM27" s="9" t="s">
        <v>412</v>
      </c>
      <c r="AN27" s="9" t="s">
        <v>394</v>
      </c>
      <c r="AO27" s="9" t="s">
        <v>419</v>
      </c>
      <c r="AP27" s="9" t="s">
        <v>439</v>
      </c>
      <c r="AQ27" s="9" t="s">
        <v>472</v>
      </c>
      <c r="AR27" s="9" t="s">
        <v>397</v>
      </c>
      <c r="AS27" s="9" t="s">
        <v>451</v>
      </c>
      <c r="AT27" s="9" t="s">
        <v>430</v>
      </c>
      <c r="AU27" s="9" t="s">
        <v>437</v>
      </c>
      <c r="AV27" s="9" t="s">
        <v>390</v>
      </c>
      <c r="AW27" s="9" t="s">
        <v>464</v>
      </c>
      <c r="AX27" s="10">
        <v>0</v>
      </c>
      <c r="AY27" s="9" t="s">
        <v>429</v>
      </c>
      <c r="AZ27" s="9" t="s">
        <v>425</v>
      </c>
      <c r="BA27" s="9" t="s">
        <v>426</v>
      </c>
      <c r="BB27" s="9" t="s">
        <v>468</v>
      </c>
      <c r="BC27" s="9" t="s">
        <v>379</v>
      </c>
      <c r="BD27" s="9" t="s">
        <v>384</v>
      </c>
      <c r="BE27" s="9" t="s">
        <v>405</v>
      </c>
      <c r="BF27" s="9" t="s">
        <v>470</v>
      </c>
      <c r="BG27" s="9" t="s">
        <v>399</v>
      </c>
      <c r="BH27" s="9" t="s">
        <v>433</v>
      </c>
      <c r="BI27" s="9" t="s">
        <v>463</v>
      </c>
      <c r="BJ27" s="9" t="s">
        <v>379</v>
      </c>
      <c r="BK27" s="9" t="s">
        <v>379</v>
      </c>
      <c r="BL27" s="9" t="s">
        <v>439</v>
      </c>
      <c r="BM27" s="9" t="s">
        <v>442</v>
      </c>
      <c r="BN27" s="9" t="s">
        <v>378</v>
      </c>
      <c r="BO27" s="9" t="s">
        <v>469</v>
      </c>
      <c r="BP27" s="9" t="s">
        <v>463</v>
      </c>
      <c r="BQ27" s="9" t="s">
        <v>433</v>
      </c>
      <c r="BR27" s="9" t="s">
        <v>381</v>
      </c>
      <c r="BS27" s="9" t="s">
        <v>383</v>
      </c>
      <c r="BT27" s="9" t="s">
        <v>388</v>
      </c>
      <c r="BU27" s="9" t="s">
        <v>463</v>
      </c>
      <c r="BV27" s="9" t="s">
        <v>379</v>
      </c>
      <c r="BW27" s="9" t="s">
        <v>379</v>
      </c>
      <c r="BX27" s="9" t="s">
        <v>439</v>
      </c>
      <c r="BY27" s="9" t="s">
        <v>387</v>
      </c>
      <c r="BZ27" s="9" t="s">
        <v>474</v>
      </c>
      <c r="CA27" s="9" t="s">
        <v>397</v>
      </c>
      <c r="CB27" s="9" t="s">
        <v>463</v>
      </c>
      <c r="CC27" s="9" t="s">
        <v>384</v>
      </c>
      <c r="CD27" s="9" t="s">
        <v>468</v>
      </c>
      <c r="CE27" s="9">
        <v>0</v>
      </c>
      <c r="CF27" s="9" t="s">
        <v>422</v>
      </c>
      <c r="CG27" s="9" t="s">
        <v>392</v>
      </c>
      <c r="CH27" s="9" t="s">
        <v>410</v>
      </c>
      <c r="CI27" s="9" t="s">
        <v>419</v>
      </c>
      <c r="CJ27" s="9" t="s">
        <v>472</v>
      </c>
      <c r="CK27" s="9" t="s">
        <v>379</v>
      </c>
      <c r="CL27" s="9" t="s">
        <v>379</v>
      </c>
      <c r="CM27" s="9" t="s">
        <v>404</v>
      </c>
      <c r="CN27" s="9" t="s">
        <v>375</v>
      </c>
      <c r="CO27" s="9" t="s">
        <v>464</v>
      </c>
      <c r="CP27" s="9" t="s">
        <v>451</v>
      </c>
      <c r="CQ27" s="9" t="s">
        <v>439</v>
      </c>
      <c r="CR27" s="9" t="s">
        <v>429</v>
      </c>
      <c r="CS27" s="9" t="s">
        <v>464</v>
      </c>
      <c r="CT27" s="10">
        <v>0</v>
      </c>
    </row>
    <row r="28" spans="1:98" x14ac:dyDescent="0.3">
      <c r="A28" s="5" t="s">
        <v>272</v>
      </c>
      <c r="B28" s="6" t="s">
        <v>273</v>
      </c>
      <c r="C28" s="9" t="s">
        <v>395</v>
      </c>
      <c r="D28" s="9" t="s">
        <v>375</v>
      </c>
      <c r="E28" s="9" t="s">
        <v>432</v>
      </c>
      <c r="F28" s="9" t="s">
        <v>452</v>
      </c>
      <c r="G28" s="9" t="s">
        <v>379</v>
      </c>
      <c r="H28" s="9" t="s">
        <v>417</v>
      </c>
      <c r="I28" s="9" t="s">
        <v>390</v>
      </c>
      <c r="J28" s="9" t="s">
        <v>415</v>
      </c>
      <c r="K28" s="9" t="s">
        <v>382</v>
      </c>
      <c r="L28" s="9" t="s">
        <v>385</v>
      </c>
      <c r="M28" s="9" t="s">
        <v>393</v>
      </c>
      <c r="N28" s="9" t="s">
        <v>398</v>
      </c>
      <c r="O28" s="9" t="s">
        <v>394</v>
      </c>
      <c r="P28" s="9" t="s">
        <v>388</v>
      </c>
      <c r="Q28" s="9" t="s">
        <v>376</v>
      </c>
      <c r="R28" s="9" t="s">
        <v>454</v>
      </c>
      <c r="S28" s="9" t="s">
        <v>442</v>
      </c>
      <c r="T28" s="9" t="s">
        <v>389</v>
      </c>
      <c r="U28" s="9" t="s">
        <v>375</v>
      </c>
      <c r="V28" s="9" t="s">
        <v>462</v>
      </c>
      <c r="W28" s="9" t="s">
        <v>423</v>
      </c>
      <c r="X28" s="9" t="s">
        <v>449</v>
      </c>
      <c r="Y28" s="9" t="s">
        <v>375</v>
      </c>
      <c r="Z28" s="9" t="s">
        <v>390</v>
      </c>
      <c r="AA28" s="9" t="s">
        <v>384</v>
      </c>
      <c r="AB28" s="9" t="s">
        <v>433</v>
      </c>
      <c r="AC28" s="9" t="s">
        <v>392</v>
      </c>
      <c r="AD28" s="9" t="s">
        <v>460</v>
      </c>
      <c r="AE28" s="9" t="s">
        <v>395</v>
      </c>
      <c r="AF28" s="9" t="s">
        <v>390</v>
      </c>
      <c r="AG28" s="9" t="s">
        <v>475</v>
      </c>
      <c r="AH28" s="9" t="s">
        <v>417</v>
      </c>
      <c r="AI28" s="9">
        <v>0</v>
      </c>
      <c r="AJ28" s="9" t="s">
        <v>405</v>
      </c>
      <c r="AK28" s="9" t="s">
        <v>375</v>
      </c>
      <c r="AL28" s="9" t="s">
        <v>459</v>
      </c>
      <c r="AM28" s="9" t="s">
        <v>385</v>
      </c>
      <c r="AN28" s="9" t="s">
        <v>399</v>
      </c>
      <c r="AO28" s="9" t="s">
        <v>461</v>
      </c>
      <c r="AP28" s="9" t="s">
        <v>384</v>
      </c>
      <c r="AQ28" s="9" t="s">
        <v>394</v>
      </c>
      <c r="AR28" s="9" t="s">
        <v>448</v>
      </c>
      <c r="AS28" s="9" t="s">
        <v>469</v>
      </c>
      <c r="AT28" s="9" t="s">
        <v>453</v>
      </c>
      <c r="AU28" s="9" t="s">
        <v>376</v>
      </c>
      <c r="AV28" s="9" t="s">
        <v>468</v>
      </c>
      <c r="AW28" s="9" t="s">
        <v>413</v>
      </c>
      <c r="AX28" s="10">
        <v>1</v>
      </c>
      <c r="AY28" s="9" t="s">
        <v>464</v>
      </c>
      <c r="AZ28" s="9" t="s">
        <v>412</v>
      </c>
      <c r="BA28" s="9" t="s">
        <v>432</v>
      </c>
      <c r="BB28" s="9" t="s">
        <v>409</v>
      </c>
      <c r="BC28" s="9" t="s">
        <v>379</v>
      </c>
      <c r="BD28" s="9" t="s">
        <v>415</v>
      </c>
      <c r="BE28" s="9" t="s">
        <v>390</v>
      </c>
      <c r="BF28" s="9" t="s">
        <v>424</v>
      </c>
      <c r="BG28" s="9" t="s">
        <v>425</v>
      </c>
      <c r="BH28" s="9" t="s">
        <v>446</v>
      </c>
      <c r="BI28" s="9" t="s">
        <v>376</v>
      </c>
      <c r="BJ28" s="9" t="s">
        <v>401</v>
      </c>
      <c r="BK28" s="9" t="s">
        <v>451</v>
      </c>
      <c r="BL28" s="9" t="s">
        <v>388</v>
      </c>
      <c r="BM28" s="9" t="s">
        <v>384</v>
      </c>
      <c r="BN28" s="9" t="s">
        <v>414</v>
      </c>
      <c r="BO28" s="9" t="s">
        <v>459</v>
      </c>
      <c r="BP28" s="9" t="s">
        <v>383</v>
      </c>
      <c r="BQ28" s="9" t="s">
        <v>438</v>
      </c>
      <c r="BR28" s="9" t="s">
        <v>416</v>
      </c>
      <c r="BS28" s="9" t="s">
        <v>450</v>
      </c>
      <c r="BT28" s="9" t="s">
        <v>381</v>
      </c>
      <c r="BU28" s="9" t="s">
        <v>474</v>
      </c>
      <c r="BV28" s="9" t="s">
        <v>430</v>
      </c>
      <c r="BW28" s="9" t="s">
        <v>396</v>
      </c>
      <c r="BX28" s="9" t="s">
        <v>425</v>
      </c>
      <c r="BY28" s="9" t="s">
        <v>410</v>
      </c>
      <c r="BZ28" s="9" t="s">
        <v>417</v>
      </c>
      <c r="CA28" s="9" t="s">
        <v>464</v>
      </c>
      <c r="CB28" s="9" t="s">
        <v>397</v>
      </c>
      <c r="CC28" s="9" t="s">
        <v>399</v>
      </c>
      <c r="CD28" s="9" t="s">
        <v>415</v>
      </c>
      <c r="CE28" s="9">
        <v>1</v>
      </c>
      <c r="CF28" s="9" t="s">
        <v>432</v>
      </c>
      <c r="CG28" s="9" t="s">
        <v>425</v>
      </c>
      <c r="CH28" s="9" t="s">
        <v>461</v>
      </c>
      <c r="CI28" s="9" t="s">
        <v>471</v>
      </c>
      <c r="CJ28" s="9" t="s">
        <v>474</v>
      </c>
      <c r="CK28" s="9" t="s">
        <v>400</v>
      </c>
      <c r="CL28" s="9" t="s">
        <v>431</v>
      </c>
      <c r="CM28" s="9" t="s">
        <v>438</v>
      </c>
      <c r="CN28" s="9" t="s">
        <v>383</v>
      </c>
      <c r="CO28" s="9" t="s">
        <v>456</v>
      </c>
      <c r="CP28" s="9" t="s">
        <v>405</v>
      </c>
      <c r="CQ28" s="9" t="s">
        <v>382</v>
      </c>
      <c r="CR28" s="9" t="s">
        <v>426</v>
      </c>
      <c r="CS28" s="9" t="s">
        <v>378</v>
      </c>
      <c r="CT28" s="10">
        <v>2</v>
      </c>
    </row>
    <row r="29" spans="1:98" x14ac:dyDescent="0.3">
      <c r="A29" s="5" t="s">
        <v>266</v>
      </c>
      <c r="B29" s="6" t="s">
        <v>267</v>
      </c>
      <c r="C29" s="9" t="s">
        <v>379</v>
      </c>
      <c r="D29" s="9" t="s">
        <v>379</v>
      </c>
      <c r="E29" s="9" t="s">
        <v>379</v>
      </c>
      <c r="F29" s="9" t="s">
        <v>379</v>
      </c>
      <c r="G29" s="9" t="s">
        <v>379</v>
      </c>
      <c r="H29" s="9" t="s">
        <v>379</v>
      </c>
      <c r="I29" s="9" t="s">
        <v>379</v>
      </c>
      <c r="J29" s="9" t="s">
        <v>379</v>
      </c>
      <c r="K29" s="9" t="s">
        <v>432</v>
      </c>
      <c r="L29" s="9" t="s">
        <v>411</v>
      </c>
      <c r="M29" s="9" t="s">
        <v>474</v>
      </c>
      <c r="N29" s="9" t="s">
        <v>398</v>
      </c>
      <c r="O29" s="9" t="s">
        <v>394</v>
      </c>
      <c r="P29" s="9" t="s">
        <v>440</v>
      </c>
      <c r="Q29" s="9" t="s">
        <v>379</v>
      </c>
      <c r="R29" s="9" t="s">
        <v>379</v>
      </c>
      <c r="S29" s="9" t="s">
        <v>379</v>
      </c>
      <c r="T29" s="9" t="s">
        <v>379</v>
      </c>
      <c r="U29" s="9" t="s">
        <v>461</v>
      </c>
      <c r="V29" s="9" t="s">
        <v>440</v>
      </c>
      <c r="W29" s="9" t="s">
        <v>379</v>
      </c>
      <c r="X29" s="9" t="s">
        <v>379</v>
      </c>
      <c r="Y29" s="9" t="s">
        <v>379</v>
      </c>
      <c r="Z29" s="9" t="s">
        <v>379</v>
      </c>
      <c r="AA29" s="9" t="s">
        <v>379</v>
      </c>
      <c r="AB29" s="9" t="s">
        <v>440</v>
      </c>
      <c r="AC29" s="9" t="s">
        <v>379</v>
      </c>
      <c r="AD29" s="9" t="s">
        <v>379</v>
      </c>
      <c r="AE29" s="9" t="s">
        <v>379</v>
      </c>
      <c r="AF29" s="9" t="s">
        <v>379</v>
      </c>
      <c r="AG29" s="9" t="s">
        <v>379</v>
      </c>
      <c r="AH29" s="9" t="s">
        <v>440</v>
      </c>
      <c r="AI29" s="9">
        <v>0</v>
      </c>
      <c r="AJ29" s="9" t="s">
        <v>439</v>
      </c>
      <c r="AK29" s="9" t="s">
        <v>462</v>
      </c>
      <c r="AL29" s="9" t="s">
        <v>426</v>
      </c>
      <c r="AM29" s="9" t="s">
        <v>382</v>
      </c>
      <c r="AN29" s="9" t="s">
        <v>422</v>
      </c>
      <c r="AO29" s="9" t="s">
        <v>404</v>
      </c>
      <c r="AP29" s="9" t="s">
        <v>436</v>
      </c>
      <c r="AQ29" s="9" t="s">
        <v>440</v>
      </c>
      <c r="AR29" s="9" t="s">
        <v>379</v>
      </c>
      <c r="AS29" s="9" t="s">
        <v>440</v>
      </c>
      <c r="AT29" s="9" t="s">
        <v>440</v>
      </c>
      <c r="AU29" s="9" t="s">
        <v>440</v>
      </c>
      <c r="AV29" s="9" t="s">
        <v>383</v>
      </c>
      <c r="AW29" s="9" t="s">
        <v>440</v>
      </c>
      <c r="AX29" s="10">
        <v>0</v>
      </c>
      <c r="AY29" s="9" t="s">
        <v>379</v>
      </c>
      <c r="AZ29" s="9" t="s">
        <v>379</v>
      </c>
      <c r="BA29" s="9" t="s">
        <v>379</v>
      </c>
      <c r="BB29" s="9" t="s">
        <v>379</v>
      </c>
      <c r="BC29" s="9" t="s">
        <v>379</v>
      </c>
      <c r="BD29" s="9" t="s">
        <v>379</v>
      </c>
      <c r="BE29" s="9" t="s">
        <v>379</v>
      </c>
      <c r="BF29" s="9" t="s">
        <v>379</v>
      </c>
      <c r="BG29" s="9" t="s">
        <v>400</v>
      </c>
      <c r="BH29" s="9" t="s">
        <v>444</v>
      </c>
      <c r="BI29" s="9" t="s">
        <v>430</v>
      </c>
      <c r="BJ29" s="9" t="s">
        <v>401</v>
      </c>
      <c r="BK29" s="9" t="s">
        <v>451</v>
      </c>
      <c r="BL29" s="9" t="s">
        <v>440</v>
      </c>
      <c r="BM29" s="9" t="s">
        <v>379</v>
      </c>
      <c r="BN29" s="9" t="s">
        <v>379</v>
      </c>
      <c r="BO29" s="9" t="s">
        <v>379</v>
      </c>
      <c r="BP29" s="9" t="s">
        <v>379</v>
      </c>
      <c r="BQ29" s="9" t="s">
        <v>422</v>
      </c>
      <c r="BR29" s="9" t="s">
        <v>440</v>
      </c>
      <c r="BS29" s="9" t="s">
        <v>379</v>
      </c>
      <c r="BT29" s="9" t="s">
        <v>379</v>
      </c>
      <c r="BU29" s="9" t="s">
        <v>379</v>
      </c>
      <c r="BV29" s="9" t="s">
        <v>379</v>
      </c>
      <c r="BW29" s="9" t="s">
        <v>379</v>
      </c>
      <c r="BX29" s="9" t="s">
        <v>440</v>
      </c>
      <c r="BY29" s="9" t="s">
        <v>379</v>
      </c>
      <c r="BZ29" s="9" t="s">
        <v>379</v>
      </c>
      <c r="CA29" s="9" t="s">
        <v>379</v>
      </c>
      <c r="CB29" s="9" t="s">
        <v>379</v>
      </c>
      <c r="CC29" s="9" t="s">
        <v>379</v>
      </c>
      <c r="CD29" s="9" t="s">
        <v>440</v>
      </c>
      <c r="CE29" s="9">
        <v>0</v>
      </c>
      <c r="CF29" s="9" t="s">
        <v>439</v>
      </c>
      <c r="CG29" s="9" t="s">
        <v>456</v>
      </c>
      <c r="CH29" s="9" t="s">
        <v>390</v>
      </c>
      <c r="CI29" s="9" t="s">
        <v>468</v>
      </c>
      <c r="CJ29" s="9" t="s">
        <v>376</v>
      </c>
      <c r="CK29" s="9" t="s">
        <v>463</v>
      </c>
      <c r="CL29" s="9" t="s">
        <v>435</v>
      </c>
      <c r="CM29" s="9" t="s">
        <v>440</v>
      </c>
      <c r="CN29" s="9" t="s">
        <v>379</v>
      </c>
      <c r="CO29" s="9" t="s">
        <v>440</v>
      </c>
      <c r="CP29" s="9" t="s">
        <v>440</v>
      </c>
      <c r="CQ29" s="9" t="s">
        <v>440</v>
      </c>
      <c r="CR29" s="9" t="s">
        <v>427</v>
      </c>
      <c r="CS29" s="9" t="s">
        <v>440</v>
      </c>
      <c r="CT29" s="10">
        <v>0</v>
      </c>
    </row>
    <row r="30" spans="1:98" x14ac:dyDescent="0.3">
      <c r="A30" s="5" t="s">
        <v>266</v>
      </c>
      <c r="B30" s="6" t="s">
        <v>284</v>
      </c>
      <c r="C30" s="9" t="s">
        <v>379</v>
      </c>
      <c r="D30" s="9" t="s">
        <v>379</v>
      </c>
      <c r="E30" s="9" t="s">
        <v>379</v>
      </c>
      <c r="F30" s="9" t="s">
        <v>379</v>
      </c>
      <c r="G30" s="9" t="s">
        <v>379</v>
      </c>
      <c r="H30" s="9" t="s">
        <v>379</v>
      </c>
      <c r="I30" s="9" t="s">
        <v>379</v>
      </c>
      <c r="J30" s="9" t="s">
        <v>379</v>
      </c>
      <c r="K30" s="9" t="s">
        <v>432</v>
      </c>
      <c r="L30" s="9" t="s">
        <v>411</v>
      </c>
      <c r="M30" s="9" t="s">
        <v>474</v>
      </c>
      <c r="N30" s="9" t="s">
        <v>398</v>
      </c>
      <c r="O30" s="9" t="s">
        <v>394</v>
      </c>
      <c r="P30" s="9" t="s">
        <v>440</v>
      </c>
      <c r="Q30" s="9" t="s">
        <v>379</v>
      </c>
      <c r="R30" s="9" t="s">
        <v>379</v>
      </c>
      <c r="S30" s="9" t="s">
        <v>379</v>
      </c>
      <c r="T30" s="9" t="s">
        <v>379</v>
      </c>
      <c r="U30" s="9" t="s">
        <v>461</v>
      </c>
      <c r="V30" s="9" t="s">
        <v>440</v>
      </c>
      <c r="W30" s="9" t="s">
        <v>379</v>
      </c>
      <c r="X30" s="9" t="s">
        <v>379</v>
      </c>
      <c r="Y30" s="9" t="s">
        <v>379</v>
      </c>
      <c r="Z30" s="9" t="s">
        <v>379</v>
      </c>
      <c r="AA30" s="9" t="s">
        <v>379</v>
      </c>
      <c r="AB30" s="9" t="s">
        <v>440</v>
      </c>
      <c r="AC30" s="9" t="s">
        <v>379</v>
      </c>
      <c r="AD30" s="9" t="s">
        <v>379</v>
      </c>
      <c r="AE30" s="9" t="s">
        <v>379</v>
      </c>
      <c r="AF30" s="9" t="s">
        <v>379</v>
      </c>
      <c r="AG30" s="9" t="s">
        <v>379</v>
      </c>
      <c r="AH30" s="9" t="s">
        <v>440</v>
      </c>
      <c r="AI30" s="9">
        <v>0</v>
      </c>
      <c r="AJ30" s="9" t="s">
        <v>439</v>
      </c>
      <c r="AK30" s="9" t="s">
        <v>462</v>
      </c>
      <c r="AL30" s="9" t="s">
        <v>426</v>
      </c>
      <c r="AM30" s="9" t="s">
        <v>382</v>
      </c>
      <c r="AN30" s="9" t="s">
        <v>422</v>
      </c>
      <c r="AO30" s="9" t="s">
        <v>404</v>
      </c>
      <c r="AP30" s="9" t="s">
        <v>436</v>
      </c>
      <c r="AQ30" s="9" t="s">
        <v>440</v>
      </c>
      <c r="AR30" s="9" t="s">
        <v>379</v>
      </c>
      <c r="AS30" s="9" t="s">
        <v>440</v>
      </c>
      <c r="AT30" s="9" t="s">
        <v>440</v>
      </c>
      <c r="AU30" s="9" t="s">
        <v>440</v>
      </c>
      <c r="AV30" s="9" t="s">
        <v>383</v>
      </c>
      <c r="AW30" s="9" t="s">
        <v>440</v>
      </c>
      <c r="AX30" s="10">
        <v>0</v>
      </c>
      <c r="AY30" s="9" t="s">
        <v>379</v>
      </c>
      <c r="AZ30" s="9" t="s">
        <v>379</v>
      </c>
      <c r="BA30" s="9" t="s">
        <v>379</v>
      </c>
      <c r="BB30" s="9" t="s">
        <v>379</v>
      </c>
      <c r="BC30" s="9" t="s">
        <v>379</v>
      </c>
      <c r="BD30" s="9" t="s">
        <v>379</v>
      </c>
      <c r="BE30" s="9" t="s">
        <v>379</v>
      </c>
      <c r="BF30" s="9" t="s">
        <v>379</v>
      </c>
      <c r="BG30" s="9" t="s">
        <v>400</v>
      </c>
      <c r="BH30" s="9" t="s">
        <v>444</v>
      </c>
      <c r="BI30" s="9" t="s">
        <v>430</v>
      </c>
      <c r="BJ30" s="9" t="s">
        <v>401</v>
      </c>
      <c r="BK30" s="9" t="s">
        <v>451</v>
      </c>
      <c r="BL30" s="9" t="s">
        <v>440</v>
      </c>
      <c r="BM30" s="9" t="s">
        <v>379</v>
      </c>
      <c r="BN30" s="9" t="s">
        <v>379</v>
      </c>
      <c r="BO30" s="9" t="s">
        <v>379</v>
      </c>
      <c r="BP30" s="9" t="s">
        <v>379</v>
      </c>
      <c r="BQ30" s="9" t="s">
        <v>422</v>
      </c>
      <c r="BR30" s="9" t="s">
        <v>440</v>
      </c>
      <c r="BS30" s="9" t="s">
        <v>379</v>
      </c>
      <c r="BT30" s="9" t="s">
        <v>379</v>
      </c>
      <c r="BU30" s="9" t="s">
        <v>379</v>
      </c>
      <c r="BV30" s="9" t="s">
        <v>379</v>
      </c>
      <c r="BW30" s="9" t="s">
        <v>379</v>
      </c>
      <c r="BX30" s="9" t="s">
        <v>440</v>
      </c>
      <c r="BY30" s="9" t="s">
        <v>379</v>
      </c>
      <c r="BZ30" s="9" t="s">
        <v>379</v>
      </c>
      <c r="CA30" s="9" t="s">
        <v>379</v>
      </c>
      <c r="CB30" s="9" t="s">
        <v>379</v>
      </c>
      <c r="CC30" s="9" t="s">
        <v>379</v>
      </c>
      <c r="CD30" s="9" t="s">
        <v>440</v>
      </c>
      <c r="CE30" s="9">
        <v>0</v>
      </c>
      <c r="CF30" s="9" t="s">
        <v>439</v>
      </c>
      <c r="CG30" s="9" t="s">
        <v>456</v>
      </c>
      <c r="CH30" s="9" t="s">
        <v>390</v>
      </c>
      <c r="CI30" s="9" t="s">
        <v>468</v>
      </c>
      <c r="CJ30" s="9" t="s">
        <v>376</v>
      </c>
      <c r="CK30" s="9" t="s">
        <v>463</v>
      </c>
      <c r="CL30" s="9" t="s">
        <v>435</v>
      </c>
      <c r="CM30" s="9" t="s">
        <v>440</v>
      </c>
      <c r="CN30" s="9" t="s">
        <v>379</v>
      </c>
      <c r="CO30" s="9" t="s">
        <v>440</v>
      </c>
      <c r="CP30" s="9" t="s">
        <v>440</v>
      </c>
      <c r="CQ30" s="9" t="s">
        <v>440</v>
      </c>
      <c r="CR30" s="9" t="s">
        <v>427</v>
      </c>
      <c r="CS30" s="9" t="s">
        <v>440</v>
      </c>
      <c r="CT30" s="10">
        <v>0</v>
      </c>
    </row>
    <row r="31" spans="1:98" x14ac:dyDescent="0.3">
      <c r="A31" s="5" t="s">
        <v>67</v>
      </c>
      <c r="B31" s="6" t="s">
        <v>68</v>
      </c>
      <c r="C31" s="9" t="s">
        <v>396</v>
      </c>
      <c r="D31" s="9" t="s">
        <v>401</v>
      </c>
      <c r="E31" s="9" t="s">
        <v>379</v>
      </c>
      <c r="F31" s="9" t="s">
        <v>379</v>
      </c>
      <c r="G31" s="9" t="s">
        <v>379</v>
      </c>
      <c r="H31" s="9" t="s">
        <v>458</v>
      </c>
      <c r="I31" s="9" t="s">
        <v>379</v>
      </c>
      <c r="J31" s="9" t="s">
        <v>379</v>
      </c>
      <c r="K31" s="9" t="s">
        <v>467</v>
      </c>
      <c r="L31" s="9" t="s">
        <v>428</v>
      </c>
      <c r="M31" s="9" t="s">
        <v>400</v>
      </c>
      <c r="N31" s="9" t="s">
        <v>385</v>
      </c>
      <c r="O31" s="9" t="s">
        <v>386</v>
      </c>
      <c r="P31" s="9" t="s">
        <v>386</v>
      </c>
      <c r="Q31" s="9" t="s">
        <v>379</v>
      </c>
      <c r="R31" s="9" t="s">
        <v>471</v>
      </c>
      <c r="S31" s="9" t="s">
        <v>456</v>
      </c>
      <c r="T31" s="9" t="s">
        <v>408</v>
      </c>
      <c r="U31" s="9" t="s">
        <v>401</v>
      </c>
      <c r="V31" s="9" t="s">
        <v>376</v>
      </c>
      <c r="W31" s="9" t="s">
        <v>380</v>
      </c>
      <c r="X31" s="9" t="s">
        <v>461</v>
      </c>
      <c r="Y31" s="9" t="s">
        <v>460</v>
      </c>
      <c r="Z31" s="9" t="s">
        <v>467</v>
      </c>
      <c r="AA31" s="9" t="s">
        <v>464</v>
      </c>
      <c r="AB31" s="9" t="s">
        <v>421</v>
      </c>
      <c r="AC31" s="9" t="s">
        <v>379</v>
      </c>
      <c r="AD31" s="9" t="s">
        <v>469</v>
      </c>
      <c r="AE31" s="9" t="s">
        <v>457</v>
      </c>
      <c r="AF31" s="9" t="s">
        <v>401</v>
      </c>
      <c r="AG31" s="9" t="s">
        <v>457</v>
      </c>
      <c r="AH31" s="9" t="s">
        <v>398</v>
      </c>
      <c r="AI31" s="9">
        <v>0</v>
      </c>
      <c r="AJ31" s="9" t="s">
        <v>397</v>
      </c>
      <c r="AK31" s="9" t="s">
        <v>403</v>
      </c>
      <c r="AL31" s="9" t="s">
        <v>465</v>
      </c>
      <c r="AM31" s="9" t="s">
        <v>410</v>
      </c>
      <c r="AN31" s="9" t="s">
        <v>400</v>
      </c>
      <c r="AO31" s="9" t="s">
        <v>467</v>
      </c>
      <c r="AP31" s="9" t="s">
        <v>464</v>
      </c>
      <c r="AQ31" s="9" t="s">
        <v>466</v>
      </c>
      <c r="AR31" s="9" t="s">
        <v>379</v>
      </c>
      <c r="AS31" s="9" t="s">
        <v>424</v>
      </c>
      <c r="AT31" s="9" t="s">
        <v>457</v>
      </c>
      <c r="AU31" s="9" t="s">
        <v>469</v>
      </c>
      <c r="AV31" s="9" t="s">
        <v>414</v>
      </c>
      <c r="AW31" s="9" t="s">
        <v>426</v>
      </c>
      <c r="AX31" s="10">
        <v>0</v>
      </c>
      <c r="AY31" s="9" t="s">
        <v>426</v>
      </c>
      <c r="AZ31" s="9" t="s">
        <v>405</v>
      </c>
      <c r="BA31" s="9" t="s">
        <v>379</v>
      </c>
      <c r="BB31" s="9" t="s">
        <v>379</v>
      </c>
      <c r="BC31" s="9" t="s">
        <v>379</v>
      </c>
      <c r="BD31" s="9" t="s">
        <v>391</v>
      </c>
      <c r="BE31" s="9" t="s">
        <v>379</v>
      </c>
      <c r="BF31" s="9" t="s">
        <v>379</v>
      </c>
      <c r="BG31" s="9" t="s">
        <v>393</v>
      </c>
      <c r="BH31" s="9" t="s">
        <v>421</v>
      </c>
      <c r="BI31" s="9" t="s">
        <v>434</v>
      </c>
      <c r="BJ31" s="9" t="s">
        <v>386</v>
      </c>
      <c r="BK31" s="9" t="s">
        <v>469</v>
      </c>
      <c r="BL31" s="9" t="s">
        <v>446</v>
      </c>
      <c r="BM31" s="9" t="s">
        <v>379</v>
      </c>
      <c r="BN31" s="9" t="s">
        <v>403</v>
      </c>
      <c r="BO31" s="9" t="s">
        <v>416</v>
      </c>
      <c r="BP31" s="9" t="s">
        <v>444</v>
      </c>
      <c r="BQ31" s="9" t="s">
        <v>455</v>
      </c>
      <c r="BR31" s="9" t="s">
        <v>396</v>
      </c>
      <c r="BS31" s="9" t="s">
        <v>389</v>
      </c>
      <c r="BT31" s="9" t="s">
        <v>465</v>
      </c>
      <c r="BU31" s="9" t="s">
        <v>457</v>
      </c>
      <c r="BV31" s="9" t="s">
        <v>376</v>
      </c>
      <c r="BW31" s="9" t="s">
        <v>392</v>
      </c>
      <c r="BX31" s="9" t="s">
        <v>457</v>
      </c>
      <c r="BY31" s="9" t="s">
        <v>379</v>
      </c>
      <c r="BZ31" s="9" t="s">
        <v>406</v>
      </c>
      <c r="CA31" s="9" t="s">
        <v>400</v>
      </c>
      <c r="CB31" s="9" t="s">
        <v>406</v>
      </c>
      <c r="CC31" s="9" t="s">
        <v>467</v>
      </c>
      <c r="CD31" s="9" t="s">
        <v>448</v>
      </c>
      <c r="CE31" s="9">
        <v>0</v>
      </c>
      <c r="CF31" s="9" t="s">
        <v>438</v>
      </c>
      <c r="CG31" s="9" t="s">
        <v>408</v>
      </c>
      <c r="CH31" s="9" t="s">
        <v>384</v>
      </c>
      <c r="CI31" s="9" t="s">
        <v>451</v>
      </c>
      <c r="CJ31" s="9" t="s">
        <v>421</v>
      </c>
      <c r="CK31" s="9" t="s">
        <v>394</v>
      </c>
      <c r="CL31" s="9" t="s">
        <v>428</v>
      </c>
      <c r="CM31" s="9" t="s">
        <v>421</v>
      </c>
      <c r="CN31" s="9" t="s">
        <v>379</v>
      </c>
      <c r="CO31" s="9" t="s">
        <v>401</v>
      </c>
      <c r="CP31" s="9" t="s">
        <v>454</v>
      </c>
      <c r="CQ31" s="9" t="s">
        <v>401</v>
      </c>
      <c r="CR31" s="9" t="s">
        <v>465</v>
      </c>
      <c r="CS31" s="9" t="s">
        <v>392</v>
      </c>
      <c r="CT31" s="10">
        <v>0</v>
      </c>
    </row>
    <row r="32" spans="1:98" x14ac:dyDescent="0.3">
      <c r="A32" s="5" t="s">
        <v>127</v>
      </c>
      <c r="B32" s="6" t="s">
        <v>115</v>
      </c>
      <c r="C32" s="9" t="s">
        <v>396</v>
      </c>
      <c r="D32" s="9" t="s">
        <v>387</v>
      </c>
      <c r="E32" s="9" t="s">
        <v>469</v>
      </c>
      <c r="F32" s="9" t="s">
        <v>399</v>
      </c>
      <c r="G32" s="9" t="s">
        <v>379</v>
      </c>
      <c r="H32" s="9" t="s">
        <v>428</v>
      </c>
      <c r="I32" s="9" t="s">
        <v>402</v>
      </c>
      <c r="J32" s="9" t="s">
        <v>472</v>
      </c>
      <c r="K32" s="9" t="s">
        <v>431</v>
      </c>
      <c r="L32" s="9" t="s">
        <v>457</v>
      </c>
      <c r="M32" s="9" t="s">
        <v>422</v>
      </c>
      <c r="N32" s="9" t="s">
        <v>398</v>
      </c>
      <c r="O32" s="9" t="s">
        <v>459</v>
      </c>
      <c r="P32" s="9" t="s">
        <v>438</v>
      </c>
      <c r="Q32" s="9" t="s">
        <v>432</v>
      </c>
      <c r="R32" s="9" t="s">
        <v>419</v>
      </c>
      <c r="S32" s="9" t="s">
        <v>395</v>
      </c>
      <c r="T32" s="9" t="s">
        <v>427</v>
      </c>
      <c r="U32" s="9" t="s">
        <v>393</v>
      </c>
      <c r="V32" s="9" t="s">
        <v>407</v>
      </c>
      <c r="W32" s="9" t="s">
        <v>470</v>
      </c>
      <c r="X32" s="9" t="s">
        <v>457</v>
      </c>
      <c r="Y32" s="9" t="s">
        <v>375</v>
      </c>
      <c r="Z32" s="9" t="s">
        <v>376</v>
      </c>
      <c r="AA32" s="9" t="s">
        <v>475</v>
      </c>
      <c r="AB32" s="9" t="s">
        <v>410</v>
      </c>
      <c r="AC32" s="9" t="s">
        <v>414</v>
      </c>
      <c r="AD32" s="9" t="s">
        <v>429</v>
      </c>
      <c r="AE32" s="9" t="s">
        <v>431</v>
      </c>
      <c r="AF32" s="9" t="s">
        <v>425</v>
      </c>
      <c r="AG32" s="9" t="s">
        <v>398</v>
      </c>
      <c r="AH32" s="9" t="s">
        <v>409</v>
      </c>
      <c r="AI32" s="9">
        <v>0</v>
      </c>
      <c r="AJ32" s="9" t="s">
        <v>451</v>
      </c>
      <c r="AK32" s="9" t="s">
        <v>376</v>
      </c>
      <c r="AL32" s="9" t="s">
        <v>430</v>
      </c>
      <c r="AM32" s="9" t="s">
        <v>466</v>
      </c>
      <c r="AN32" s="9" t="s">
        <v>410</v>
      </c>
      <c r="AO32" s="9" t="s">
        <v>410</v>
      </c>
      <c r="AP32" s="9" t="s">
        <v>395</v>
      </c>
      <c r="AQ32" s="9" t="s">
        <v>383</v>
      </c>
      <c r="AR32" s="9" t="s">
        <v>432</v>
      </c>
      <c r="AS32" s="9" t="s">
        <v>419</v>
      </c>
      <c r="AT32" s="9" t="s">
        <v>451</v>
      </c>
      <c r="AU32" s="9" t="s">
        <v>384</v>
      </c>
      <c r="AV32" s="9" t="s">
        <v>375</v>
      </c>
      <c r="AW32" s="9" t="s">
        <v>386</v>
      </c>
      <c r="AX32" s="10">
        <v>1</v>
      </c>
      <c r="AY32" s="9" t="s">
        <v>460</v>
      </c>
      <c r="AZ32" s="9" t="s">
        <v>398</v>
      </c>
      <c r="BA32" s="9" t="s">
        <v>456</v>
      </c>
      <c r="BB32" s="9" t="s">
        <v>395</v>
      </c>
      <c r="BC32" s="9" t="s">
        <v>379</v>
      </c>
      <c r="BD32" s="9" t="s">
        <v>375</v>
      </c>
      <c r="BE32" s="9" t="s">
        <v>443</v>
      </c>
      <c r="BF32" s="9" t="s">
        <v>472</v>
      </c>
      <c r="BG32" s="9" t="s">
        <v>408</v>
      </c>
      <c r="BH32" s="9" t="s">
        <v>427</v>
      </c>
      <c r="BI32" s="9" t="s">
        <v>376</v>
      </c>
      <c r="BJ32" s="9" t="s">
        <v>431</v>
      </c>
      <c r="BK32" s="9" t="s">
        <v>467</v>
      </c>
      <c r="BL32" s="9" t="s">
        <v>410</v>
      </c>
      <c r="BM32" s="9" t="s">
        <v>470</v>
      </c>
      <c r="BN32" s="9" t="s">
        <v>433</v>
      </c>
      <c r="BO32" s="9" t="s">
        <v>390</v>
      </c>
      <c r="BP32" s="9" t="s">
        <v>393</v>
      </c>
      <c r="BQ32" s="9" t="s">
        <v>429</v>
      </c>
      <c r="BR32" s="9" t="s">
        <v>446</v>
      </c>
      <c r="BS32" s="9" t="s">
        <v>452</v>
      </c>
      <c r="BT32" s="9" t="s">
        <v>393</v>
      </c>
      <c r="BU32" s="9" t="s">
        <v>474</v>
      </c>
      <c r="BV32" s="9" t="s">
        <v>468</v>
      </c>
      <c r="BW32" s="9" t="s">
        <v>465</v>
      </c>
      <c r="BX32" s="9" t="s">
        <v>442</v>
      </c>
      <c r="BY32" s="9" t="s">
        <v>460</v>
      </c>
      <c r="BZ32" s="9" t="s">
        <v>410</v>
      </c>
      <c r="CA32" s="9" t="s">
        <v>442</v>
      </c>
      <c r="CB32" s="9" t="s">
        <v>442</v>
      </c>
      <c r="CC32" s="9" t="s">
        <v>390</v>
      </c>
      <c r="CD32" s="9" t="s">
        <v>381</v>
      </c>
      <c r="CE32" s="9">
        <v>1</v>
      </c>
      <c r="CF32" s="9" t="s">
        <v>430</v>
      </c>
      <c r="CG32" s="9" t="s">
        <v>393</v>
      </c>
      <c r="CH32" s="9" t="s">
        <v>462</v>
      </c>
      <c r="CI32" s="9" t="s">
        <v>433</v>
      </c>
      <c r="CJ32" s="9" t="s">
        <v>397</v>
      </c>
      <c r="CK32" s="9" t="s">
        <v>448</v>
      </c>
      <c r="CL32" s="9" t="s">
        <v>451</v>
      </c>
      <c r="CM32" s="9" t="s">
        <v>398</v>
      </c>
      <c r="CN32" s="9" t="s">
        <v>465</v>
      </c>
      <c r="CO32" s="9" t="s">
        <v>394</v>
      </c>
      <c r="CP32" s="9" t="s">
        <v>450</v>
      </c>
      <c r="CQ32" s="9" t="s">
        <v>461</v>
      </c>
      <c r="CR32" s="9" t="s">
        <v>422</v>
      </c>
      <c r="CS32" s="9" t="s">
        <v>385</v>
      </c>
      <c r="CT32" s="10">
        <v>1</v>
      </c>
    </row>
    <row r="33" spans="1:98" x14ac:dyDescent="0.3">
      <c r="A33" s="5" t="s">
        <v>197</v>
      </c>
      <c r="B33" s="6" t="s">
        <v>198</v>
      </c>
      <c r="C33" s="9" t="s">
        <v>442</v>
      </c>
      <c r="D33" s="9" t="s">
        <v>422</v>
      </c>
      <c r="E33" s="9" t="s">
        <v>421</v>
      </c>
      <c r="F33" s="9" t="s">
        <v>413</v>
      </c>
      <c r="G33" s="9" t="s">
        <v>409</v>
      </c>
      <c r="H33" s="9" t="s">
        <v>389</v>
      </c>
      <c r="I33" s="9" t="s">
        <v>409</v>
      </c>
      <c r="J33" s="9" t="s">
        <v>405</v>
      </c>
      <c r="K33" s="9" t="s">
        <v>436</v>
      </c>
      <c r="L33" s="9" t="s">
        <v>458</v>
      </c>
      <c r="M33" s="9" t="s">
        <v>436</v>
      </c>
      <c r="N33" s="9" t="s">
        <v>435</v>
      </c>
      <c r="O33" s="9" t="s">
        <v>436</v>
      </c>
      <c r="P33" s="9" t="s">
        <v>395</v>
      </c>
      <c r="Q33" s="9" t="s">
        <v>430</v>
      </c>
      <c r="R33" s="9" t="s">
        <v>379</v>
      </c>
      <c r="S33" s="9" t="s">
        <v>406</v>
      </c>
      <c r="T33" s="9" t="s">
        <v>472</v>
      </c>
      <c r="U33" s="9" t="s">
        <v>393</v>
      </c>
      <c r="V33" s="9" t="s">
        <v>404</v>
      </c>
      <c r="W33" s="9" t="s">
        <v>435</v>
      </c>
      <c r="X33" s="9" t="s">
        <v>401</v>
      </c>
      <c r="Y33" s="9" t="s">
        <v>435</v>
      </c>
      <c r="Z33" s="9" t="s">
        <v>436</v>
      </c>
      <c r="AA33" s="9" t="s">
        <v>436</v>
      </c>
      <c r="AB33" s="9" t="s">
        <v>423</v>
      </c>
      <c r="AC33" s="9" t="s">
        <v>470</v>
      </c>
      <c r="AD33" s="9" t="s">
        <v>379</v>
      </c>
      <c r="AE33" s="9" t="s">
        <v>380</v>
      </c>
      <c r="AF33" s="9" t="s">
        <v>463</v>
      </c>
      <c r="AG33" s="9" t="s">
        <v>461</v>
      </c>
      <c r="AH33" s="9" t="s">
        <v>439</v>
      </c>
      <c r="AI33" s="9">
        <v>0</v>
      </c>
      <c r="AJ33" s="9" t="s">
        <v>464</v>
      </c>
      <c r="AK33" s="9" t="s">
        <v>420</v>
      </c>
      <c r="AL33" s="9" t="s">
        <v>435</v>
      </c>
      <c r="AM33" s="9" t="s">
        <v>378</v>
      </c>
      <c r="AN33" s="9" t="s">
        <v>436</v>
      </c>
      <c r="AO33" s="9" t="s">
        <v>436</v>
      </c>
      <c r="AP33" s="9" t="s">
        <v>436</v>
      </c>
      <c r="AQ33" s="9" t="s">
        <v>465</v>
      </c>
      <c r="AR33" s="9" t="s">
        <v>405</v>
      </c>
      <c r="AS33" s="9" t="s">
        <v>379</v>
      </c>
      <c r="AT33" s="9" t="s">
        <v>449</v>
      </c>
      <c r="AU33" s="9" t="s">
        <v>437</v>
      </c>
      <c r="AV33" s="9" t="s">
        <v>399</v>
      </c>
      <c r="AW33" s="9" t="s">
        <v>439</v>
      </c>
      <c r="AX33" s="10">
        <v>1</v>
      </c>
      <c r="AY33" s="9" t="s">
        <v>400</v>
      </c>
      <c r="AZ33" s="9" t="s">
        <v>426</v>
      </c>
      <c r="BA33" s="9" t="s">
        <v>424</v>
      </c>
      <c r="BB33" s="9" t="s">
        <v>378</v>
      </c>
      <c r="BC33" s="9" t="s">
        <v>445</v>
      </c>
      <c r="BD33" s="9" t="s">
        <v>387</v>
      </c>
      <c r="BE33" s="9" t="s">
        <v>409</v>
      </c>
      <c r="BF33" s="9" t="s">
        <v>400</v>
      </c>
      <c r="BG33" s="9" t="s">
        <v>416</v>
      </c>
      <c r="BH33" s="9" t="s">
        <v>460</v>
      </c>
      <c r="BI33" s="9" t="s">
        <v>390</v>
      </c>
      <c r="BJ33" s="9" t="s">
        <v>379</v>
      </c>
      <c r="BK33" s="9" t="s">
        <v>379</v>
      </c>
      <c r="BL33" s="9" t="s">
        <v>464</v>
      </c>
      <c r="BM33" s="9" t="s">
        <v>457</v>
      </c>
      <c r="BN33" s="9" t="s">
        <v>439</v>
      </c>
      <c r="BO33" s="9" t="s">
        <v>418</v>
      </c>
      <c r="BP33" s="9" t="s">
        <v>395</v>
      </c>
      <c r="BQ33" s="9" t="s">
        <v>394</v>
      </c>
      <c r="BR33" s="9" t="s">
        <v>427</v>
      </c>
      <c r="BS33" s="9" t="s">
        <v>381</v>
      </c>
      <c r="BT33" s="9" t="s">
        <v>406</v>
      </c>
      <c r="BU33" s="9" t="s">
        <v>448</v>
      </c>
      <c r="BV33" s="9" t="s">
        <v>379</v>
      </c>
      <c r="BW33" s="9" t="s">
        <v>379</v>
      </c>
      <c r="BX33" s="9" t="s">
        <v>405</v>
      </c>
      <c r="BY33" s="9" t="s">
        <v>406</v>
      </c>
      <c r="BZ33" s="9" t="s">
        <v>437</v>
      </c>
      <c r="CA33" s="9" t="s">
        <v>386</v>
      </c>
      <c r="CB33" s="9" t="s">
        <v>430</v>
      </c>
      <c r="CC33" s="9" t="s">
        <v>390</v>
      </c>
      <c r="CD33" s="9" t="s">
        <v>389</v>
      </c>
      <c r="CE33" s="9">
        <v>2</v>
      </c>
      <c r="CF33" s="9" t="s">
        <v>452</v>
      </c>
      <c r="CG33" s="9" t="s">
        <v>431</v>
      </c>
      <c r="CH33" s="9" t="s">
        <v>458</v>
      </c>
      <c r="CI33" s="9" t="s">
        <v>462</v>
      </c>
      <c r="CJ33" s="9" t="s">
        <v>442</v>
      </c>
      <c r="CK33" s="9" t="s">
        <v>379</v>
      </c>
      <c r="CL33" s="9" t="s">
        <v>379</v>
      </c>
      <c r="CM33" s="9" t="s">
        <v>455</v>
      </c>
      <c r="CN33" s="9" t="s">
        <v>415</v>
      </c>
      <c r="CO33" s="9" t="s">
        <v>437</v>
      </c>
      <c r="CP33" s="9" t="s">
        <v>458</v>
      </c>
      <c r="CQ33" s="9" t="s">
        <v>454</v>
      </c>
      <c r="CR33" s="9" t="s">
        <v>390</v>
      </c>
      <c r="CS33" s="9" t="s">
        <v>389</v>
      </c>
      <c r="CT33" s="10">
        <v>2</v>
      </c>
    </row>
    <row r="34" spans="1:98" x14ac:dyDescent="0.3">
      <c r="A34" s="5" t="s">
        <v>204</v>
      </c>
      <c r="B34" s="6" t="s">
        <v>205</v>
      </c>
      <c r="C34" s="9" t="s">
        <v>472</v>
      </c>
      <c r="D34" s="9" t="s">
        <v>379</v>
      </c>
      <c r="E34" s="9" t="s">
        <v>428</v>
      </c>
      <c r="F34" s="9" t="s">
        <v>379</v>
      </c>
      <c r="G34" s="9" t="s">
        <v>379</v>
      </c>
      <c r="H34" s="9" t="s">
        <v>396</v>
      </c>
      <c r="I34" s="9" t="s">
        <v>465</v>
      </c>
      <c r="J34" s="9" t="s">
        <v>388</v>
      </c>
      <c r="K34" s="9" t="s">
        <v>412</v>
      </c>
      <c r="L34" s="9" t="s">
        <v>399</v>
      </c>
      <c r="M34" s="9" t="s">
        <v>399</v>
      </c>
      <c r="N34" s="9" t="s">
        <v>385</v>
      </c>
      <c r="O34" s="9" t="s">
        <v>386</v>
      </c>
      <c r="P34" s="9" t="s">
        <v>387</v>
      </c>
      <c r="Q34" s="9" t="s">
        <v>379</v>
      </c>
      <c r="R34" s="9" t="s">
        <v>416</v>
      </c>
      <c r="S34" s="9" t="s">
        <v>462</v>
      </c>
      <c r="T34" s="9" t="s">
        <v>475</v>
      </c>
      <c r="U34" s="9" t="s">
        <v>474</v>
      </c>
      <c r="V34" s="9" t="s">
        <v>462</v>
      </c>
      <c r="W34" s="9" t="s">
        <v>389</v>
      </c>
      <c r="X34" s="9" t="s">
        <v>473</v>
      </c>
      <c r="Y34" s="9" t="s">
        <v>429</v>
      </c>
      <c r="Z34" s="9" t="s">
        <v>433</v>
      </c>
      <c r="AA34" s="9" t="s">
        <v>422</v>
      </c>
      <c r="AB34" s="9" t="s">
        <v>473</v>
      </c>
      <c r="AC34" s="9" t="s">
        <v>379</v>
      </c>
      <c r="AD34" s="9" t="s">
        <v>426</v>
      </c>
      <c r="AE34" s="9" t="s">
        <v>426</v>
      </c>
      <c r="AF34" s="9" t="s">
        <v>438</v>
      </c>
      <c r="AG34" s="9" t="s">
        <v>387</v>
      </c>
      <c r="AH34" s="9" t="s">
        <v>390</v>
      </c>
      <c r="AI34" s="9">
        <v>0</v>
      </c>
      <c r="AJ34" s="9" t="s">
        <v>393</v>
      </c>
      <c r="AK34" s="9" t="s">
        <v>459</v>
      </c>
      <c r="AL34" s="9" t="s">
        <v>382</v>
      </c>
      <c r="AM34" s="9" t="s">
        <v>410</v>
      </c>
      <c r="AN34" s="9" t="s">
        <v>387</v>
      </c>
      <c r="AO34" s="9" t="s">
        <v>423</v>
      </c>
      <c r="AP34" s="9" t="s">
        <v>468</v>
      </c>
      <c r="AQ34" s="9" t="s">
        <v>425</v>
      </c>
      <c r="AR34" s="9" t="s">
        <v>379</v>
      </c>
      <c r="AS34" s="9" t="s">
        <v>400</v>
      </c>
      <c r="AT34" s="9" t="s">
        <v>430</v>
      </c>
      <c r="AU34" s="9" t="s">
        <v>392</v>
      </c>
      <c r="AV34" s="9" t="s">
        <v>382</v>
      </c>
      <c r="AW34" s="9" t="s">
        <v>465</v>
      </c>
      <c r="AX34" s="10">
        <v>0</v>
      </c>
      <c r="AY34" s="9" t="s">
        <v>404</v>
      </c>
      <c r="AZ34" s="9" t="s">
        <v>379</v>
      </c>
      <c r="BA34" s="9" t="s">
        <v>441</v>
      </c>
      <c r="BB34" s="9" t="s">
        <v>379</v>
      </c>
      <c r="BC34" s="9" t="s">
        <v>379</v>
      </c>
      <c r="BD34" s="9" t="s">
        <v>399</v>
      </c>
      <c r="BE34" s="9" t="s">
        <v>400</v>
      </c>
      <c r="BF34" s="9" t="s">
        <v>404</v>
      </c>
      <c r="BG34" s="9" t="s">
        <v>407</v>
      </c>
      <c r="BH34" s="9" t="s">
        <v>454</v>
      </c>
      <c r="BI34" s="9" t="s">
        <v>424</v>
      </c>
      <c r="BJ34" s="9" t="s">
        <v>471</v>
      </c>
      <c r="BK34" s="9" t="s">
        <v>443</v>
      </c>
      <c r="BL34" s="9" t="s">
        <v>468</v>
      </c>
      <c r="BM34" s="9" t="s">
        <v>379</v>
      </c>
      <c r="BN34" s="9" t="s">
        <v>471</v>
      </c>
      <c r="BO34" s="9" t="s">
        <v>418</v>
      </c>
      <c r="BP34" s="9" t="s">
        <v>432</v>
      </c>
      <c r="BQ34" s="9" t="s">
        <v>454</v>
      </c>
      <c r="BR34" s="9" t="s">
        <v>460</v>
      </c>
      <c r="BS34" s="9" t="s">
        <v>398</v>
      </c>
      <c r="BT34" s="9" t="s">
        <v>393</v>
      </c>
      <c r="BU34" s="9" t="s">
        <v>426</v>
      </c>
      <c r="BV34" s="9" t="s">
        <v>420</v>
      </c>
      <c r="BW34" s="9" t="s">
        <v>438</v>
      </c>
      <c r="BX34" s="9" t="s">
        <v>389</v>
      </c>
      <c r="BY34" s="9" t="s">
        <v>379</v>
      </c>
      <c r="BZ34" s="9" t="s">
        <v>450</v>
      </c>
      <c r="CA34" s="9" t="s">
        <v>392</v>
      </c>
      <c r="CB34" s="9" t="s">
        <v>387</v>
      </c>
      <c r="CC34" s="9" t="s">
        <v>428</v>
      </c>
      <c r="CD34" s="9" t="s">
        <v>383</v>
      </c>
      <c r="CE34" s="9">
        <v>0</v>
      </c>
      <c r="CF34" s="9" t="s">
        <v>437</v>
      </c>
      <c r="CG34" s="9" t="s">
        <v>393</v>
      </c>
      <c r="CH34" s="9" t="s">
        <v>467</v>
      </c>
      <c r="CI34" s="9" t="s">
        <v>398</v>
      </c>
      <c r="CJ34" s="9" t="s">
        <v>474</v>
      </c>
      <c r="CK34" s="9" t="s">
        <v>392</v>
      </c>
      <c r="CL34" s="9" t="s">
        <v>376</v>
      </c>
      <c r="CM34" s="9" t="s">
        <v>390</v>
      </c>
      <c r="CN34" s="9" t="s">
        <v>379</v>
      </c>
      <c r="CO34" s="9" t="s">
        <v>465</v>
      </c>
      <c r="CP34" s="9" t="s">
        <v>451</v>
      </c>
      <c r="CQ34" s="9" t="s">
        <v>397</v>
      </c>
      <c r="CR34" s="9" t="s">
        <v>398</v>
      </c>
      <c r="CS34" s="9" t="s">
        <v>399</v>
      </c>
      <c r="CT34" s="10">
        <v>0</v>
      </c>
    </row>
    <row r="35" spans="1:98" x14ac:dyDescent="0.3">
      <c r="A35" s="5" t="s">
        <v>116</v>
      </c>
      <c r="B35" s="6" t="s">
        <v>115</v>
      </c>
      <c r="C35" s="9" t="s">
        <v>423</v>
      </c>
      <c r="D35" s="9" t="s">
        <v>379</v>
      </c>
      <c r="E35" s="9" t="s">
        <v>462</v>
      </c>
      <c r="F35" s="9" t="s">
        <v>447</v>
      </c>
      <c r="G35" s="9" t="s">
        <v>469</v>
      </c>
      <c r="H35" s="9" t="s">
        <v>462</v>
      </c>
      <c r="I35" s="9" t="s">
        <v>465</v>
      </c>
      <c r="J35" s="9" t="s">
        <v>471</v>
      </c>
      <c r="K35" s="9" t="s">
        <v>461</v>
      </c>
      <c r="L35" s="9" t="s">
        <v>430</v>
      </c>
      <c r="M35" s="9" t="s">
        <v>422</v>
      </c>
      <c r="N35" s="9" t="s">
        <v>385</v>
      </c>
      <c r="O35" s="9" t="s">
        <v>459</v>
      </c>
      <c r="P35" s="9" t="s">
        <v>440</v>
      </c>
      <c r="Q35" s="9" t="s">
        <v>377</v>
      </c>
      <c r="R35" s="9" t="s">
        <v>473</v>
      </c>
      <c r="S35" s="9" t="s">
        <v>393</v>
      </c>
      <c r="T35" s="9" t="s">
        <v>473</v>
      </c>
      <c r="U35" s="9" t="s">
        <v>379</v>
      </c>
      <c r="V35" s="9" t="s">
        <v>418</v>
      </c>
      <c r="W35" s="9" t="s">
        <v>382</v>
      </c>
      <c r="X35" s="9" t="s">
        <v>467</v>
      </c>
      <c r="Y35" s="9" t="s">
        <v>376</v>
      </c>
      <c r="Z35" s="9" t="s">
        <v>470</v>
      </c>
      <c r="AA35" s="9" t="s">
        <v>448</v>
      </c>
      <c r="AB35" s="9" t="s">
        <v>440</v>
      </c>
      <c r="AC35" s="9" t="s">
        <v>412</v>
      </c>
      <c r="AD35" s="9" t="s">
        <v>384</v>
      </c>
      <c r="AE35" s="9" t="s">
        <v>426</v>
      </c>
      <c r="AF35" s="9" t="s">
        <v>438</v>
      </c>
      <c r="AG35" s="9" t="s">
        <v>379</v>
      </c>
      <c r="AH35" s="9" t="s">
        <v>401</v>
      </c>
      <c r="AI35" s="9">
        <v>0</v>
      </c>
      <c r="AJ35" s="9" t="s">
        <v>416</v>
      </c>
      <c r="AK35" s="9" t="s">
        <v>411</v>
      </c>
      <c r="AL35" s="9" t="s">
        <v>460</v>
      </c>
      <c r="AM35" s="9" t="s">
        <v>416</v>
      </c>
      <c r="AN35" s="9" t="s">
        <v>395</v>
      </c>
      <c r="AO35" s="9" t="s">
        <v>411</v>
      </c>
      <c r="AP35" s="9" t="s">
        <v>417</v>
      </c>
      <c r="AQ35" s="9" t="s">
        <v>440</v>
      </c>
      <c r="AR35" s="9" t="s">
        <v>469</v>
      </c>
      <c r="AS35" s="9" t="s">
        <v>425</v>
      </c>
      <c r="AT35" s="9" t="s">
        <v>468</v>
      </c>
      <c r="AU35" s="9" t="s">
        <v>428</v>
      </c>
      <c r="AV35" s="9" t="s">
        <v>379</v>
      </c>
      <c r="AW35" s="9" t="s">
        <v>445</v>
      </c>
      <c r="AX35" s="10">
        <v>3</v>
      </c>
      <c r="AY35" s="9" t="s">
        <v>377</v>
      </c>
      <c r="AZ35" s="9" t="s">
        <v>379</v>
      </c>
      <c r="BA35" s="9" t="s">
        <v>456</v>
      </c>
      <c r="BB35" s="9" t="s">
        <v>471</v>
      </c>
      <c r="BC35" s="9" t="s">
        <v>408</v>
      </c>
      <c r="BD35" s="9" t="s">
        <v>409</v>
      </c>
      <c r="BE35" s="9" t="s">
        <v>453</v>
      </c>
      <c r="BF35" s="9" t="s">
        <v>445</v>
      </c>
      <c r="BG35" s="9" t="s">
        <v>392</v>
      </c>
      <c r="BH35" s="9" t="s">
        <v>412</v>
      </c>
      <c r="BI35" s="9" t="s">
        <v>393</v>
      </c>
      <c r="BJ35" s="9" t="s">
        <v>462</v>
      </c>
      <c r="BK35" s="9" t="s">
        <v>390</v>
      </c>
      <c r="BL35" s="9" t="s">
        <v>440</v>
      </c>
      <c r="BM35" s="9" t="s">
        <v>454</v>
      </c>
      <c r="BN35" s="9" t="s">
        <v>393</v>
      </c>
      <c r="BO35" s="9" t="s">
        <v>392</v>
      </c>
      <c r="BP35" s="9" t="s">
        <v>433</v>
      </c>
      <c r="BQ35" s="9" t="s">
        <v>379</v>
      </c>
      <c r="BR35" s="9" t="s">
        <v>403</v>
      </c>
      <c r="BS35" s="9" t="s">
        <v>468</v>
      </c>
      <c r="BT35" s="9" t="s">
        <v>467</v>
      </c>
      <c r="BU35" s="9" t="s">
        <v>420</v>
      </c>
      <c r="BV35" s="9" t="s">
        <v>377</v>
      </c>
      <c r="BW35" s="9" t="s">
        <v>422</v>
      </c>
      <c r="BX35" s="9" t="s">
        <v>440</v>
      </c>
      <c r="BY35" s="9" t="s">
        <v>454</v>
      </c>
      <c r="BZ35" s="9" t="s">
        <v>376</v>
      </c>
      <c r="CA35" s="9" t="s">
        <v>395</v>
      </c>
      <c r="CB35" s="9" t="s">
        <v>383</v>
      </c>
      <c r="CC35" s="9" t="s">
        <v>379</v>
      </c>
      <c r="CD35" s="9" t="s">
        <v>409</v>
      </c>
      <c r="CE35" s="9">
        <v>0</v>
      </c>
      <c r="CF35" s="9" t="s">
        <v>416</v>
      </c>
      <c r="CG35" s="9" t="s">
        <v>432</v>
      </c>
      <c r="CH35" s="9" t="s">
        <v>405</v>
      </c>
      <c r="CI35" s="9" t="s">
        <v>409</v>
      </c>
      <c r="CJ35" s="9" t="s">
        <v>395</v>
      </c>
      <c r="CK35" s="9" t="s">
        <v>413</v>
      </c>
      <c r="CL35" s="9" t="s">
        <v>392</v>
      </c>
      <c r="CM35" s="9" t="s">
        <v>440</v>
      </c>
      <c r="CN35" s="9" t="s">
        <v>452</v>
      </c>
      <c r="CO35" s="9" t="s">
        <v>448</v>
      </c>
      <c r="CP35" s="9" t="s">
        <v>464</v>
      </c>
      <c r="CQ35" s="9" t="s">
        <v>375</v>
      </c>
      <c r="CR35" s="9" t="s">
        <v>379</v>
      </c>
      <c r="CS35" s="9" t="s">
        <v>402</v>
      </c>
      <c r="CT35" s="10">
        <v>1</v>
      </c>
    </row>
    <row r="36" spans="1:98" x14ac:dyDescent="0.3">
      <c r="A36" s="5" t="s">
        <v>305</v>
      </c>
      <c r="B36" s="6" t="s">
        <v>306</v>
      </c>
      <c r="C36" s="9" t="s">
        <v>380</v>
      </c>
      <c r="D36" s="9" t="s">
        <v>377</v>
      </c>
      <c r="E36" s="9" t="s">
        <v>449</v>
      </c>
      <c r="F36" s="9" t="s">
        <v>379</v>
      </c>
      <c r="G36" s="9" t="s">
        <v>379</v>
      </c>
      <c r="H36" s="9" t="s">
        <v>438</v>
      </c>
      <c r="I36" s="9" t="s">
        <v>410</v>
      </c>
      <c r="J36" s="9" t="s">
        <v>434</v>
      </c>
      <c r="K36" s="9" t="s">
        <v>438</v>
      </c>
      <c r="L36" s="9" t="s">
        <v>468</v>
      </c>
      <c r="M36" s="9" t="s">
        <v>382</v>
      </c>
      <c r="N36" s="9" t="s">
        <v>385</v>
      </c>
      <c r="O36" s="9" t="s">
        <v>386</v>
      </c>
      <c r="P36" s="9" t="s">
        <v>390</v>
      </c>
      <c r="Q36" s="9" t="s">
        <v>408</v>
      </c>
      <c r="R36" s="9" t="s">
        <v>443</v>
      </c>
      <c r="S36" s="9" t="s">
        <v>470</v>
      </c>
      <c r="T36" s="9" t="s">
        <v>438</v>
      </c>
      <c r="U36" s="9" t="s">
        <v>448</v>
      </c>
      <c r="V36" s="9" t="s">
        <v>451</v>
      </c>
      <c r="W36" s="9" t="s">
        <v>375</v>
      </c>
      <c r="X36" s="9" t="s">
        <v>460</v>
      </c>
      <c r="Y36" s="9" t="s">
        <v>451</v>
      </c>
      <c r="Z36" s="9" t="s">
        <v>432</v>
      </c>
      <c r="AA36" s="9" t="s">
        <v>421</v>
      </c>
      <c r="AB36" s="9" t="s">
        <v>397</v>
      </c>
      <c r="AC36" s="9" t="s">
        <v>413</v>
      </c>
      <c r="AD36" s="9" t="s">
        <v>413</v>
      </c>
      <c r="AE36" s="9" t="s">
        <v>400</v>
      </c>
      <c r="AF36" s="9" t="s">
        <v>461</v>
      </c>
      <c r="AG36" s="9" t="s">
        <v>465</v>
      </c>
      <c r="AH36" s="9" t="s">
        <v>405</v>
      </c>
      <c r="AI36" s="9">
        <v>0</v>
      </c>
      <c r="AJ36" s="9" t="s">
        <v>453</v>
      </c>
      <c r="AK36" s="9" t="s">
        <v>378</v>
      </c>
      <c r="AL36" s="9" t="s">
        <v>428</v>
      </c>
      <c r="AM36" s="9" t="s">
        <v>453</v>
      </c>
      <c r="AN36" s="9" t="s">
        <v>431</v>
      </c>
      <c r="AO36" s="9" t="s">
        <v>457</v>
      </c>
      <c r="AP36" s="9" t="s">
        <v>417</v>
      </c>
      <c r="AQ36" s="9" t="s">
        <v>398</v>
      </c>
      <c r="AR36" s="9" t="s">
        <v>452</v>
      </c>
      <c r="AS36" s="9" t="s">
        <v>416</v>
      </c>
      <c r="AT36" s="9" t="s">
        <v>460</v>
      </c>
      <c r="AU36" s="9" t="s">
        <v>410</v>
      </c>
      <c r="AV36" s="9" t="s">
        <v>431</v>
      </c>
      <c r="AW36" s="9" t="s">
        <v>380</v>
      </c>
      <c r="AX36" s="10">
        <v>1</v>
      </c>
      <c r="AY36" s="9" t="s">
        <v>421</v>
      </c>
      <c r="AZ36" s="9" t="s">
        <v>432</v>
      </c>
      <c r="BA36" s="9" t="s">
        <v>405</v>
      </c>
      <c r="BB36" s="9" t="s">
        <v>379</v>
      </c>
      <c r="BC36" s="9" t="s">
        <v>379</v>
      </c>
      <c r="BD36" s="9" t="s">
        <v>473</v>
      </c>
      <c r="BE36" s="9" t="s">
        <v>428</v>
      </c>
      <c r="BF36" s="9" t="s">
        <v>402</v>
      </c>
      <c r="BG36" s="9" t="s">
        <v>441</v>
      </c>
      <c r="BH36" s="9" t="s">
        <v>410</v>
      </c>
      <c r="BI36" s="9" t="s">
        <v>474</v>
      </c>
      <c r="BJ36" s="9" t="s">
        <v>462</v>
      </c>
      <c r="BK36" s="9" t="s">
        <v>456</v>
      </c>
      <c r="BL36" s="9" t="s">
        <v>442</v>
      </c>
      <c r="BM36" s="9" t="s">
        <v>402</v>
      </c>
      <c r="BN36" s="9" t="s">
        <v>407</v>
      </c>
      <c r="BO36" s="9" t="s">
        <v>457</v>
      </c>
      <c r="BP36" s="9" t="s">
        <v>426</v>
      </c>
      <c r="BQ36" s="9" t="s">
        <v>377</v>
      </c>
      <c r="BR36" s="9" t="s">
        <v>406</v>
      </c>
      <c r="BS36" s="9" t="s">
        <v>394</v>
      </c>
      <c r="BT36" s="9" t="s">
        <v>468</v>
      </c>
      <c r="BU36" s="9" t="s">
        <v>414</v>
      </c>
      <c r="BV36" s="9" t="s">
        <v>432</v>
      </c>
      <c r="BW36" s="9" t="s">
        <v>406</v>
      </c>
      <c r="BX36" s="9" t="s">
        <v>430</v>
      </c>
      <c r="BY36" s="9" t="s">
        <v>385</v>
      </c>
      <c r="BZ36" s="9" t="s">
        <v>378</v>
      </c>
      <c r="CA36" s="9" t="s">
        <v>401</v>
      </c>
      <c r="CB36" s="9" t="s">
        <v>459</v>
      </c>
      <c r="CC36" s="9" t="s">
        <v>405</v>
      </c>
      <c r="CD36" s="9" t="s">
        <v>424</v>
      </c>
      <c r="CE36" s="9">
        <v>2</v>
      </c>
      <c r="CF36" s="9" t="s">
        <v>475</v>
      </c>
      <c r="CG36" s="9" t="s">
        <v>405</v>
      </c>
      <c r="CH36" s="9" t="s">
        <v>463</v>
      </c>
      <c r="CI36" s="9" t="s">
        <v>426</v>
      </c>
      <c r="CJ36" s="9" t="s">
        <v>453</v>
      </c>
      <c r="CK36" s="9" t="s">
        <v>475</v>
      </c>
      <c r="CL36" s="9" t="s">
        <v>380</v>
      </c>
      <c r="CM36" s="9" t="s">
        <v>468</v>
      </c>
      <c r="CN36" s="9" t="s">
        <v>415</v>
      </c>
      <c r="CO36" s="9" t="s">
        <v>385</v>
      </c>
      <c r="CP36" s="9" t="s">
        <v>457</v>
      </c>
      <c r="CQ36" s="9" t="s">
        <v>398</v>
      </c>
      <c r="CR36" s="9" t="s">
        <v>451</v>
      </c>
      <c r="CS36" s="9" t="s">
        <v>457</v>
      </c>
      <c r="CT36" s="10">
        <v>1</v>
      </c>
    </row>
    <row r="37" spans="1:98" x14ac:dyDescent="0.3">
      <c r="A37" s="5" t="s">
        <v>305</v>
      </c>
      <c r="B37" s="6" t="s">
        <v>310</v>
      </c>
      <c r="C37" s="9" t="s">
        <v>380</v>
      </c>
      <c r="D37" s="9" t="s">
        <v>377</v>
      </c>
      <c r="E37" s="9" t="s">
        <v>449</v>
      </c>
      <c r="F37" s="9" t="s">
        <v>379</v>
      </c>
      <c r="G37" s="9" t="s">
        <v>379</v>
      </c>
      <c r="H37" s="9" t="s">
        <v>438</v>
      </c>
      <c r="I37" s="9" t="s">
        <v>410</v>
      </c>
      <c r="J37" s="9" t="s">
        <v>434</v>
      </c>
      <c r="K37" s="9" t="s">
        <v>438</v>
      </c>
      <c r="L37" s="9" t="s">
        <v>468</v>
      </c>
      <c r="M37" s="9" t="s">
        <v>382</v>
      </c>
      <c r="N37" s="9" t="s">
        <v>385</v>
      </c>
      <c r="O37" s="9" t="s">
        <v>386</v>
      </c>
      <c r="P37" s="9" t="s">
        <v>390</v>
      </c>
      <c r="Q37" s="9" t="s">
        <v>408</v>
      </c>
      <c r="R37" s="9" t="s">
        <v>443</v>
      </c>
      <c r="S37" s="9" t="s">
        <v>470</v>
      </c>
      <c r="T37" s="9" t="s">
        <v>438</v>
      </c>
      <c r="U37" s="9" t="s">
        <v>448</v>
      </c>
      <c r="V37" s="9" t="s">
        <v>451</v>
      </c>
      <c r="W37" s="9" t="s">
        <v>375</v>
      </c>
      <c r="X37" s="9" t="s">
        <v>460</v>
      </c>
      <c r="Y37" s="9" t="s">
        <v>451</v>
      </c>
      <c r="Z37" s="9" t="s">
        <v>432</v>
      </c>
      <c r="AA37" s="9" t="s">
        <v>421</v>
      </c>
      <c r="AB37" s="9" t="s">
        <v>397</v>
      </c>
      <c r="AC37" s="9" t="s">
        <v>413</v>
      </c>
      <c r="AD37" s="9" t="s">
        <v>413</v>
      </c>
      <c r="AE37" s="9" t="s">
        <v>400</v>
      </c>
      <c r="AF37" s="9" t="s">
        <v>461</v>
      </c>
      <c r="AG37" s="9" t="s">
        <v>465</v>
      </c>
      <c r="AH37" s="9" t="s">
        <v>405</v>
      </c>
      <c r="AI37" s="9">
        <v>0</v>
      </c>
      <c r="AJ37" s="9" t="s">
        <v>453</v>
      </c>
      <c r="AK37" s="9" t="s">
        <v>378</v>
      </c>
      <c r="AL37" s="9" t="s">
        <v>428</v>
      </c>
      <c r="AM37" s="9" t="s">
        <v>453</v>
      </c>
      <c r="AN37" s="9" t="s">
        <v>431</v>
      </c>
      <c r="AO37" s="9" t="s">
        <v>457</v>
      </c>
      <c r="AP37" s="9" t="s">
        <v>417</v>
      </c>
      <c r="AQ37" s="9" t="s">
        <v>398</v>
      </c>
      <c r="AR37" s="9" t="s">
        <v>452</v>
      </c>
      <c r="AS37" s="9" t="s">
        <v>416</v>
      </c>
      <c r="AT37" s="9" t="s">
        <v>460</v>
      </c>
      <c r="AU37" s="9" t="s">
        <v>410</v>
      </c>
      <c r="AV37" s="9" t="s">
        <v>431</v>
      </c>
      <c r="AW37" s="9" t="s">
        <v>380</v>
      </c>
      <c r="AX37" s="10">
        <v>1</v>
      </c>
      <c r="AY37" s="9" t="s">
        <v>421</v>
      </c>
      <c r="AZ37" s="9" t="s">
        <v>432</v>
      </c>
      <c r="BA37" s="9" t="s">
        <v>405</v>
      </c>
      <c r="BB37" s="9" t="s">
        <v>379</v>
      </c>
      <c r="BC37" s="9" t="s">
        <v>379</v>
      </c>
      <c r="BD37" s="9" t="s">
        <v>473</v>
      </c>
      <c r="BE37" s="9" t="s">
        <v>428</v>
      </c>
      <c r="BF37" s="9" t="s">
        <v>402</v>
      </c>
      <c r="BG37" s="9" t="s">
        <v>441</v>
      </c>
      <c r="BH37" s="9" t="s">
        <v>410</v>
      </c>
      <c r="BI37" s="9" t="s">
        <v>474</v>
      </c>
      <c r="BJ37" s="9" t="s">
        <v>462</v>
      </c>
      <c r="BK37" s="9" t="s">
        <v>456</v>
      </c>
      <c r="BL37" s="9" t="s">
        <v>442</v>
      </c>
      <c r="BM37" s="9" t="s">
        <v>402</v>
      </c>
      <c r="BN37" s="9" t="s">
        <v>407</v>
      </c>
      <c r="BO37" s="9" t="s">
        <v>457</v>
      </c>
      <c r="BP37" s="9" t="s">
        <v>426</v>
      </c>
      <c r="BQ37" s="9" t="s">
        <v>377</v>
      </c>
      <c r="BR37" s="9" t="s">
        <v>406</v>
      </c>
      <c r="BS37" s="9" t="s">
        <v>394</v>
      </c>
      <c r="BT37" s="9" t="s">
        <v>468</v>
      </c>
      <c r="BU37" s="9" t="s">
        <v>414</v>
      </c>
      <c r="BV37" s="9" t="s">
        <v>432</v>
      </c>
      <c r="BW37" s="9" t="s">
        <v>406</v>
      </c>
      <c r="BX37" s="9" t="s">
        <v>430</v>
      </c>
      <c r="BY37" s="9" t="s">
        <v>385</v>
      </c>
      <c r="BZ37" s="9" t="s">
        <v>378</v>
      </c>
      <c r="CA37" s="9" t="s">
        <v>401</v>
      </c>
      <c r="CB37" s="9" t="s">
        <v>459</v>
      </c>
      <c r="CC37" s="9" t="s">
        <v>405</v>
      </c>
      <c r="CD37" s="9" t="s">
        <v>424</v>
      </c>
      <c r="CE37" s="9">
        <v>2</v>
      </c>
      <c r="CF37" s="9" t="s">
        <v>475</v>
      </c>
      <c r="CG37" s="9" t="s">
        <v>405</v>
      </c>
      <c r="CH37" s="9" t="s">
        <v>463</v>
      </c>
      <c r="CI37" s="9" t="s">
        <v>426</v>
      </c>
      <c r="CJ37" s="9" t="s">
        <v>453</v>
      </c>
      <c r="CK37" s="9" t="s">
        <v>475</v>
      </c>
      <c r="CL37" s="9" t="s">
        <v>380</v>
      </c>
      <c r="CM37" s="9" t="s">
        <v>468</v>
      </c>
      <c r="CN37" s="9" t="s">
        <v>415</v>
      </c>
      <c r="CO37" s="9" t="s">
        <v>385</v>
      </c>
      <c r="CP37" s="9" t="s">
        <v>457</v>
      </c>
      <c r="CQ37" s="9" t="s">
        <v>398</v>
      </c>
      <c r="CR37" s="9" t="s">
        <v>451</v>
      </c>
      <c r="CS37" s="9" t="s">
        <v>457</v>
      </c>
      <c r="CT37" s="10">
        <v>1</v>
      </c>
    </row>
    <row r="38" spans="1:98" x14ac:dyDescent="0.3">
      <c r="A38" s="5" t="s">
        <v>20</v>
      </c>
      <c r="B38" s="6" t="s">
        <v>138</v>
      </c>
      <c r="C38" s="9" t="s">
        <v>411</v>
      </c>
      <c r="D38" s="9" t="s">
        <v>452</v>
      </c>
      <c r="E38" s="9" t="s">
        <v>391</v>
      </c>
      <c r="F38" s="9" t="s">
        <v>451</v>
      </c>
      <c r="G38" s="9" t="s">
        <v>379</v>
      </c>
      <c r="H38" s="9" t="s">
        <v>460</v>
      </c>
      <c r="I38" s="9" t="s">
        <v>377</v>
      </c>
      <c r="J38" s="9" t="s">
        <v>465</v>
      </c>
      <c r="K38" s="9" t="s">
        <v>436</v>
      </c>
      <c r="L38" s="9" t="s">
        <v>394</v>
      </c>
      <c r="M38" s="9" t="s">
        <v>389</v>
      </c>
      <c r="N38" s="9" t="s">
        <v>385</v>
      </c>
      <c r="O38" s="9" t="s">
        <v>386</v>
      </c>
      <c r="P38" s="9" t="s">
        <v>475</v>
      </c>
      <c r="Q38" s="9" t="s">
        <v>464</v>
      </c>
      <c r="R38" s="9" t="s">
        <v>471</v>
      </c>
      <c r="S38" s="9" t="s">
        <v>460</v>
      </c>
      <c r="T38" s="9" t="s">
        <v>464</v>
      </c>
      <c r="U38" s="9" t="s">
        <v>470</v>
      </c>
      <c r="V38" s="9" t="s">
        <v>415</v>
      </c>
      <c r="W38" s="9" t="s">
        <v>472</v>
      </c>
      <c r="X38" s="9" t="s">
        <v>377</v>
      </c>
      <c r="Y38" s="9" t="s">
        <v>459</v>
      </c>
      <c r="Z38" s="9" t="s">
        <v>391</v>
      </c>
      <c r="AA38" s="9" t="s">
        <v>418</v>
      </c>
      <c r="AB38" s="9" t="s">
        <v>449</v>
      </c>
      <c r="AC38" s="9" t="s">
        <v>378</v>
      </c>
      <c r="AD38" s="9" t="s">
        <v>443</v>
      </c>
      <c r="AE38" s="9" t="s">
        <v>386</v>
      </c>
      <c r="AF38" s="9" t="s">
        <v>386</v>
      </c>
      <c r="AG38" s="9" t="s">
        <v>462</v>
      </c>
      <c r="AH38" s="9" t="s">
        <v>447</v>
      </c>
      <c r="AI38" s="9">
        <v>7</v>
      </c>
      <c r="AJ38" s="9" t="s">
        <v>456</v>
      </c>
      <c r="AK38" s="9" t="s">
        <v>406</v>
      </c>
      <c r="AL38" s="9" t="s">
        <v>435</v>
      </c>
      <c r="AM38" s="9" t="s">
        <v>426</v>
      </c>
      <c r="AN38" s="9" t="s">
        <v>398</v>
      </c>
      <c r="AO38" s="9" t="s">
        <v>462</v>
      </c>
      <c r="AP38" s="9" t="s">
        <v>381</v>
      </c>
      <c r="AQ38" s="9" t="s">
        <v>405</v>
      </c>
      <c r="AR38" s="9" t="s">
        <v>456</v>
      </c>
      <c r="AS38" s="9" t="s">
        <v>458</v>
      </c>
      <c r="AT38" s="9" t="s">
        <v>424</v>
      </c>
      <c r="AU38" s="9" t="s">
        <v>424</v>
      </c>
      <c r="AV38" s="9" t="s">
        <v>449</v>
      </c>
      <c r="AW38" s="9" t="s">
        <v>411</v>
      </c>
      <c r="AX38" s="10">
        <v>3</v>
      </c>
      <c r="AY38" s="9" t="s">
        <v>418</v>
      </c>
      <c r="AZ38" s="9" t="s">
        <v>385</v>
      </c>
      <c r="BA38" s="9" t="s">
        <v>378</v>
      </c>
      <c r="BB38" s="9" t="s">
        <v>459</v>
      </c>
      <c r="BC38" s="9" t="s">
        <v>379</v>
      </c>
      <c r="BD38" s="9" t="s">
        <v>470</v>
      </c>
      <c r="BE38" s="9" t="s">
        <v>412</v>
      </c>
      <c r="BF38" s="9" t="s">
        <v>451</v>
      </c>
      <c r="BG38" s="9" t="s">
        <v>435</v>
      </c>
      <c r="BH38" s="9" t="s">
        <v>437</v>
      </c>
      <c r="BI38" s="9" t="s">
        <v>390</v>
      </c>
      <c r="BJ38" s="9" t="s">
        <v>402</v>
      </c>
      <c r="BK38" s="9" t="s">
        <v>443</v>
      </c>
      <c r="BL38" s="9" t="s">
        <v>453</v>
      </c>
      <c r="BM38" s="9" t="s">
        <v>413</v>
      </c>
      <c r="BN38" s="9" t="s">
        <v>402</v>
      </c>
      <c r="BO38" s="9" t="s">
        <v>415</v>
      </c>
      <c r="BP38" s="9" t="s">
        <v>456</v>
      </c>
      <c r="BQ38" s="9" t="s">
        <v>459</v>
      </c>
      <c r="BR38" s="9" t="s">
        <v>411</v>
      </c>
      <c r="BS38" s="9" t="s">
        <v>437</v>
      </c>
      <c r="BT38" s="9" t="s">
        <v>433</v>
      </c>
      <c r="BU38" s="9" t="s">
        <v>400</v>
      </c>
      <c r="BV38" s="9" t="s">
        <v>408</v>
      </c>
      <c r="BW38" s="9" t="s">
        <v>471</v>
      </c>
      <c r="BX38" s="9" t="s">
        <v>462</v>
      </c>
      <c r="BY38" s="9" t="s">
        <v>447</v>
      </c>
      <c r="BZ38" s="9" t="s">
        <v>407</v>
      </c>
      <c r="CA38" s="9" t="s">
        <v>458</v>
      </c>
      <c r="CB38" s="9" t="s">
        <v>458</v>
      </c>
      <c r="CC38" s="9" t="s">
        <v>415</v>
      </c>
      <c r="CD38" s="9" t="s">
        <v>403</v>
      </c>
      <c r="CE38" s="9">
        <v>7</v>
      </c>
      <c r="CF38" s="9" t="s">
        <v>455</v>
      </c>
      <c r="CG38" s="9" t="s">
        <v>464</v>
      </c>
      <c r="CH38" s="9" t="s">
        <v>439</v>
      </c>
      <c r="CI38" s="9" t="s">
        <v>419</v>
      </c>
      <c r="CJ38" s="9" t="s">
        <v>468</v>
      </c>
      <c r="CK38" s="9" t="s">
        <v>415</v>
      </c>
      <c r="CL38" s="9" t="s">
        <v>416</v>
      </c>
      <c r="CM38" s="9" t="s">
        <v>401</v>
      </c>
      <c r="CN38" s="9" t="s">
        <v>385</v>
      </c>
      <c r="CO38" s="9" t="s">
        <v>434</v>
      </c>
      <c r="CP38" s="9" t="s">
        <v>416</v>
      </c>
      <c r="CQ38" s="9" t="s">
        <v>385</v>
      </c>
      <c r="CR38" s="9" t="s">
        <v>466</v>
      </c>
      <c r="CS38" s="9" t="s">
        <v>458</v>
      </c>
      <c r="CT38" s="10">
        <v>6</v>
      </c>
    </row>
    <row r="39" spans="1:98" x14ac:dyDescent="0.3">
      <c r="A39" s="5" t="s">
        <v>259</v>
      </c>
      <c r="B39" s="6" t="s">
        <v>260</v>
      </c>
      <c r="C39" s="9" t="s">
        <v>390</v>
      </c>
      <c r="D39" s="9" t="s">
        <v>437</v>
      </c>
      <c r="E39" s="9" t="s">
        <v>464</v>
      </c>
      <c r="F39" s="9" t="s">
        <v>382</v>
      </c>
      <c r="G39" s="9" t="s">
        <v>464</v>
      </c>
      <c r="H39" s="9" t="s">
        <v>467</v>
      </c>
      <c r="I39" s="9" t="s">
        <v>394</v>
      </c>
      <c r="J39" s="9" t="s">
        <v>424</v>
      </c>
      <c r="K39" s="9" t="s">
        <v>439</v>
      </c>
      <c r="L39" s="9" t="s">
        <v>468</v>
      </c>
      <c r="M39" s="9" t="s">
        <v>436</v>
      </c>
      <c r="N39" s="9" t="s">
        <v>398</v>
      </c>
      <c r="O39" s="9" t="s">
        <v>394</v>
      </c>
      <c r="P39" s="9" t="s">
        <v>472</v>
      </c>
      <c r="Q39" s="9" t="s">
        <v>453</v>
      </c>
      <c r="R39" s="9" t="s">
        <v>379</v>
      </c>
      <c r="S39" s="9" t="s">
        <v>390</v>
      </c>
      <c r="T39" s="9" t="s">
        <v>472</v>
      </c>
      <c r="U39" s="9" t="s">
        <v>383</v>
      </c>
      <c r="V39" s="9" t="s">
        <v>407</v>
      </c>
      <c r="W39" s="9" t="s">
        <v>472</v>
      </c>
      <c r="X39" s="9" t="s">
        <v>382</v>
      </c>
      <c r="Y39" s="9" t="s">
        <v>435</v>
      </c>
      <c r="Z39" s="9" t="s">
        <v>438</v>
      </c>
      <c r="AA39" s="9" t="s">
        <v>419</v>
      </c>
      <c r="AB39" s="9" t="s">
        <v>437</v>
      </c>
      <c r="AC39" s="9" t="s">
        <v>423</v>
      </c>
      <c r="AD39" s="9" t="s">
        <v>379</v>
      </c>
      <c r="AE39" s="9" t="s">
        <v>387</v>
      </c>
      <c r="AF39" s="9" t="s">
        <v>472</v>
      </c>
      <c r="AG39" s="9" t="s">
        <v>426</v>
      </c>
      <c r="AH39" s="9" t="s">
        <v>405</v>
      </c>
      <c r="AI39" s="9">
        <v>0</v>
      </c>
      <c r="AJ39" s="9" t="s">
        <v>468</v>
      </c>
      <c r="AK39" s="9" t="s">
        <v>472</v>
      </c>
      <c r="AL39" s="9" t="s">
        <v>472</v>
      </c>
      <c r="AM39" s="9" t="s">
        <v>431</v>
      </c>
      <c r="AN39" s="9" t="s">
        <v>436</v>
      </c>
      <c r="AO39" s="9" t="s">
        <v>425</v>
      </c>
      <c r="AP39" s="9" t="s">
        <v>419</v>
      </c>
      <c r="AQ39" s="9" t="s">
        <v>437</v>
      </c>
      <c r="AR39" s="9" t="s">
        <v>470</v>
      </c>
      <c r="AS39" s="9" t="s">
        <v>379</v>
      </c>
      <c r="AT39" s="9" t="s">
        <v>399</v>
      </c>
      <c r="AU39" s="9" t="s">
        <v>472</v>
      </c>
      <c r="AV39" s="9" t="s">
        <v>426</v>
      </c>
      <c r="AW39" s="9" t="s">
        <v>462</v>
      </c>
      <c r="AX39" s="10">
        <v>0</v>
      </c>
      <c r="AY39" s="9" t="s">
        <v>451</v>
      </c>
      <c r="AZ39" s="9" t="s">
        <v>429</v>
      </c>
      <c r="BA39" s="9" t="s">
        <v>469</v>
      </c>
      <c r="BB39" s="9" t="s">
        <v>460</v>
      </c>
      <c r="BC39" s="9" t="s">
        <v>452</v>
      </c>
      <c r="BD39" s="9" t="s">
        <v>424</v>
      </c>
      <c r="BE39" s="9" t="s">
        <v>419</v>
      </c>
      <c r="BF39" s="9" t="s">
        <v>456</v>
      </c>
      <c r="BG39" s="9" t="s">
        <v>428</v>
      </c>
      <c r="BH39" s="9" t="s">
        <v>408</v>
      </c>
      <c r="BI39" s="9" t="s">
        <v>437</v>
      </c>
      <c r="BJ39" s="9" t="s">
        <v>458</v>
      </c>
      <c r="BK39" s="9" t="s">
        <v>452</v>
      </c>
      <c r="BL39" s="9" t="s">
        <v>389</v>
      </c>
      <c r="BM39" s="9" t="s">
        <v>377</v>
      </c>
      <c r="BN39" s="9" t="s">
        <v>393</v>
      </c>
      <c r="BO39" s="9" t="s">
        <v>419</v>
      </c>
      <c r="BP39" s="9" t="s">
        <v>382</v>
      </c>
      <c r="BQ39" s="9" t="s">
        <v>375</v>
      </c>
      <c r="BR39" s="9" t="s">
        <v>407</v>
      </c>
      <c r="BS39" s="9" t="s">
        <v>392</v>
      </c>
      <c r="BT39" s="9" t="s">
        <v>381</v>
      </c>
      <c r="BU39" s="9" t="s">
        <v>441</v>
      </c>
      <c r="BV39" s="9" t="s">
        <v>465</v>
      </c>
      <c r="BW39" s="9" t="s">
        <v>470</v>
      </c>
      <c r="BX39" s="9" t="s">
        <v>375</v>
      </c>
      <c r="BY39" s="9" t="s">
        <v>412</v>
      </c>
      <c r="BZ39" s="9" t="s">
        <v>376</v>
      </c>
      <c r="CA39" s="9" t="s">
        <v>433</v>
      </c>
      <c r="CB39" s="9" t="s">
        <v>459</v>
      </c>
      <c r="CC39" s="9" t="s">
        <v>475</v>
      </c>
      <c r="CD39" s="9" t="s">
        <v>452</v>
      </c>
      <c r="CE39" s="9">
        <v>1</v>
      </c>
      <c r="CF39" s="9" t="s">
        <v>414</v>
      </c>
      <c r="CG39" s="9" t="s">
        <v>473</v>
      </c>
      <c r="CH39" s="9" t="s">
        <v>426</v>
      </c>
      <c r="CI39" s="9" t="s">
        <v>408</v>
      </c>
      <c r="CJ39" s="9" t="s">
        <v>437</v>
      </c>
      <c r="CK39" s="9" t="s">
        <v>421</v>
      </c>
      <c r="CL39" s="9" t="s">
        <v>454</v>
      </c>
      <c r="CM39" s="9" t="s">
        <v>376</v>
      </c>
      <c r="CN39" s="9" t="s">
        <v>470</v>
      </c>
      <c r="CO39" s="9" t="s">
        <v>390</v>
      </c>
      <c r="CP39" s="9" t="s">
        <v>384</v>
      </c>
      <c r="CQ39" s="9" t="s">
        <v>453</v>
      </c>
      <c r="CR39" s="9" t="s">
        <v>475</v>
      </c>
      <c r="CS39" s="9" t="s">
        <v>408</v>
      </c>
      <c r="CT39" s="10">
        <v>2</v>
      </c>
    </row>
    <row r="40" spans="1:98" x14ac:dyDescent="0.3">
      <c r="A40" s="5" t="s">
        <v>259</v>
      </c>
      <c r="B40" s="6" t="s">
        <v>265</v>
      </c>
      <c r="C40" s="9" t="s">
        <v>390</v>
      </c>
      <c r="D40" s="9" t="s">
        <v>437</v>
      </c>
      <c r="E40" s="9" t="s">
        <v>464</v>
      </c>
      <c r="F40" s="9" t="s">
        <v>382</v>
      </c>
      <c r="G40" s="9" t="s">
        <v>464</v>
      </c>
      <c r="H40" s="9" t="s">
        <v>467</v>
      </c>
      <c r="I40" s="9" t="s">
        <v>394</v>
      </c>
      <c r="J40" s="9" t="s">
        <v>424</v>
      </c>
      <c r="K40" s="9" t="s">
        <v>439</v>
      </c>
      <c r="L40" s="9" t="s">
        <v>468</v>
      </c>
      <c r="M40" s="9" t="s">
        <v>436</v>
      </c>
      <c r="N40" s="9" t="s">
        <v>398</v>
      </c>
      <c r="O40" s="9" t="s">
        <v>394</v>
      </c>
      <c r="P40" s="9" t="s">
        <v>472</v>
      </c>
      <c r="Q40" s="9" t="s">
        <v>453</v>
      </c>
      <c r="R40" s="9" t="s">
        <v>379</v>
      </c>
      <c r="S40" s="9" t="s">
        <v>390</v>
      </c>
      <c r="T40" s="9" t="s">
        <v>472</v>
      </c>
      <c r="U40" s="9" t="s">
        <v>383</v>
      </c>
      <c r="V40" s="9" t="s">
        <v>407</v>
      </c>
      <c r="W40" s="9" t="s">
        <v>472</v>
      </c>
      <c r="X40" s="9" t="s">
        <v>382</v>
      </c>
      <c r="Y40" s="9" t="s">
        <v>435</v>
      </c>
      <c r="Z40" s="9" t="s">
        <v>438</v>
      </c>
      <c r="AA40" s="9" t="s">
        <v>419</v>
      </c>
      <c r="AB40" s="9" t="s">
        <v>437</v>
      </c>
      <c r="AC40" s="9" t="s">
        <v>423</v>
      </c>
      <c r="AD40" s="9" t="s">
        <v>379</v>
      </c>
      <c r="AE40" s="9" t="s">
        <v>387</v>
      </c>
      <c r="AF40" s="9" t="s">
        <v>472</v>
      </c>
      <c r="AG40" s="9" t="s">
        <v>426</v>
      </c>
      <c r="AH40" s="9" t="s">
        <v>405</v>
      </c>
      <c r="AI40" s="9">
        <v>0</v>
      </c>
      <c r="AJ40" s="9" t="s">
        <v>468</v>
      </c>
      <c r="AK40" s="9" t="s">
        <v>472</v>
      </c>
      <c r="AL40" s="9" t="s">
        <v>472</v>
      </c>
      <c r="AM40" s="9" t="s">
        <v>431</v>
      </c>
      <c r="AN40" s="9" t="s">
        <v>436</v>
      </c>
      <c r="AO40" s="9" t="s">
        <v>425</v>
      </c>
      <c r="AP40" s="9" t="s">
        <v>419</v>
      </c>
      <c r="AQ40" s="9" t="s">
        <v>437</v>
      </c>
      <c r="AR40" s="9" t="s">
        <v>470</v>
      </c>
      <c r="AS40" s="9" t="s">
        <v>379</v>
      </c>
      <c r="AT40" s="9" t="s">
        <v>399</v>
      </c>
      <c r="AU40" s="9" t="s">
        <v>472</v>
      </c>
      <c r="AV40" s="9" t="s">
        <v>426</v>
      </c>
      <c r="AW40" s="9" t="s">
        <v>462</v>
      </c>
      <c r="AX40" s="10">
        <v>0</v>
      </c>
      <c r="AY40" s="9" t="s">
        <v>451</v>
      </c>
      <c r="AZ40" s="9" t="s">
        <v>429</v>
      </c>
      <c r="BA40" s="9" t="s">
        <v>469</v>
      </c>
      <c r="BB40" s="9" t="s">
        <v>460</v>
      </c>
      <c r="BC40" s="9" t="s">
        <v>452</v>
      </c>
      <c r="BD40" s="9" t="s">
        <v>424</v>
      </c>
      <c r="BE40" s="9" t="s">
        <v>419</v>
      </c>
      <c r="BF40" s="9" t="s">
        <v>456</v>
      </c>
      <c r="BG40" s="9" t="s">
        <v>428</v>
      </c>
      <c r="BH40" s="9" t="s">
        <v>408</v>
      </c>
      <c r="BI40" s="9" t="s">
        <v>437</v>
      </c>
      <c r="BJ40" s="9" t="s">
        <v>458</v>
      </c>
      <c r="BK40" s="9" t="s">
        <v>452</v>
      </c>
      <c r="BL40" s="9" t="s">
        <v>389</v>
      </c>
      <c r="BM40" s="9" t="s">
        <v>377</v>
      </c>
      <c r="BN40" s="9" t="s">
        <v>393</v>
      </c>
      <c r="BO40" s="9" t="s">
        <v>419</v>
      </c>
      <c r="BP40" s="9" t="s">
        <v>382</v>
      </c>
      <c r="BQ40" s="9" t="s">
        <v>375</v>
      </c>
      <c r="BR40" s="9" t="s">
        <v>407</v>
      </c>
      <c r="BS40" s="9" t="s">
        <v>392</v>
      </c>
      <c r="BT40" s="9" t="s">
        <v>381</v>
      </c>
      <c r="BU40" s="9" t="s">
        <v>441</v>
      </c>
      <c r="BV40" s="9" t="s">
        <v>465</v>
      </c>
      <c r="BW40" s="9" t="s">
        <v>470</v>
      </c>
      <c r="BX40" s="9" t="s">
        <v>375</v>
      </c>
      <c r="BY40" s="9" t="s">
        <v>412</v>
      </c>
      <c r="BZ40" s="9" t="s">
        <v>376</v>
      </c>
      <c r="CA40" s="9" t="s">
        <v>433</v>
      </c>
      <c r="CB40" s="9" t="s">
        <v>459</v>
      </c>
      <c r="CC40" s="9" t="s">
        <v>475</v>
      </c>
      <c r="CD40" s="9" t="s">
        <v>452</v>
      </c>
      <c r="CE40" s="9">
        <v>1</v>
      </c>
      <c r="CF40" s="9" t="s">
        <v>414</v>
      </c>
      <c r="CG40" s="9" t="s">
        <v>473</v>
      </c>
      <c r="CH40" s="9" t="s">
        <v>426</v>
      </c>
      <c r="CI40" s="9" t="s">
        <v>408</v>
      </c>
      <c r="CJ40" s="9" t="s">
        <v>437</v>
      </c>
      <c r="CK40" s="9" t="s">
        <v>421</v>
      </c>
      <c r="CL40" s="9" t="s">
        <v>454</v>
      </c>
      <c r="CM40" s="9" t="s">
        <v>376</v>
      </c>
      <c r="CN40" s="9" t="s">
        <v>470</v>
      </c>
      <c r="CO40" s="9" t="s">
        <v>390</v>
      </c>
      <c r="CP40" s="9" t="s">
        <v>384</v>
      </c>
      <c r="CQ40" s="9" t="s">
        <v>453</v>
      </c>
      <c r="CR40" s="9" t="s">
        <v>475</v>
      </c>
      <c r="CS40" s="9" t="s">
        <v>408</v>
      </c>
      <c r="CT40" s="10">
        <v>2</v>
      </c>
    </row>
    <row r="41" spans="1:98" x14ac:dyDescent="0.3">
      <c r="A41" s="5" t="s">
        <v>314</v>
      </c>
      <c r="B41" s="6" t="s">
        <v>315</v>
      </c>
      <c r="C41" s="9" t="s">
        <v>441</v>
      </c>
      <c r="D41" s="9" t="s">
        <v>438</v>
      </c>
      <c r="E41" s="9" t="s">
        <v>425</v>
      </c>
      <c r="F41" s="9" t="s">
        <v>392</v>
      </c>
      <c r="G41" s="9" t="s">
        <v>418</v>
      </c>
      <c r="H41" s="9" t="s">
        <v>405</v>
      </c>
      <c r="I41" s="9" t="s">
        <v>378</v>
      </c>
      <c r="J41" s="9" t="s">
        <v>421</v>
      </c>
      <c r="K41" s="9" t="s">
        <v>435</v>
      </c>
      <c r="L41" s="9" t="s">
        <v>414</v>
      </c>
      <c r="M41" s="9" t="s">
        <v>435</v>
      </c>
      <c r="N41" s="9" t="s">
        <v>398</v>
      </c>
      <c r="O41" s="9" t="s">
        <v>394</v>
      </c>
      <c r="P41" s="9" t="s">
        <v>426</v>
      </c>
      <c r="Q41" s="9" t="s">
        <v>431</v>
      </c>
      <c r="R41" s="9" t="s">
        <v>379</v>
      </c>
      <c r="S41" s="9" t="s">
        <v>464</v>
      </c>
      <c r="T41" s="9" t="s">
        <v>448</v>
      </c>
      <c r="U41" s="9" t="s">
        <v>461</v>
      </c>
      <c r="V41" s="9" t="s">
        <v>398</v>
      </c>
      <c r="W41" s="9" t="s">
        <v>435</v>
      </c>
      <c r="X41" s="9" t="s">
        <v>375</v>
      </c>
      <c r="Y41" s="9" t="s">
        <v>435</v>
      </c>
      <c r="Z41" s="9" t="s">
        <v>463</v>
      </c>
      <c r="AA41" s="9" t="s">
        <v>439</v>
      </c>
      <c r="AB41" s="9" t="s">
        <v>433</v>
      </c>
      <c r="AC41" s="9" t="s">
        <v>410</v>
      </c>
      <c r="AD41" s="9" t="s">
        <v>379</v>
      </c>
      <c r="AE41" s="9" t="s">
        <v>426</v>
      </c>
      <c r="AF41" s="9" t="s">
        <v>393</v>
      </c>
      <c r="AG41" s="9" t="s">
        <v>387</v>
      </c>
      <c r="AH41" s="9" t="s">
        <v>438</v>
      </c>
      <c r="AI41" s="9">
        <v>0</v>
      </c>
      <c r="AJ41" s="9" t="s">
        <v>423</v>
      </c>
      <c r="AK41" s="9" t="s">
        <v>470</v>
      </c>
      <c r="AL41" s="9" t="s">
        <v>404</v>
      </c>
      <c r="AM41" s="9" t="s">
        <v>405</v>
      </c>
      <c r="AN41" s="9" t="s">
        <v>435</v>
      </c>
      <c r="AO41" s="9" t="s">
        <v>422</v>
      </c>
      <c r="AP41" s="9" t="s">
        <v>441</v>
      </c>
      <c r="AQ41" s="9" t="s">
        <v>461</v>
      </c>
      <c r="AR41" s="9" t="s">
        <v>396</v>
      </c>
      <c r="AS41" s="9" t="s">
        <v>379</v>
      </c>
      <c r="AT41" s="9" t="s">
        <v>467</v>
      </c>
      <c r="AU41" s="9" t="s">
        <v>423</v>
      </c>
      <c r="AV41" s="9" t="s">
        <v>382</v>
      </c>
      <c r="AW41" s="9" t="s">
        <v>450</v>
      </c>
      <c r="AX41" s="10">
        <v>0</v>
      </c>
      <c r="AY41" s="9" t="s">
        <v>441</v>
      </c>
      <c r="AZ41" s="9" t="s">
        <v>448</v>
      </c>
      <c r="BA41" s="9" t="s">
        <v>419</v>
      </c>
      <c r="BB41" s="9" t="s">
        <v>396</v>
      </c>
      <c r="BC41" s="9" t="s">
        <v>444</v>
      </c>
      <c r="BD41" s="9" t="s">
        <v>378</v>
      </c>
      <c r="BE41" s="9" t="s">
        <v>418</v>
      </c>
      <c r="BF41" s="9" t="s">
        <v>451</v>
      </c>
      <c r="BG41" s="9" t="s">
        <v>376</v>
      </c>
      <c r="BH41" s="9" t="s">
        <v>455</v>
      </c>
      <c r="BI41" s="9" t="s">
        <v>475</v>
      </c>
      <c r="BJ41" s="9" t="s">
        <v>413</v>
      </c>
      <c r="BK41" s="9" t="s">
        <v>397</v>
      </c>
      <c r="BL41" s="9" t="s">
        <v>377</v>
      </c>
      <c r="BM41" s="9" t="s">
        <v>396</v>
      </c>
      <c r="BN41" s="9" t="s">
        <v>436</v>
      </c>
      <c r="BO41" s="9" t="s">
        <v>456</v>
      </c>
      <c r="BP41" s="9" t="s">
        <v>380</v>
      </c>
      <c r="BQ41" s="9" t="s">
        <v>397</v>
      </c>
      <c r="BR41" s="9" t="s">
        <v>392</v>
      </c>
      <c r="BS41" s="9" t="s">
        <v>394</v>
      </c>
      <c r="BT41" s="9" t="s">
        <v>398</v>
      </c>
      <c r="BU41" s="9" t="s">
        <v>428</v>
      </c>
      <c r="BV41" s="9" t="s">
        <v>393</v>
      </c>
      <c r="BW41" s="9" t="s">
        <v>437</v>
      </c>
      <c r="BX41" s="9" t="s">
        <v>426</v>
      </c>
      <c r="BY41" s="9" t="s">
        <v>390</v>
      </c>
      <c r="BZ41" s="9" t="s">
        <v>436</v>
      </c>
      <c r="CA41" s="9" t="s">
        <v>423</v>
      </c>
      <c r="CB41" s="9" t="s">
        <v>461</v>
      </c>
      <c r="CC41" s="9" t="s">
        <v>393</v>
      </c>
      <c r="CD41" s="9" t="s">
        <v>422</v>
      </c>
      <c r="CE41" s="9">
        <v>0</v>
      </c>
      <c r="CF41" s="9" t="s">
        <v>468</v>
      </c>
      <c r="CG41" s="9" t="s">
        <v>465</v>
      </c>
      <c r="CH41" s="9" t="s">
        <v>376</v>
      </c>
      <c r="CI41" s="9" t="s">
        <v>455</v>
      </c>
      <c r="CJ41" s="9" t="s">
        <v>423</v>
      </c>
      <c r="CK41" s="9" t="s">
        <v>431</v>
      </c>
      <c r="CL41" s="9" t="s">
        <v>393</v>
      </c>
      <c r="CM41" s="9" t="s">
        <v>412</v>
      </c>
      <c r="CN41" s="9" t="s">
        <v>377</v>
      </c>
      <c r="CO41" s="9" t="s">
        <v>436</v>
      </c>
      <c r="CP41" s="9" t="s">
        <v>455</v>
      </c>
      <c r="CQ41" s="9" t="s">
        <v>400</v>
      </c>
      <c r="CR41" s="9" t="s">
        <v>468</v>
      </c>
      <c r="CS41" s="9" t="s">
        <v>398</v>
      </c>
      <c r="CT41" s="10">
        <v>0</v>
      </c>
    </row>
    <row r="42" spans="1:98" x14ac:dyDescent="0.3">
      <c r="A42" s="5" t="s">
        <v>124</v>
      </c>
      <c r="B42" s="6" t="s">
        <v>22</v>
      </c>
      <c r="C42" s="9" t="s">
        <v>395</v>
      </c>
      <c r="D42" s="9" t="s">
        <v>426</v>
      </c>
      <c r="E42" s="9" t="s">
        <v>421</v>
      </c>
      <c r="F42" s="9" t="s">
        <v>385</v>
      </c>
      <c r="G42" s="9" t="s">
        <v>379</v>
      </c>
      <c r="H42" s="9" t="s">
        <v>411</v>
      </c>
      <c r="I42" s="9" t="s">
        <v>422</v>
      </c>
      <c r="J42" s="9" t="s">
        <v>409</v>
      </c>
      <c r="K42" s="9" t="s">
        <v>454</v>
      </c>
      <c r="L42" s="9" t="s">
        <v>464</v>
      </c>
      <c r="M42" s="9" t="s">
        <v>389</v>
      </c>
      <c r="N42" s="9" t="s">
        <v>398</v>
      </c>
      <c r="O42" s="9" t="s">
        <v>394</v>
      </c>
      <c r="P42" s="9" t="s">
        <v>404</v>
      </c>
      <c r="Q42" s="9" t="s">
        <v>400</v>
      </c>
      <c r="R42" s="9" t="s">
        <v>422</v>
      </c>
      <c r="S42" s="9" t="s">
        <v>396</v>
      </c>
      <c r="T42" s="9" t="s">
        <v>393</v>
      </c>
      <c r="U42" s="9" t="s">
        <v>379</v>
      </c>
      <c r="V42" s="9" t="s">
        <v>405</v>
      </c>
      <c r="W42" s="9" t="s">
        <v>464</v>
      </c>
      <c r="X42" s="9" t="s">
        <v>460</v>
      </c>
      <c r="Y42" s="9" t="s">
        <v>390</v>
      </c>
      <c r="Z42" s="9" t="s">
        <v>390</v>
      </c>
      <c r="AA42" s="9" t="s">
        <v>433</v>
      </c>
      <c r="AB42" s="9" t="s">
        <v>437</v>
      </c>
      <c r="AC42" s="9" t="s">
        <v>464</v>
      </c>
      <c r="AD42" s="9" t="s">
        <v>387</v>
      </c>
      <c r="AE42" s="9" t="s">
        <v>431</v>
      </c>
      <c r="AF42" s="9" t="s">
        <v>375</v>
      </c>
      <c r="AG42" s="9" t="s">
        <v>379</v>
      </c>
      <c r="AH42" s="9" t="s">
        <v>460</v>
      </c>
      <c r="AI42" s="9">
        <v>0</v>
      </c>
      <c r="AJ42" s="9" t="s">
        <v>406</v>
      </c>
      <c r="AK42" s="9" t="s">
        <v>437</v>
      </c>
      <c r="AL42" s="9" t="s">
        <v>409</v>
      </c>
      <c r="AM42" s="9" t="s">
        <v>409</v>
      </c>
      <c r="AN42" s="9" t="s">
        <v>461</v>
      </c>
      <c r="AO42" s="9" t="s">
        <v>382</v>
      </c>
      <c r="AP42" s="9" t="s">
        <v>394</v>
      </c>
      <c r="AQ42" s="9" t="s">
        <v>472</v>
      </c>
      <c r="AR42" s="9" t="s">
        <v>469</v>
      </c>
      <c r="AS42" s="9" t="s">
        <v>420</v>
      </c>
      <c r="AT42" s="9" t="s">
        <v>414</v>
      </c>
      <c r="AU42" s="9" t="s">
        <v>450</v>
      </c>
      <c r="AV42" s="9" t="s">
        <v>379</v>
      </c>
      <c r="AW42" s="9" t="s">
        <v>424</v>
      </c>
      <c r="AX42" s="10">
        <v>0</v>
      </c>
      <c r="AY42" s="9" t="s">
        <v>449</v>
      </c>
      <c r="AZ42" s="9" t="s">
        <v>414</v>
      </c>
      <c r="BA42" s="9" t="s">
        <v>456</v>
      </c>
      <c r="BB42" s="9" t="s">
        <v>447</v>
      </c>
      <c r="BC42" s="9" t="s">
        <v>379</v>
      </c>
      <c r="BD42" s="9" t="s">
        <v>443</v>
      </c>
      <c r="BE42" s="9" t="s">
        <v>427</v>
      </c>
      <c r="BF42" s="9" t="s">
        <v>469</v>
      </c>
      <c r="BG42" s="9" t="s">
        <v>408</v>
      </c>
      <c r="BH42" s="9" t="s">
        <v>447</v>
      </c>
      <c r="BI42" s="9" t="s">
        <v>398</v>
      </c>
      <c r="BJ42" s="9" t="s">
        <v>379</v>
      </c>
      <c r="BK42" s="9" t="s">
        <v>379</v>
      </c>
      <c r="BL42" s="9" t="s">
        <v>419</v>
      </c>
      <c r="BM42" s="9" t="s">
        <v>461</v>
      </c>
      <c r="BN42" s="9" t="s">
        <v>448</v>
      </c>
      <c r="BO42" s="9" t="s">
        <v>393</v>
      </c>
      <c r="BP42" s="9" t="s">
        <v>423</v>
      </c>
      <c r="BQ42" s="9" t="s">
        <v>379</v>
      </c>
      <c r="BR42" s="9" t="s">
        <v>386</v>
      </c>
      <c r="BS42" s="9" t="s">
        <v>418</v>
      </c>
      <c r="BT42" s="9" t="s">
        <v>418</v>
      </c>
      <c r="BU42" s="9" t="s">
        <v>467</v>
      </c>
      <c r="BV42" s="9" t="s">
        <v>379</v>
      </c>
      <c r="BW42" s="9" t="s">
        <v>379</v>
      </c>
      <c r="BX42" s="9" t="s">
        <v>393</v>
      </c>
      <c r="BY42" s="9" t="s">
        <v>412</v>
      </c>
      <c r="BZ42" s="9" t="s">
        <v>400</v>
      </c>
      <c r="CA42" s="9" t="s">
        <v>382</v>
      </c>
      <c r="CB42" s="9" t="s">
        <v>405</v>
      </c>
      <c r="CC42" s="9" t="s">
        <v>379</v>
      </c>
      <c r="CD42" s="9" t="s">
        <v>386</v>
      </c>
      <c r="CE42" s="9">
        <v>3</v>
      </c>
      <c r="CF42" s="9" t="s">
        <v>416</v>
      </c>
      <c r="CG42" s="9" t="s">
        <v>419</v>
      </c>
      <c r="CH42" s="9" t="s">
        <v>443</v>
      </c>
      <c r="CI42" s="9" t="s">
        <v>443</v>
      </c>
      <c r="CJ42" s="9" t="s">
        <v>460</v>
      </c>
      <c r="CK42" s="9" t="s">
        <v>379</v>
      </c>
      <c r="CL42" s="9" t="s">
        <v>379</v>
      </c>
      <c r="CM42" s="9" t="s">
        <v>389</v>
      </c>
      <c r="CN42" s="9" t="s">
        <v>459</v>
      </c>
      <c r="CO42" s="9" t="s">
        <v>457</v>
      </c>
      <c r="CP42" s="9" t="s">
        <v>450</v>
      </c>
      <c r="CQ42" s="9" t="s">
        <v>421</v>
      </c>
      <c r="CR42" s="9" t="s">
        <v>379</v>
      </c>
      <c r="CS42" s="9" t="s">
        <v>458</v>
      </c>
      <c r="CT42" s="10">
        <v>3</v>
      </c>
    </row>
    <row r="43" spans="1:98" x14ac:dyDescent="0.3">
      <c r="A43" s="5" t="s">
        <v>124</v>
      </c>
      <c r="B43" s="6" t="s">
        <v>334</v>
      </c>
      <c r="C43" s="9" t="s">
        <v>395</v>
      </c>
      <c r="D43" s="9" t="s">
        <v>426</v>
      </c>
      <c r="E43" s="9" t="s">
        <v>421</v>
      </c>
      <c r="F43" s="9" t="s">
        <v>385</v>
      </c>
      <c r="G43" s="9" t="s">
        <v>379</v>
      </c>
      <c r="H43" s="9" t="s">
        <v>411</v>
      </c>
      <c r="I43" s="9" t="s">
        <v>422</v>
      </c>
      <c r="J43" s="9" t="s">
        <v>409</v>
      </c>
      <c r="K43" s="9" t="s">
        <v>454</v>
      </c>
      <c r="L43" s="9" t="s">
        <v>464</v>
      </c>
      <c r="M43" s="9" t="s">
        <v>389</v>
      </c>
      <c r="N43" s="9" t="s">
        <v>398</v>
      </c>
      <c r="O43" s="9" t="s">
        <v>394</v>
      </c>
      <c r="P43" s="9" t="s">
        <v>404</v>
      </c>
      <c r="Q43" s="9" t="s">
        <v>400</v>
      </c>
      <c r="R43" s="9" t="s">
        <v>422</v>
      </c>
      <c r="S43" s="9" t="s">
        <v>396</v>
      </c>
      <c r="T43" s="9" t="s">
        <v>393</v>
      </c>
      <c r="U43" s="9" t="s">
        <v>379</v>
      </c>
      <c r="V43" s="9" t="s">
        <v>405</v>
      </c>
      <c r="W43" s="9" t="s">
        <v>464</v>
      </c>
      <c r="X43" s="9" t="s">
        <v>460</v>
      </c>
      <c r="Y43" s="9" t="s">
        <v>390</v>
      </c>
      <c r="Z43" s="9" t="s">
        <v>390</v>
      </c>
      <c r="AA43" s="9" t="s">
        <v>433</v>
      </c>
      <c r="AB43" s="9" t="s">
        <v>437</v>
      </c>
      <c r="AC43" s="9" t="s">
        <v>464</v>
      </c>
      <c r="AD43" s="9" t="s">
        <v>387</v>
      </c>
      <c r="AE43" s="9" t="s">
        <v>431</v>
      </c>
      <c r="AF43" s="9" t="s">
        <v>375</v>
      </c>
      <c r="AG43" s="9" t="s">
        <v>379</v>
      </c>
      <c r="AH43" s="9" t="s">
        <v>460</v>
      </c>
      <c r="AI43" s="9">
        <v>0</v>
      </c>
      <c r="AJ43" s="9" t="s">
        <v>406</v>
      </c>
      <c r="AK43" s="9" t="s">
        <v>437</v>
      </c>
      <c r="AL43" s="9" t="s">
        <v>409</v>
      </c>
      <c r="AM43" s="9" t="s">
        <v>409</v>
      </c>
      <c r="AN43" s="9" t="s">
        <v>461</v>
      </c>
      <c r="AO43" s="9" t="s">
        <v>382</v>
      </c>
      <c r="AP43" s="9" t="s">
        <v>394</v>
      </c>
      <c r="AQ43" s="9" t="s">
        <v>472</v>
      </c>
      <c r="AR43" s="9" t="s">
        <v>469</v>
      </c>
      <c r="AS43" s="9" t="s">
        <v>420</v>
      </c>
      <c r="AT43" s="9" t="s">
        <v>414</v>
      </c>
      <c r="AU43" s="9" t="s">
        <v>450</v>
      </c>
      <c r="AV43" s="9" t="s">
        <v>379</v>
      </c>
      <c r="AW43" s="9" t="s">
        <v>424</v>
      </c>
      <c r="AX43" s="10">
        <v>0</v>
      </c>
      <c r="AY43" s="9" t="s">
        <v>449</v>
      </c>
      <c r="AZ43" s="9" t="s">
        <v>414</v>
      </c>
      <c r="BA43" s="9" t="s">
        <v>456</v>
      </c>
      <c r="BB43" s="9" t="s">
        <v>447</v>
      </c>
      <c r="BC43" s="9" t="s">
        <v>379</v>
      </c>
      <c r="BD43" s="9" t="s">
        <v>443</v>
      </c>
      <c r="BE43" s="9" t="s">
        <v>427</v>
      </c>
      <c r="BF43" s="9" t="s">
        <v>469</v>
      </c>
      <c r="BG43" s="9" t="s">
        <v>408</v>
      </c>
      <c r="BH43" s="9" t="s">
        <v>447</v>
      </c>
      <c r="BI43" s="9" t="s">
        <v>398</v>
      </c>
      <c r="BJ43" s="9" t="s">
        <v>379</v>
      </c>
      <c r="BK43" s="9" t="s">
        <v>379</v>
      </c>
      <c r="BL43" s="9" t="s">
        <v>419</v>
      </c>
      <c r="BM43" s="9" t="s">
        <v>461</v>
      </c>
      <c r="BN43" s="9" t="s">
        <v>448</v>
      </c>
      <c r="BO43" s="9" t="s">
        <v>393</v>
      </c>
      <c r="BP43" s="9" t="s">
        <v>423</v>
      </c>
      <c r="BQ43" s="9" t="s">
        <v>379</v>
      </c>
      <c r="BR43" s="9" t="s">
        <v>386</v>
      </c>
      <c r="BS43" s="9" t="s">
        <v>418</v>
      </c>
      <c r="BT43" s="9" t="s">
        <v>418</v>
      </c>
      <c r="BU43" s="9" t="s">
        <v>467</v>
      </c>
      <c r="BV43" s="9" t="s">
        <v>379</v>
      </c>
      <c r="BW43" s="9" t="s">
        <v>379</v>
      </c>
      <c r="BX43" s="9" t="s">
        <v>393</v>
      </c>
      <c r="BY43" s="9" t="s">
        <v>412</v>
      </c>
      <c r="BZ43" s="9" t="s">
        <v>400</v>
      </c>
      <c r="CA43" s="9" t="s">
        <v>382</v>
      </c>
      <c r="CB43" s="9" t="s">
        <v>405</v>
      </c>
      <c r="CC43" s="9" t="s">
        <v>379</v>
      </c>
      <c r="CD43" s="9" t="s">
        <v>386</v>
      </c>
      <c r="CE43" s="9">
        <v>3</v>
      </c>
      <c r="CF43" s="9" t="s">
        <v>416</v>
      </c>
      <c r="CG43" s="9" t="s">
        <v>419</v>
      </c>
      <c r="CH43" s="9" t="s">
        <v>443</v>
      </c>
      <c r="CI43" s="9" t="s">
        <v>443</v>
      </c>
      <c r="CJ43" s="9" t="s">
        <v>460</v>
      </c>
      <c r="CK43" s="9" t="s">
        <v>379</v>
      </c>
      <c r="CL43" s="9" t="s">
        <v>379</v>
      </c>
      <c r="CM43" s="9" t="s">
        <v>389</v>
      </c>
      <c r="CN43" s="9" t="s">
        <v>459</v>
      </c>
      <c r="CO43" s="9" t="s">
        <v>457</v>
      </c>
      <c r="CP43" s="9" t="s">
        <v>450</v>
      </c>
      <c r="CQ43" s="9" t="s">
        <v>421</v>
      </c>
      <c r="CR43" s="9" t="s">
        <v>379</v>
      </c>
      <c r="CS43" s="9" t="s">
        <v>458</v>
      </c>
      <c r="CT43" s="10">
        <v>3</v>
      </c>
    </row>
    <row r="44" spans="1:98" x14ac:dyDescent="0.3">
      <c r="A44" s="5" t="s">
        <v>149</v>
      </c>
      <c r="B44" s="6" t="s">
        <v>150</v>
      </c>
      <c r="C44" s="9" t="s">
        <v>404</v>
      </c>
      <c r="D44" s="9" t="s">
        <v>383</v>
      </c>
      <c r="E44" s="9" t="s">
        <v>439</v>
      </c>
      <c r="F44" s="9" t="s">
        <v>468</v>
      </c>
      <c r="G44" s="9" t="s">
        <v>379</v>
      </c>
      <c r="H44" s="9" t="s">
        <v>379</v>
      </c>
      <c r="I44" s="9" t="s">
        <v>397</v>
      </c>
      <c r="J44" s="9" t="s">
        <v>375</v>
      </c>
      <c r="K44" s="9" t="s">
        <v>430</v>
      </c>
      <c r="L44" s="9" t="s">
        <v>411</v>
      </c>
      <c r="M44" s="9" t="s">
        <v>454</v>
      </c>
      <c r="N44" s="9" t="s">
        <v>385</v>
      </c>
      <c r="O44" s="9" t="s">
        <v>386</v>
      </c>
      <c r="P44" s="9" t="s">
        <v>441</v>
      </c>
      <c r="Q44" s="9" t="s">
        <v>475</v>
      </c>
      <c r="R44" s="9" t="s">
        <v>460</v>
      </c>
      <c r="S44" s="9" t="s">
        <v>448</v>
      </c>
      <c r="T44" s="9" t="s">
        <v>467</v>
      </c>
      <c r="U44" s="9" t="s">
        <v>399</v>
      </c>
      <c r="V44" s="9" t="s">
        <v>449</v>
      </c>
      <c r="W44" s="9" t="s">
        <v>389</v>
      </c>
      <c r="X44" s="9" t="s">
        <v>387</v>
      </c>
      <c r="Y44" s="9" t="s">
        <v>393</v>
      </c>
      <c r="Z44" s="9" t="s">
        <v>427</v>
      </c>
      <c r="AA44" s="9" t="s">
        <v>394</v>
      </c>
      <c r="AB44" s="9" t="s">
        <v>439</v>
      </c>
      <c r="AC44" s="9" t="s">
        <v>438</v>
      </c>
      <c r="AD44" s="9" t="s">
        <v>438</v>
      </c>
      <c r="AE44" s="9" t="s">
        <v>384</v>
      </c>
      <c r="AF44" s="9" t="s">
        <v>422</v>
      </c>
      <c r="AG44" s="9" t="s">
        <v>428</v>
      </c>
      <c r="AH44" s="9" t="s">
        <v>393</v>
      </c>
      <c r="AI44" s="9">
        <v>0</v>
      </c>
      <c r="AJ44" s="9" t="s">
        <v>404</v>
      </c>
      <c r="AK44" s="9" t="s">
        <v>384</v>
      </c>
      <c r="AL44" s="9" t="s">
        <v>383</v>
      </c>
      <c r="AM44" s="9" t="s">
        <v>392</v>
      </c>
      <c r="AN44" s="9" t="s">
        <v>387</v>
      </c>
      <c r="AO44" s="9" t="s">
        <v>394</v>
      </c>
      <c r="AP44" s="9" t="s">
        <v>393</v>
      </c>
      <c r="AQ44" s="9" t="s">
        <v>439</v>
      </c>
      <c r="AR44" s="9" t="s">
        <v>422</v>
      </c>
      <c r="AS44" s="9" t="s">
        <v>383</v>
      </c>
      <c r="AT44" s="9" t="s">
        <v>394</v>
      </c>
      <c r="AU44" s="9" t="s">
        <v>410</v>
      </c>
      <c r="AV44" s="9" t="s">
        <v>383</v>
      </c>
      <c r="AW44" s="9" t="s">
        <v>376</v>
      </c>
      <c r="AX44" s="10">
        <v>0</v>
      </c>
      <c r="AY44" s="9" t="s">
        <v>439</v>
      </c>
      <c r="AZ44" s="9" t="s">
        <v>423</v>
      </c>
      <c r="BA44" s="9" t="s">
        <v>404</v>
      </c>
      <c r="BB44" s="9" t="s">
        <v>451</v>
      </c>
      <c r="BC44" s="9" t="s">
        <v>379</v>
      </c>
      <c r="BD44" s="9" t="s">
        <v>379</v>
      </c>
      <c r="BE44" s="9" t="s">
        <v>448</v>
      </c>
      <c r="BF44" s="9" t="s">
        <v>410</v>
      </c>
      <c r="BG44" s="9" t="s">
        <v>421</v>
      </c>
      <c r="BH44" s="9" t="s">
        <v>424</v>
      </c>
      <c r="BI44" s="9" t="s">
        <v>460</v>
      </c>
      <c r="BJ44" s="9" t="s">
        <v>402</v>
      </c>
      <c r="BK44" s="9" t="s">
        <v>416</v>
      </c>
      <c r="BL44" s="9" t="s">
        <v>388</v>
      </c>
      <c r="BM44" s="9" t="s">
        <v>450</v>
      </c>
      <c r="BN44" s="9" t="s">
        <v>465</v>
      </c>
      <c r="BO44" s="9" t="s">
        <v>395</v>
      </c>
      <c r="BP44" s="9" t="s">
        <v>467</v>
      </c>
      <c r="BQ44" s="9" t="s">
        <v>382</v>
      </c>
      <c r="BR44" s="9" t="s">
        <v>417</v>
      </c>
      <c r="BS44" s="9" t="s">
        <v>428</v>
      </c>
      <c r="BT44" s="9" t="s">
        <v>390</v>
      </c>
      <c r="BU44" s="9" t="s">
        <v>383</v>
      </c>
      <c r="BV44" s="9" t="s">
        <v>438</v>
      </c>
      <c r="BW44" s="9" t="s">
        <v>394</v>
      </c>
      <c r="BX44" s="9" t="s">
        <v>472</v>
      </c>
      <c r="BY44" s="9" t="s">
        <v>433</v>
      </c>
      <c r="BZ44" s="9" t="s">
        <v>422</v>
      </c>
      <c r="CA44" s="9" t="s">
        <v>438</v>
      </c>
      <c r="CB44" s="9" t="s">
        <v>383</v>
      </c>
      <c r="CC44" s="9" t="s">
        <v>410</v>
      </c>
      <c r="CD44" s="9" t="s">
        <v>410</v>
      </c>
      <c r="CE44" s="9">
        <v>0</v>
      </c>
      <c r="CF44" s="9" t="s">
        <v>435</v>
      </c>
      <c r="CG44" s="9" t="s">
        <v>437</v>
      </c>
      <c r="CH44" s="9" t="s">
        <v>410</v>
      </c>
      <c r="CI44" s="9" t="s">
        <v>390</v>
      </c>
      <c r="CJ44" s="9" t="s">
        <v>383</v>
      </c>
      <c r="CK44" s="9" t="s">
        <v>433</v>
      </c>
      <c r="CL44" s="9" t="s">
        <v>438</v>
      </c>
      <c r="CM44" s="9" t="s">
        <v>439</v>
      </c>
      <c r="CN44" s="9" t="s">
        <v>394</v>
      </c>
      <c r="CO44" s="9" t="s">
        <v>389</v>
      </c>
      <c r="CP44" s="9" t="s">
        <v>438</v>
      </c>
      <c r="CQ44" s="9" t="s">
        <v>425</v>
      </c>
      <c r="CR44" s="9" t="s">
        <v>383</v>
      </c>
      <c r="CS44" s="9" t="s">
        <v>410</v>
      </c>
      <c r="CT44" s="10">
        <v>0</v>
      </c>
    </row>
    <row r="45" spans="1:98" x14ac:dyDescent="0.3">
      <c r="A45" s="5" t="s">
        <v>99</v>
      </c>
      <c r="B45" s="6" t="s">
        <v>94</v>
      </c>
      <c r="C45" s="9" t="s">
        <v>380</v>
      </c>
      <c r="D45" s="9" t="s">
        <v>377</v>
      </c>
      <c r="E45" s="9" t="s">
        <v>401</v>
      </c>
      <c r="F45" s="9" t="s">
        <v>379</v>
      </c>
      <c r="G45" s="9" t="s">
        <v>415</v>
      </c>
      <c r="H45" s="9" t="s">
        <v>406</v>
      </c>
      <c r="I45" s="9" t="s">
        <v>442</v>
      </c>
      <c r="J45" s="9" t="s">
        <v>432</v>
      </c>
      <c r="K45" s="9" t="s">
        <v>462</v>
      </c>
      <c r="L45" s="9" t="s">
        <v>454</v>
      </c>
      <c r="M45" s="9" t="s">
        <v>398</v>
      </c>
      <c r="N45" s="9" t="s">
        <v>385</v>
      </c>
      <c r="O45" s="9" t="s">
        <v>459</v>
      </c>
      <c r="P45" s="9" t="s">
        <v>421</v>
      </c>
      <c r="Q45" s="9" t="s">
        <v>446</v>
      </c>
      <c r="R45" s="9" t="s">
        <v>408</v>
      </c>
      <c r="S45" s="9" t="s">
        <v>449</v>
      </c>
      <c r="T45" s="9" t="s">
        <v>422</v>
      </c>
      <c r="U45" s="9" t="s">
        <v>475</v>
      </c>
      <c r="V45" s="9" t="s">
        <v>455</v>
      </c>
      <c r="W45" s="9" t="s">
        <v>456</v>
      </c>
      <c r="X45" s="9" t="s">
        <v>401</v>
      </c>
      <c r="Y45" s="9" t="s">
        <v>459</v>
      </c>
      <c r="Z45" s="9" t="s">
        <v>457</v>
      </c>
      <c r="AA45" s="9" t="s">
        <v>412</v>
      </c>
      <c r="AB45" s="9" t="s">
        <v>421</v>
      </c>
      <c r="AC45" s="9" t="s">
        <v>386</v>
      </c>
      <c r="AD45" s="9" t="s">
        <v>452</v>
      </c>
      <c r="AE45" s="9" t="s">
        <v>406</v>
      </c>
      <c r="AF45" s="9" t="s">
        <v>392</v>
      </c>
      <c r="AG45" s="9" t="s">
        <v>430</v>
      </c>
      <c r="AH45" s="9" t="s">
        <v>456</v>
      </c>
      <c r="AI45" s="9">
        <v>1</v>
      </c>
      <c r="AJ45" s="9" t="s">
        <v>401</v>
      </c>
      <c r="AK45" s="9" t="s">
        <v>402</v>
      </c>
      <c r="AL45" s="9" t="s">
        <v>378</v>
      </c>
      <c r="AM45" s="9" t="s">
        <v>452</v>
      </c>
      <c r="AN45" s="9" t="s">
        <v>467</v>
      </c>
      <c r="AO45" s="9" t="s">
        <v>409</v>
      </c>
      <c r="AP45" s="9" t="s">
        <v>467</v>
      </c>
      <c r="AQ45" s="9" t="s">
        <v>415</v>
      </c>
      <c r="AR45" s="9" t="s">
        <v>458</v>
      </c>
      <c r="AS45" s="9" t="s">
        <v>418</v>
      </c>
      <c r="AT45" s="9" t="s">
        <v>452</v>
      </c>
      <c r="AU45" s="9" t="s">
        <v>399</v>
      </c>
      <c r="AV45" s="9" t="s">
        <v>400</v>
      </c>
      <c r="AW45" s="9" t="s">
        <v>381</v>
      </c>
      <c r="AX45" s="10">
        <v>4</v>
      </c>
      <c r="AY45" s="9" t="s">
        <v>456</v>
      </c>
      <c r="AZ45" s="9" t="s">
        <v>381</v>
      </c>
      <c r="BA45" s="9" t="s">
        <v>380</v>
      </c>
      <c r="BB45" s="9" t="s">
        <v>379</v>
      </c>
      <c r="BC45" s="9" t="s">
        <v>445</v>
      </c>
      <c r="BD45" s="9" t="s">
        <v>464</v>
      </c>
      <c r="BE45" s="9" t="s">
        <v>450</v>
      </c>
      <c r="BF45" s="9" t="s">
        <v>457</v>
      </c>
      <c r="BG45" s="9" t="s">
        <v>452</v>
      </c>
      <c r="BH45" s="9" t="s">
        <v>457</v>
      </c>
      <c r="BI45" s="9" t="s">
        <v>412</v>
      </c>
      <c r="BJ45" s="9" t="s">
        <v>444</v>
      </c>
      <c r="BK45" s="9" t="s">
        <v>379</v>
      </c>
      <c r="BL45" s="9" t="s">
        <v>415</v>
      </c>
      <c r="BM45" s="9" t="s">
        <v>444</v>
      </c>
      <c r="BN45" s="9" t="s">
        <v>446</v>
      </c>
      <c r="BO45" s="9" t="s">
        <v>409</v>
      </c>
      <c r="BP45" s="9" t="s">
        <v>448</v>
      </c>
      <c r="BQ45" s="9" t="s">
        <v>467</v>
      </c>
      <c r="BR45" s="9" t="s">
        <v>409</v>
      </c>
      <c r="BS45" s="9" t="s">
        <v>411</v>
      </c>
      <c r="BT45" s="9" t="s">
        <v>386</v>
      </c>
      <c r="BU45" s="9" t="s">
        <v>469</v>
      </c>
      <c r="BV45" s="9" t="s">
        <v>409</v>
      </c>
      <c r="BW45" s="9" t="s">
        <v>379</v>
      </c>
      <c r="BX45" s="9" t="s">
        <v>386</v>
      </c>
      <c r="BY45" s="9" t="s">
        <v>471</v>
      </c>
      <c r="BZ45" s="9" t="s">
        <v>471</v>
      </c>
      <c r="CA45" s="9" t="s">
        <v>416</v>
      </c>
      <c r="CB45" s="9" t="s">
        <v>457</v>
      </c>
      <c r="CC45" s="9" t="s">
        <v>469</v>
      </c>
      <c r="CD45" s="9" t="s">
        <v>378</v>
      </c>
      <c r="CE45" s="9">
        <v>7</v>
      </c>
      <c r="CF45" s="9" t="s">
        <v>460</v>
      </c>
      <c r="CG45" s="9" t="s">
        <v>408</v>
      </c>
      <c r="CH45" s="9" t="s">
        <v>418</v>
      </c>
      <c r="CI45" s="9" t="s">
        <v>381</v>
      </c>
      <c r="CJ45" s="9" t="s">
        <v>466</v>
      </c>
      <c r="CK45" s="9" t="s">
        <v>421</v>
      </c>
      <c r="CL45" s="9" t="s">
        <v>379</v>
      </c>
      <c r="CM45" s="9" t="s">
        <v>386</v>
      </c>
      <c r="CN45" s="9" t="s">
        <v>408</v>
      </c>
      <c r="CO45" s="9" t="s">
        <v>447</v>
      </c>
      <c r="CP45" s="9" t="s">
        <v>381</v>
      </c>
      <c r="CQ45" s="9" t="s">
        <v>430</v>
      </c>
      <c r="CR45" s="9" t="s">
        <v>466</v>
      </c>
      <c r="CS45" s="9" t="s">
        <v>413</v>
      </c>
      <c r="CT45" s="10">
        <v>6</v>
      </c>
    </row>
    <row r="46" spans="1:98" x14ac:dyDescent="0.3">
      <c r="A46" s="5" t="s">
        <v>217</v>
      </c>
      <c r="B46" s="6" t="s">
        <v>218</v>
      </c>
      <c r="C46" s="9" t="s">
        <v>389</v>
      </c>
      <c r="D46" s="9" t="s">
        <v>438</v>
      </c>
      <c r="E46" s="9" t="s">
        <v>442</v>
      </c>
      <c r="F46" s="9" t="s">
        <v>423</v>
      </c>
      <c r="G46" s="9" t="s">
        <v>379</v>
      </c>
      <c r="H46" s="9" t="s">
        <v>379</v>
      </c>
      <c r="I46" s="9" t="s">
        <v>446</v>
      </c>
      <c r="J46" s="9" t="s">
        <v>467</v>
      </c>
      <c r="K46" s="9" t="s">
        <v>406</v>
      </c>
      <c r="L46" s="9" t="s">
        <v>430</v>
      </c>
      <c r="M46" s="9" t="s">
        <v>420</v>
      </c>
      <c r="N46" s="9" t="s">
        <v>398</v>
      </c>
      <c r="O46" s="9" t="s">
        <v>459</v>
      </c>
      <c r="P46" s="9" t="s">
        <v>464</v>
      </c>
      <c r="Q46" s="9" t="s">
        <v>399</v>
      </c>
      <c r="R46" s="9" t="s">
        <v>447</v>
      </c>
      <c r="S46" s="9" t="s">
        <v>447</v>
      </c>
      <c r="T46" s="9" t="s">
        <v>397</v>
      </c>
      <c r="U46" s="9" t="s">
        <v>412</v>
      </c>
      <c r="V46" s="9" t="s">
        <v>458</v>
      </c>
      <c r="W46" s="9" t="s">
        <v>395</v>
      </c>
      <c r="X46" s="9" t="s">
        <v>448</v>
      </c>
      <c r="Y46" s="9" t="s">
        <v>410</v>
      </c>
      <c r="Z46" s="9" t="s">
        <v>427</v>
      </c>
      <c r="AA46" s="9" t="s">
        <v>428</v>
      </c>
      <c r="AB46" s="9" t="s">
        <v>382</v>
      </c>
      <c r="AC46" s="9" t="s">
        <v>410</v>
      </c>
      <c r="AD46" s="9" t="s">
        <v>453</v>
      </c>
      <c r="AE46" s="9" t="s">
        <v>451</v>
      </c>
      <c r="AF46" s="9" t="s">
        <v>420</v>
      </c>
      <c r="AG46" s="9" t="s">
        <v>442</v>
      </c>
      <c r="AH46" s="9" t="s">
        <v>451</v>
      </c>
      <c r="AI46" s="9">
        <v>0</v>
      </c>
      <c r="AJ46" s="9" t="s">
        <v>410</v>
      </c>
      <c r="AK46" s="9" t="s">
        <v>448</v>
      </c>
      <c r="AL46" s="9" t="s">
        <v>470</v>
      </c>
      <c r="AM46" s="9" t="s">
        <v>395</v>
      </c>
      <c r="AN46" s="9" t="s">
        <v>387</v>
      </c>
      <c r="AO46" s="9" t="s">
        <v>473</v>
      </c>
      <c r="AP46" s="9" t="s">
        <v>390</v>
      </c>
      <c r="AQ46" s="9" t="s">
        <v>474</v>
      </c>
      <c r="AR46" s="9" t="s">
        <v>390</v>
      </c>
      <c r="AS46" s="9" t="s">
        <v>421</v>
      </c>
      <c r="AT46" s="9" t="s">
        <v>405</v>
      </c>
      <c r="AU46" s="9" t="s">
        <v>392</v>
      </c>
      <c r="AV46" s="9" t="s">
        <v>475</v>
      </c>
      <c r="AW46" s="9" t="s">
        <v>405</v>
      </c>
      <c r="AX46" s="10">
        <v>0</v>
      </c>
      <c r="AY46" s="9" t="s">
        <v>399</v>
      </c>
      <c r="AZ46" s="9" t="s">
        <v>468</v>
      </c>
      <c r="BA46" s="9" t="s">
        <v>398</v>
      </c>
      <c r="BB46" s="9" t="s">
        <v>430</v>
      </c>
      <c r="BC46" s="9" t="s">
        <v>379</v>
      </c>
      <c r="BD46" s="9" t="s">
        <v>379</v>
      </c>
      <c r="BE46" s="9" t="s">
        <v>446</v>
      </c>
      <c r="BF46" s="9" t="s">
        <v>377</v>
      </c>
      <c r="BG46" s="9" t="s">
        <v>402</v>
      </c>
      <c r="BH46" s="9" t="s">
        <v>386</v>
      </c>
      <c r="BI46" s="9" t="s">
        <v>380</v>
      </c>
      <c r="BJ46" s="9" t="s">
        <v>379</v>
      </c>
      <c r="BK46" s="9" t="s">
        <v>446</v>
      </c>
      <c r="BL46" s="9" t="s">
        <v>469</v>
      </c>
      <c r="BM46" s="9" t="s">
        <v>429</v>
      </c>
      <c r="BN46" s="9" t="s">
        <v>445</v>
      </c>
      <c r="BO46" s="9" t="s">
        <v>385</v>
      </c>
      <c r="BP46" s="9" t="s">
        <v>457</v>
      </c>
      <c r="BQ46" s="9" t="s">
        <v>400</v>
      </c>
      <c r="BR46" s="9" t="s">
        <v>446</v>
      </c>
      <c r="BS46" s="9" t="s">
        <v>449</v>
      </c>
      <c r="BT46" s="9" t="s">
        <v>414</v>
      </c>
      <c r="BU46" s="9" t="s">
        <v>453</v>
      </c>
      <c r="BV46" s="9" t="s">
        <v>379</v>
      </c>
      <c r="BW46" s="9" t="s">
        <v>469</v>
      </c>
      <c r="BX46" s="9" t="s">
        <v>380</v>
      </c>
      <c r="BY46" s="9" t="s">
        <v>384</v>
      </c>
      <c r="BZ46" s="9" t="s">
        <v>455</v>
      </c>
      <c r="CA46" s="9" t="s">
        <v>414</v>
      </c>
      <c r="CB46" s="9" t="s">
        <v>380</v>
      </c>
      <c r="CC46" s="9" t="s">
        <v>470</v>
      </c>
      <c r="CD46" s="9" t="s">
        <v>406</v>
      </c>
      <c r="CE46" s="9">
        <v>0</v>
      </c>
      <c r="CF46" s="9" t="s">
        <v>410</v>
      </c>
      <c r="CG46" s="9" t="s">
        <v>395</v>
      </c>
      <c r="CH46" s="9" t="s">
        <v>469</v>
      </c>
      <c r="CI46" s="9" t="s">
        <v>405</v>
      </c>
      <c r="CJ46" s="9" t="s">
        <v>451</v>
      </c>
      <c r="CK46" s="9" t="s">
        <v>379</v>
      </c>
      <c r="CL46" s="9" t="s">
        <v>469</v>
      </c>
      <c r="CM46" s="9" t="s">
        <v>464</v>
      </c>
      <c r="CN46" s="9" t="s">
        <v>429</v>
      </c>
      <c r="CO46" s="9" t="s">
        <v>469</v>
      </c>
      <c r="CP46" s="9" t="s">
        <v>414</v>
      </c>
      <c r="CQ46" s="9" t="s">
        <v>380</v>
      </c>
      <c r="CR46" s="9" t="s">
        <v>451</v>
      </c>
      <c r="CS46" s="9" t="s">
        <v>401</v>
      </c>
      <c r="CT46" s="10">
        <v>0</v>
      </c>
    </row>
    <row r="47" spans="1:98" x14ac:dyDescent="0.3">
      <c r="A47" s="5" t="s">
        <v>235</v>
      </c>
      <c r="B47" s="6" t="s">
        <v>236</v>
      </c>
      <c r="C47" s="9" t="s">
        <v>389</v>
      </c>
      <c r="D47" s="9" t="s">
        <v>473</v>
      </c>
      <c r="E47" s="9" t="s">
        <v>395</v>
      </c>
      <c r="F47" s="9" t="s">
        <v>451</v>
      </c>
      <c r="G47" s="9" t="s">
        <v>379</v>
      </c>
      <c r="H47" s="9" t="s">
        <v>376</v>
      </c>
      <c r="I47" s="9" t="s">
        <v>416</v>
      </c>
      <c r="J47" s="9" t="s">
        <v>406</v>
      </c>
      <c r="K47" s="9" t="s">
        <v>472</v>
      </c>
      <c r="L47" s="9" t="s">
        <v>447</v>
      </c>
      <c r="M47" s="9" t="s">
        <v>436</v>
      </c>
      <c r="N47" s="9" t="s">
        <v>435</v>
      </c>
      <c r="O47" s="9" t="s">
        <v>394</v>
      </c>
      <c r="P47" s="9" t="s">
        <v>419</v>
      </c>
      <c r="Q47" s="9" t="s">
        <v>405</v>
      </c>
      <c r="R47" s="9" t="s">
        <v>437</v>
      </c>
      <c r="S47" s="9" t="s">
        <v>436</v>
      </c>
      <c r="T47" s="9" t="s">
        <v>436</v>
      </c>
      <c r="U47" s="9" t="s">
        <v>393</v>
      </c>
      <c r="V47" s="9" t="s">
        <v>426</v>
      </c>
      <c r="W47" s="9" t="s">
        <v>472</v>
      </c>
      <c r="X47" s="9" t="s">
        <v>465</v>
      </c>
      <c r="Y47" s="9" t="s">
        <v>435</v>
      </c>
      <c r="Z47" s="9" t="s">
        <v>436</v>
      </c>
      <c r="AA47" s="9" t="s">
        <v>463</v>
      </c>
      <c r="AB47" s="9" t="s">
        <v>441</v>
      </c>
      <c r="AC47" s="9" t="s">
        <v>397</v>
      </c>
      <c r="AD47" s="9" t="s">
        <v>439</v>
      </c>
      <c r="AE47" s="9" t="s">
        <v>436</v>
      </c>
      <c r="AF47" s="9" t="s">
        <v>436</v>
      </c>
      <c r="AG47" s="9" t="s">
        <v>387</v>
      </c>
      <c r="AH47" s="9" t="s">
        <v>425</v>
      </c>
      <c r="AI47" s="9">
        <v>0</v>
      </c>
      <c r="AJ47" s="9" t="s">
        <v>398</v>
      </c>
      <c r="AK47" s="9" t="s">
        <v>377</v>
      </c>
      <c r="AL47" s="9" t="s">
        <v>472</v>
      </c>
      <c r="AM47" s="9" t="s">
        <v>469</v>
      </c>
      <c r="AN47" s="9" t="s">
        <v>436</v>
      </c>
      <c r="AO47" s="9" t="s">
        <v>436</v>
      </c>
      <c r="AP47" s="9" t="s">
        <v>463</v>
      </c>
      <c r="AQ47" s="9" t="s">
        <v>388</v>
      </c>
      <c r="AR47" s="9" t="s">
        <v>470</v>
      </c>
      <c r="AS47" s="9" t="s">
        <v>439</v>
      </c>
      <c r="AT47" s="9" t="s">
        <v>436</v>
      </c>
      <c r="AU47" s="9" t="s">
        <v>436</v>
      </c>
      <c r="AV47" s="9" t="s">
        <v>387</v>
      </c>
      <c r="AW47" s="9" t="s">
        <v>390</v>
      </c>
      <c r="AX47" s="10">
        <v>0</v>
      </c>
      <c r="AY47" s="9" t="s">
        <v>390</v>
      </c>
      <c r="AZ47" s="9" t="s">
        <v>384</v>
      </c>
      <c r="BA47" s="9" t="s">
        <v>468</v>
      </c>
      <c r="BB47" s="9" t="s">
        <v>400</v>
      </c>
      <c r="BC47" s="9" t="s">
        <v>379</v>
      </c>
      <c r="BD47" s="9" t="s">
        <v>397</v>
      </c>
      <c r="BE47" s="9" t="s">
        <v>416</v>
      </c>
      <c r="BF47" s="9" t="s">
        <v>466</v>
      </c>
      <c r="BG47" s="9" t="s">
        <v>447</v>
      </c>
      <c r="BH47" s="9" t="s">
        <v>391</v>
      </c>
      <c r="BI47" s="9" t="s">
        <v>428</v>
      </c>
      <c r="BJ47" s="9" t="s">
        <v>379</v>
      </c>
      <c r="BK47" s="9" t="s">
        <v>402</v>
      </c>
      <c r="BL47" s="9" t="s">
        <v>389</v>
      </c>
      <c r="BM47" s="9" t="s">
        <v>449</v>
      </c>
      <c r="BN47" s="9" t="s">
        <v>406</v>
      </c>
      <c r="BO47" s="9" t="s">
        <v>389</v>
      </c>
      <c r="BP47" s="9" t="s">
        <v>426</v>
      </c>
      <c r="BQ47" s="9" t="s">
        <v>384</v>
      </c>
      <c r="BR47" s="9" t="s">
        <v>396</v>
      </c>
      <c r="BS47" s="9" t="s">
        <v>414</v>
      </c>
      <c r="BT47" s="9" t="s">
        <v>432</v>
      </c>
      <c r="BU47" s="9" t="s">
        <v>428</v>
      </c>
      <c r="BV47" s="9" t="s">
        <v>379</v>
      </c>
      <c r="BW47" s="9" t="s">
        <v>451</v>
      </c>
      <c r="BX47" s="9" t="s">
        <v>422</v>
      </c>
      <c r="BY47" s="9" t="s">
        <v>453</v>
      </c>
      <c r="BZ47" s="9" t="s">
        <v>380</v>
      </c>
      <c r="CA47" s="9" t="s">
        <v>384</v>
      </c>
      <c r="CB47" s="9" t="s">
        <v>376</v>
      </c>
      <c r="CC47" s="9" t="s">
        <v>394</v>
      </c>
      <c r="CD47" s="9" t="s">
        <v>442</v>
      </c>
      <c r="CE47" s="9">
        <v>0</v>
      </c>
      <c r="CF47" s="9" t="s">
        <v>468</v>
      </c>
      <c r="CG47" s="9" t="s">
        <v>455</v>
      </c>
      <c r="CH47" s="9" t="s">
        <v>462</v>
      </c>
      <c r="CI47" s="9" t="s">
        <v>381</v>
      </c>
      <c r="CJ47" s="9" t="s">
        <v>390</v>
      </c>
      <c r="CK47" s="9" t="s">
        <v>379</v>
      </c>
      <c r="CL47" s="9" t="s">
        <v>454</v>
      </c>
      <c r="CM47" s="9" t="s">
        <v>383</v>
      </c>
      <c r="CN47" s="9" t="s">
        <v>414</v>
      </c>
      <c r="CO47" s="9" t="s">
        <v>449</v>
      </c>
      <c r="CP47" s="9" t="s">
        <v>438</v>
      </c>
      <c r="CQ47" s="9" t="s">
        <v>420</v>
      </c>
      <c r="CR47" s="9" t="s">
        <v>394</v>
      </c>
      <c r="CS47" s="9" t="s">
        <v>412</v>
      </c>
      <c r="CT47" s="10">
        <v>1</v>
      </c>
    </row>
    <row r="48" spans="1:98" x14ac:dyDescent="0.3">
      <c r="A48" s="5" t="s">
        <v>235</v>
      </c>
      <c r="B48" s="6" t="s">
        <v>240</v>
      </c>
      <c r="C48" s="9" t="s">
        <v>389</v>
      </c>
      <c r="D48" s="9" t="s">
        <v>473</v>
      </c>
      <c r="E48" s="9" t="s">
        <v>395</v>
      </c>
      <c r="F48" s="9" t="s">
        <v>451</v>
      </c>
      <c r="G48" s="9" t="s">
        <v>379</v>
      </c>
      <c r="H48" s="9" t="s">
        <v>376</v>
      </c>
      <c r="I48" s="9" t="s">
        <v>416</v>
      </c>
      <c r="J48" s="9" t="s">
        <v>406</v>
      </c>
      <c r="K48" s="9" t="s">
        <v>472</v>
      </c>
      <c r="L48" s="9" t="s">
        <v>447</v>
      </c>
      <c r="M48" s="9" t="s">
        <v>436</v>
      </c>
      <c r="N48" s="9" t="s">
        <v>435</v>
      </c>
      <c r="O48" s="9" t="s">
        <v>394</v>
      </c>
      <c r="P48" s="9" t="s">
        <v>419</v>
      </c>
      <c r="Q48" s="9" t="s">
        <v>405</v>
      </c>
      <c r="R48" s="9" t="s">
        <v>437</v>
      </c>
      <c r="S48" s="9" t="s">
        <v>436</v>
      </c>
      <c r="T48" s="9" t="s">
        <v>436</v>
      </c>
      <c r="U48" s="9" t="s">
        <v>393</v>
      </c>
      <c r="V48" s="9" t="s">
        <v>426</v>
      </c>
      <c r="W48" s="9" t="s">
        <v>472</v>
      </c>
      <c r="X48" s="9" t="s">
        <v>465</v>
      </c>
      <c r="Y48" s="9" t="s">
        <v>435</v>
      </c>
      <c r="Z48" s="9" t="s">
        <v>436</v>
      </c>
      <c r="AA48" s="9" t="s">
        <v>463</v>
      </c>
      <c r="AB48" s="9" t="s">
        <v>441</v>
      </c>
      <c r="AC48" s="9" t="s">
        <v>397</v>
      </c>
      <c r="AD48" s="9" t="s">
        <v>439</v>
      </c>
      <c r="AE48" s="9" t="s">
        <v>436</v>
      </c>
      <c r="AF48" s="9" t="s">
        <v>436</v>
      </c>
      <c r="AG48" s="9" t="s">
        <v>387</v>
      </c>
      <c r="AH48" s="9" t="s">
        <v>425</v>
      </c>
      <c r="AI48" s="9">
        <v>0</v>
      </c>
      <c r="AJ48" s="9" t="s">
        <v>398</v>
      </c>
      <c r="AK48" s="9" t="s">
        <v>377</v>
      </c>
      <c r="AL48" s="9" t="s">
        <v>472</v>
      </c>
      <c r="AM48" s="9" t="s">
        <v>469</v>
      </c>
      <c r="AN48" s="9" t="s">
        <v>436</v>
      </c>
      <c r="AO48" s="9" t="s">
        <v>436</v>
      </c>
      <c r="AP48" s="9" t="s">
        <v>463</v>
      </c>
      <c r="AQ48" s="9" t="s">
        <v>388</v>
      </c>
      <c r="AR48" s="9" t="s">
        <v>470</v>
      </c>
      <c r="AS48" s="9" t="s">
        <v>439</v>
      </c>
      <c r="AT48" s="9" t="s">
        <v>436</v>
      </c>
      <c r="AU48" s="9" t="s">
        <v>436</v>
      </c>
      <c r="AV48" s="9" t="s">
        <v>387</v>
      </c>
      <c r="AW48" s="9" t="s">
        <v>390</v>
      </c>
      <c r="AX48" s="10">
        <v>0</v>
      </c>
      <c r="AY48" s="9" t="s">
        <v>390</v>
      </c>
      <c r="AZ48" s="9" t="s">
        <v>384</v>
      </c>
      <c r="BA48" s="9" t="s">
        <v>468</v>
      </c>
      <c r="BB48" s="9" t="s">
        <v>400</v>
      </c>
      <c r="BC48" s="9" t="s">
        <v>379</v>
      </c>
      <c r="BD48" s="9" t="s">
        <v>397</v>
      </c>
      <c r="BE48" s="9" t="s">
        <v>416</v>
      </c>
      <c r="BF48" s="9" t="s">
        <v>466</v>
      </c>
      <c r="BG48" s="9" t="s">
        <v>447</v>
      </c>
      <c r="BH48" s="9" t="s">
        <v>391</v>
      </c>
      <c r="BI48" s="9" t="s">
        <v>428</v>
      </c>
      <c r="BJ48" s="9" t="s">
        <v>379</v>
      </c>
      <c r="BK48" s="9" t="s">
        <v>402</v>
      </c>
      <c r="BL48" s="9" t="s">
        <v>389</v>
      </c>
      <c r="BM48" s="9" t="s">
        <v>449</v>
      </c>
      <c r="BN48" s="9" t="s">
        <v>406</v>
      </c>
      <c r="BO48" s="9" t="s">
        <v>389</v>
      </c>
      <c r="BP48" s="9" t="s">
        <v>426</v>
      </c>
      <c r="BQ48" s="9" t="s">
        <v>384</v>
      </c>
      <c r="BR48" s="9" t="s">
        <v>396</v>
      </c>
      <c r="BS48" s="9" t="s">
        <v>414</v>
      </c>
      <c r="BT48" s="9" t="s">
        <v>432</v>
      </c>
      <c r="BU48" s="9" t="s">
        <v>428</v>
      </c>
      <c r="BV48" s="9" t="s">
        <v>379</v>
      </c>
      <c r="BW48" s="9" t="s">
        <v>451</v>
      </c>
      <c r="BX48" s="9" t="s">
        <v>422</v>
      </c>
      <c r="BY48" s="9" t="s">
        <v>453</v>
      </c>
      <c r="BZ48" s="9" t="s">
        <v>380</v>
      </c>
      <c r="CA48" s="9" t="s">
        <v>384</v>
      </c>
      <c r="CB48" s="9" t="s">
        <v>376</v>
      </c>
      <c r="CC48" s="9" t="s">
        <v>394</v>
      </c>
      <c r="CD48" s="9" t="s">
        <v>442</v>
      </c>
      <c r="CE48" s="9">
        <v>0</v>
      </c>
      <c r="CF48" s="9" t="s">
        <v>468</v>
      </c>
      <c r="CG48" s="9" t="s">
        <v>455</v>
      </c>
      <c r="CH48" s="9" t="s">
        <v>462</v>
      </c>
      <c r="CI48" s="9" t="s">
        <v>381</v>
      </c>
      <c r="CJ48" s="9" t="s">
        <v>390</v>
      </c>
      <c r="CK48" s="9" t="s">
        <v>379</v>
      </c>
      <c r="CL48" s="9" t="s">
        <v>454</v>
      </c>
      <c r="CM48" s="9" t="s">
        <v>383</v>
      </c>
      <c r="CN48" s="9" t="s">
        <v>414</v>
      </c>
      <c r="CO48" s="9" t="s">
        <v>449</v>
      </c>
      <c r="CP48" s="9" t="s">
        <v>438</v>
      </c>
      <c r="CQ48" s="9" t="s">
        <v>420</v>
      </c>
      <c r="CR48" s="9" t="s">
        <v>394</v>
      </c>
      <c r="CS48" s="9" t="s">
        <v>412</v>
      </c>
      <c r="CT48" s="10">
        <v>1</v>
      </c>
    </row>
    <row r="49" spans="1:98" x14ac:dyDescent="0.3">
      <c r="A49" s="5" t="s">
        <v>294</v>
      </c>
      <c r="B49" s="6" t="s">
        <v>295</v>
      </c>
      <c r="C49" s="9" t="s">
        <v>392</v>
      </c>
      <c r="D49" s="9" t="s">
        <v>473</v>
      </c>
      <c r="E49" s="9" t="s">
        <v>457</v>
      </c>
      <c r="F49" s="9" t="s">
        <v>430</v>
      </c>
      <c r="G49" s="9" t="s">
        <v>379</v>
      </c>
      <c r="H49" s="9" t="s">
        <v>417</v>
      </c>
      <c r="I49" s="9" t="s">
        <v>395</v>
      </c>
      <c r="J49" s="9" t="s">
        <v>411</v>
      </c>
      <c r="K49" s="9" t="s">
        <v>396</v>
      </c>
      <c r="L49" s="9" t="s">
        <v>448</v>
      </c>
      <c r="M49" s="9" t="s">
        <v>384</v>
      </c>
      <c r="N49" s="9" t="s">
        <v>398</v>
      </c>
      <c r="O49" s="9" t="s">
        <v>394</v>
      </c>
      <c r="P49" s="9" t="s">
        <v>440</v>
      </c>
      <c r="Q49" s="9" t="s">
        <v>452</v>
      </c>
      <c r="R49" s="9" t="s">
        <v>390</v>
      </c>
      <c r="S49" s="9" t="s">
        <v>388</v>
      </c>
      <c r="T49" s="9" t="s">
        <v>437</v>
      </c>
      <c r="U49" s="9" t="s">
        <v>448</v>
      </c>
      <c r="V49" s="9" t="s">
        <v>395</v>
      </c>
      <c r="W49" s="9" t="s">
        <v>395</v>
      </c>
      <c r="X49" s="9" t="s">
        <v>448</v>
      </c>
      <c r="Y49" s="9" t="s">
        <v>389</v>
      </c>
      <c r="Z49" s="9" t="s">
        <v>393</v>
      </c>
      <c r="AA49" s="9" t="s">
        <v>473</v>
      </c>
      <c r="AB49" s="9" t="s">
        <v>440</v>
      </c>
      <c r="AC49" s="9" t="s">
        <v>400</v>
      </c>
      <c r="AD49" s="9" t="s">
        <v>426</v>
      </c>
      <c r="AE49" s="9" t="s">
        <v>429</v>
      </c>
      <c r="AF49" s="9" t="s">
        <v>441</v>
      </c>
      <c r="AG49" s="9" t="s">
        <v>423</v>
      </c>
      <c r="AH49" s="9" t="s">
        <v>397</v>
      </c>
      <c r="AI49" s="9">
        <v>0</v>
      </c>
      <c r="AJ49" s="9" t="s">
        <v>467</v>
      </c>
      <c r="AK49" s="9" t="s">
        <v>389</v>
      </c>
      <c r="AL49" s="9" t="s">
        <v>467</v>
      </c>
      <c r="AM49" s="9" t="s">
        <v>412</v>
      </c>
      <c r="AN49" s="9" t="s">
        <v>422</v>
      </c>
      <c r="AO49" s="9" t="s">
        <v>376</v>
      </c>
      <c r="AP49" s="9" t="s">
        <v>427</v>
      </c>
      <c r="AQ49" s="9" t="s">
        <v>440</v>
      </c>
      <c r="AR49" s="9" t="s">
        <v>424</v>
      </c>
      <c r="AS49" s="9" t="s">
        <v>382</v>
      </c>
      <c r="AT49" s="9" t="s">
        <v>433</v>
      </c>
      <c r="AU49" s="9" t="s">
        <v>437</v>
      </c>
      <c r="AV49" s="9" t="s">
        <v>459</v>
      </c>
      <c r="AW49" s="9" t="s">
        <v>470</v>
      </c>
      <c r="AX49" s="10">
        <v>0</v>
      </c>
      <c r="AY49" s="9" t="s">
        <v>464</v>
      </c>
      <c r="AZ49" s="9" t="s">
        <v>383</v>
      </c>
      <c r="BA49" s="9" t="s">
        <v>469</v>
      </c>
      <c r="BB49" s="9" t="s">
        <v>406</v>
      </c>
      <c r="BC49" s="9" t="s">
        <v>379</v>
      </c>
      <c r="BD49" s="9" t="s">
        <v>416</v>
      </c>
      <c r="BE49" s="9" t="s">
        <v>475</v>
      </c>
      <c r="BF49" s="9" t="s">
        <v>391</v>
      </c>
      <c r="BG49" s="9" t="s">
        <v>457</v>
      </c>
      <c r="BH49" s="9" t="s">
        <v>461</v>
      </c>
      <c r="BI49" s="9" t="s">
        <v>410</v>
      </c>
      <c r="BJ49" s="9" t="s">
        <v>407</v>
      </c>
      <c r="BK49" s="9" t="s">
        <v>467</v>
      </c>
      <c r="BL49" s="9" t="s">
        <v>440</v>
      </c>
      <c r="BM49" s="9" t="s">
        <v>469</v>
      </c>
      <c r="BN49" s="9" t="s">
        <v>389</v>
      </c>
      <c r="BO49" s="9" t="s">
        <v>427</v>
      </c>
      <c r="BP49" s="9" t="s">
        <v>472</v>
      </c>
      <c r="BQ49" s="9" t="s">
        <v>448</v>
      </c>
      <c r="BR49" s="9" t="s">
        <v>467</v>
      </c>
      <c r="BS49" s="9" t="s">
        <v>406</v>
      </c>
      <c r="BT49" s="9" t="s">
        <v>377</v>
      </c>
      <c r="BU49" s="9" t="s">
        <v>475</v>
      </c>
      <c r="BV49" s="9" t="s">
        <v>464</v>
      </c>
      <c r="BW49" s="9" t="s">
        <v>377</v>
      </c>
      <c r="BX49" s="9" t="s">
        <v>440</v>
      </c>
      <c r="BY49" s="9" t="s">
        <v>455</v>
      </c>
      <c r="BZ49" s="9" t="s">
        <v>375</v>
      </c>
      <c r="CA49" s="9" t="s">
        <v>383</v>
      </c>
      <c r="CB49" s="9" t="s">
        <v>441</v>
      </c>
      <c r="CC49" s="9" t="s">
        <v>459</v>
      </c>
      <c r="CD49" s="9" t="s">
        <v>464</v>
      </c>
      <c r="CE49" s="9">
        <v>0</v>
      </c>
      <c r="CF49" s="9" t="s">
        <v>455</v>
      </c>
      <c r="CG49" s="9" t="s">
        <v>393</v>
      </c>
      <c r="CH49" s="9" t="s">
        <v>452</v>
      </c>
      <c r="CI49" s="9" t="s">
        <v>451</v>
      </c>
      <c r="CJ49" s="9" t="s">
        <v>423</v>
      </c>
      <c r="CK49" s="9" t="s">
        <v>455</v>
      </c>
      <c r="CL49" s="9" t="s">
        <v>467</v>
      </c>
      <c r="CM49" s="9" t="s">
        <v>440</v>
      </c>
      <c r="CN49" s="9" t="s">
        <v>413</v>
      </c>
      <c r="CO49" s="9" t="s">
        <v>390</v>
      </c>
      <c r="CP49" s="9" t="s">
        <v>393</v>
      </c>
      <c r="CQ49" s="9" t="s">
        <v>472</v>
      </c>
      <c r="CR49" s="9" t="s">
        <v>430</v>
      </c>
      <c r="CS49" s="9" t="s">
        <v>406</v>
      </c>
      <c r="CT49" s="10">
        <v>0</v>
      </c>
    </row>
    <row r="50" spans="1:98" x14ac:dyDescent="0.3">
      <c r="A50" s="5" t="s">
        <v>224</v>
      </c>
      <c r="B50" s="6" t="s">
        <v>225</v>
      </c>
      <c r="C50" s="9" t="s">
        <v>393</v>
      </c>
      <c r="D50" s="9" t="s">
        <v>472</v>
      </c>
      <c r="E50" s="9" t="s">
        <v>470</v>
      </c>
      <c r="F50" s="9" t="s">
        <v>402</v>
      </c>
      <c r="G50" s="9" t="s">
        <v>379</v>
      </c>
      <c r="H50" s="9" t="s">
        <v>452</v>
      </c>
      <c r="I50" s="9" t="s">
        <v>392</v>
      </c>
      <c r="J50" s="9" t="s">
        <v>459</v>
      </c>
      <c r="K50" s="9" t="s">
        <v>430</v>
      </c>
      <c r="L50" s="9" t="s">
        <v>469</v>
      </c>
      <c r="M50" s="9" t="s">
        <v>376</v>
      </c>
      <c r="N50" s="9" t="s">
        <v>385</v>
      </c>
      <c r="O50" s="9" t="s">
        <v>459</v>
      </c>
      <c r="P50" s="9" t="s">
        <v>384</v>
      </c>
      <c r="Q50" s="9" t="s">
        <v>380</v>
      </c>
      <c r="R50" s="9" t="s">
        <v>392</v>
      </c>
      <c r="S50" s="9" t="s">
        <v>426</v>
      </c>
      <c r="T50" s="9" t="s">
        <v>426</v>
      </c>
      <c r="U50" s="9" t="s">
        <v>383</v>
      </c>
      <c r="V50" s="9" t="s">
        <v>414</v>
      </c>
      <c r="W50" s="9" t="s">
        <v>442</v>
      </c>
      <c r="X50" s="9" t="s">
        <v>412</v>
      </c>
      <c r="Y50" s="9" t="s">
        <v>410</v>
      </c>
      <c r="Z50" s="9" t="s">
        <v>382</v>
      </c>
      <c r="AA50" s="9" t="s">
        <v>387</v>
      </c>
      <c r="AB50" s="9" t="s">
        <v>429</v>
      </c>
      <c r="AC50" s="9" t="s">
        <v>397</v>
      </c>
      <c r="AD50" s="9" t="s">
        <v>390</v>
      </c>
      <c r="AE50" s="9" t="s">
        <v>410</v>
      </c>
      <c r="AF50" s="9" t="s">
        <v>387</v>
      </c>
      <c r="AG50" s="9" t="s">
        <v>390</v>
      </c>
      <c r="AH50" s="9" t="s">
        <v>423</v>
      </c>
      <c r="AI50" s="9">
        <v>0</v>
      </c>
      <c r="AJ50" s="9" t="s">
        <v>456</v>
      </c>
      <c r="AK50" s="9" t="s">
        <v>434</v>
      </c>
      <c r="AL50" s="9" t="s">
        <v>424</v>
      </c>
      <c r="AM50" s="9" t="s">
        <v>411</v>
      </c>
      <c r="AN50" s="9" t="s">
        <v>459</v>
      </c>
      <c r="AO50" s="9" t="s">
        <v>452</v>
      </c>
      <c r="AP50" s="9" t="s">
        <v>460</v>
      </c>
      <c r="AQ50" s="9" t="s">
        <v>390</v>
      </c>
      <c r="AR50" s="9" t="s">
        <v>469</v>
      </c>
      <c r="AS50" s="9" t="s">
        <v>467</v>
      </c>
      <c r="AT50" s="9" t="s">
        <v>412</v>
      </c>
      <c r="AU50" s="9" t="s">
        <v>431</v>
      </c>
      <c r="AV50" s="9" t="s">
        <v>475</v>
      </c>
      <c r="AW50" s="9" t="s">
        <v>462</v>
      </c>
      <c r="AX50" s="10">
        <v>1</v>
      </c>
      <c r="AY50" s="9" t="s">
        <v>390</v>
      </c>
      <c r="AZ50" s="9" t="s">
        <v>419</v>
      </c>
      <c r="BA50" s="9" t="s">
        <v>474</v>
      </c>
      <c r="BB50" s="9" t="s">
        <v>403</v>
      </c>
      <c r="BC50" s="9" t="s">
        <v>379</v>
      </c>
      <c r="BD50" s="9" t="s">
        <v>385</v>
      </c>
      <c r="BE50" s="9" t="s">
        <v>461</v>
      </c>
      <c r="BF50" s="9" t="s">
        <v>474</v>
      </c>
      <c r="BG50" s="9" t="s">
        <v>417</v>
      </c>
      <c r="BH50" s="9" t="s">
        <v>431</v>
      </c>
      <c r="BI50" s="9" t="s">
        <v>399</v>
      </c>
      <c r="BJ50" s="9" t="s">
        <v>402</v>
      </c>
      <c r="BK50" s="9" t="s">
        <v>425</v>
      </c>
      <c r="BL50" s="9" t="s">
        <v>438</v>
      </c>
      <c r="BM50" s="9" t="s">
        <v>380</v>
      </c>
      <c r="BN50" s="9" t="s">
        <v>398</v>
      </c>
      <c r="BO50" s="9" t="s">
        <v>450</v>
      </c>
      <c r="BP50" s="9" t="s">
        <v>398</v>
      </c>
      <c r="BQ50" s="9" t="s">
        <v>410</v>
      </c>
      <c r="BR50" s="9" t="s">
        <v>470</v>
      </c>
      <c r="BS50" s="9" t="s">
        <v>453</v>
      </c>
      <c r="BT50" s="9" t="s">
        <v>468</v>
      </c>
      <c r="BU50" s="9" t="s">
        <v>399</v>
      </c>
      <c r="BV50" s="9" t="s">
        <v>382</v>
      </c>
      <c r="BW50" s="9" t="s">
        <v>463</v>
      </c>
      <c r="BX50" s="9" t="s">
        <v>422</v>
      </c>
      <c r="BY50" s="9" t="s">
        <v>468</v>
      </c>
      <c r="BZ50" s="9" t="s">
        <v>399</v>
      </c>
      <c r="CA50" s="9" t="s">
        <v>398</v>
      </c>
      <c r="CB50" s="9" t="s">
        <v>450</v>
      </c>
      <c r="CC50" s="9" t="s">
        <v>375</v>
      </c>
      <c r="CD50" s="9" t="s">
        <v>395</v>
      </c>
      <c r="CE50" s="9">
        <v>0</v>
      </c>
      <c r="CF50" s="9" t="s">
        <v>409</v>
      </c>
      <c r="CG50" s="9" t="s">
        <v>458</v>
      </c>
      <c r="CH50" s="9" t="s">
        <v>385</v>
      </c>
      <c r="CI50" s="9" t="s">
        <v>424</v>
      </c>
      <c r="CJ50" s="9" t="s">
        <v>380</v>
      </c>
      <c r="CK50" s="9" t="s">
        <v>452</v>
      </c>
      <c r="CL50" s="9" t="s">
        <v>422</v>
      </c>
      <c r="CM50" s="9" t="s">
        <v>420</v>
      </c>
      <c r="CN50" s="9" t="s">
        <v>455</v>
      </c>
      <c r="CO50" s="9" t="s">
        <v>400</v>
      </c>
      <c r="CP50" s="9" t="s">
        <v>464</v>
      </c>
      <c r="CQ50" s="9" t="s">
        <v>460</v>
      </c>
      <c r="CR50" s="9" t="s">
        <v>395</v>
      </c>
      <c r="CS50" s="9" t="s">
        <v>455</v>
      </c>
      <c r="CT50" s="10">
        <v>1</v>
      </c>
    </row>
    <row r="51" spans="1:98" x14ac:dyDescent="0.3">
      <c r="A51" s="5" t="s">
        <v>242</v>
      </c>
      <c r="B51" s="6" t="s">
        <v>246</v>
      </c>
      <c r="C51" s="9" t="s">
        <v>401</v>
      </c>
      <c r="D51" s="9" t="s">
        <v>461</v>
      </c>
      <c r="E51" s="9" t="s">
        <v>402</v>
      </c>
      <c r="F51" s="9" t="s">
        <v>446</v>
      </c>
      <c r="G51" s="9" t="s">
        <v>379</v>
      </c>
      <c r="H51" s="9" t="s">
        <v>451</v>
      </c>
      <c r="I51" s="9" t="s">
        <v>462</v>
      </c>
      <c r="J51" s="9" t="s">
        <v>414</v>
      </c>
      <c r="K51" s="9" t="s">
        <v>460</v>
      </c>
      <c r="L51" s="9" t="s">
        <v>467</v>
      </c>
      <c r="M51" s="9" t="s">
        <v>468</v>
      </c>
      <c r="N51" s="9" t="s">
        <v>398</v>
      </c>
      <c r="O51" s="9" t="s">
        <v>459</v>
      </c>
      <c r="P51" s="9" t="s">
        <v>455</v>
      </c>
      <c r="Q51" s="9" t="s">
        <v>379</v>
      </c>
      <c r="R51" s="9" t="s">
        <v>463</v>
      </c>
      <c r="S51" s="9" t="s">
        <v>407</v>
      </c>
      <c r="T51" s="9" t="s">
        <v>416</v>
      </c>
      <c r="U51" s="9" t="s">
        <v>451</v>
      </c>
      <c r="V51" s="9" t="s">
        <v>469</v>
      </c>
      <c r="W51" s="9" t="s">
        <v>456</v>
      </c>
      <c r="X51" s="9" t="s">
        <v>409</v>
      </c>
      <c r="Y51" s="9" t="s">
        <v>457</v>
      </c>
      <c r="Z51" s="9" t="s">
        <v>395</v>
      </c>
      <c r="AA51" s="9" t="s">
        <v>460</v>
      </c>
      <c r="AB51" s="9" t="s">
        <v>452</v>
      </c>
      <c r="AC51" s="9" t="s">
        <v>379</v>
      </c>
      <c r="AD51" s="9" t="s">
        <v>438</v>
      </c>
      <c r="AE51" s="9" t="s">
        <v>391</v>
      </c>
      <c r="AF51" s="9" t="s">
        <v>386</v>
      </c>
      <c r="AG51" s="9" t="s">
        <v>406</v>
      </c>
      <c r="AH51" s="9" t="s">
        <v>416</v>
      </c>
      <c r="AI51" s="9">
        <v>3</v>
      </c>
      <c r="AJ51" s="9" t="s">
        <v>447</v>
      </c>
      <c r="AK51" s="9" t="s">
        <v>464</v>
      </c>
      <c r="AL51" s="9" t="s">
        <v>408</v>
      </c>
      <c r="AM51" s="9" t="s">
        <v>408</v>
      </c>
      <c r="AN51" s="9" t="s">
        <v>413</v>
      </c>
      <c r="AO51" s="9" t="s">
        <v>467</v>
      </c>
      <c r="AP51" s="9" t="s">
        <v>409</v>
      </c>
      <c r="AQ51" s="9" t="s">
        <v>445</v>
      </c>
      <c r="AR51" s="9" t="s">
        <v>379</v>
      </c>
      <c r="AS51" s="9" t="s">
        <v>384</v>
      </c>
      <c r="AT51" s="9" t="s">
        <v>403</v>
      </c>
      <c r="AU51" s="9" t="s">
        <v>443</v>
      </c>
      <c r="AV51" s="9" t="s">
        <v>386</v>
      </c>
      <c r="AW51" s="9" t="s">
        <v>434</v>
      </c>
      <c r="AX51" s="10">
        <v>7</v>
      </c>
      <c r="AY51" s="9" t="s">
        <v>447</v>
      </c>
      <c r="AZ51" s="9" t="s">
        <v>466</v>
      </c>
      <c r="BA51" s="9" t="s">
        <v>446</v>
      </c>
      <c r="BB51" s="9" t="s">
        <v>444</v>
      </c>
      <c r="BC51" s="9" t="s">
        <v>379</v>
      </c>
      <c r="BD51" s="9" t="s">
        <v>421</v>
      </c>
      <c r="BE51" s="9" t="s">
        <v>462</v>
      </c>
      <c r="BF51" s="9" t="s">
        <v>430</v>
      </c>
      <c r="BG51" s="9" t="s">
        <v>378</v>
      </c>
      <c r="BH51" s="9" t="s">
        <v>378</v>
      </c>
      <c r="BI51" s="9" t="s">
        <v>424</v>
      </c>
      <c r="BJ51" s="9" t="s">
        <v>379</v>
      </c>
      <c r="BK51" s="9" t="s">
        <v>446</v>
      </c>
      <c r="BL51" s="9" t="s">
        <v>411</v>
      </c>
      <c r="BM51" s="9" t="s">
        <v>379</v>
      </c>
      <c r="BN51" s="9" t="s">
        <v>419</v>
      </c>
      <c r="BO51" s="9" t="s">
        <v>402</v>
      </c>
      <c r="BP51" s="9" t="s">
        <v>444</v>
      </c>
      <c r="BQ51" s="9" t="s">
        <v>405</v>
      </c>
      <c r="BR51" s="9" t="s">
        <v>458</v>
      </c>
      <c r="BS51" s="9" t="s">
        <v>403</v>
      </c>
      <c r="BT51" s="9" t="s">
        <v>402</v>
      </c>
      <c r="BU51" s="9" t="s">
        <v>447</v>
      </c>
      <c r="BV51" s="9" t="s">
        <v>379</v>
      </c>
      <c r="BW51" s="9" t="s">
        <v>443</v>
      </c>
      <c r="BX51" s="9" t="s">
        <v>434</v>
      </c>
      <c r="BY51" s="9" t="s">
        <v>379</v>
      </c>
      <c r="BZ51" s="9" t="s">
        <v>426</v>
      </c>
      <c r="CA51" s="9" t="s">
        <v>403</v>
      </c>
      <c r="CB51" s="9" t="s">
        <v>402</v>
      </c>
      <c r="CC51" s="9" t="s">
        <v>391</v>
      </c>
      <c r="CD51" s="9" t="s">
        <v>403</v>
      </c>
      <c r="CE51" s="9">
        <v>9</v>
      </c>
      <c r="CF51" s="9" t="s">
        <v>407</v>
      </c>
      <c r="CG51" s="9" t="s">
        <v>421</v>
      </c>
      <c r="CH51" s="9" t="s">
        <v>444</v>
      </c>
      <c r="CI51" s="9" t="s">
        <v>446</v>
      </c>
      <c r="CJ51" s="9" t="s">
        <v>402</v>
      </c>
      <c r="CK51" s="9" t="s">
        <v>379</v>
      </c>
      <c r="CL51" s="9" t="s">
        <v>446</v>
      </c>
      <c r="CM51" s="9" t="s">
        <v>403</v>
      </c>
      <c r="CN51" s="9" t="s">
        <v>379</v>
      </c>
      <c r="CO51" s="9" t="s">
        <v>383</v>
      </c>
      <c r="CP51" s="9" t="s">
        <v>446</v>
      </c>
      <c r="CQ51" s="9" t="s">
        <v>444</v>
      </c>
      <c r="CR51" s="9" t="s">
        <v>447</v>
      </c>
      <c r="CS51" s="9" t="s">
        <v>444</v>
      </c>
      <c r="CT51" s="10">
        <v>9</v>
      </c>
    </row>
    <row r="52" spans="1:98" x14ac:dyDescent="0.3">
      <c r="A52" s="5" t="s">
        <v>242</v>
      </c>
      <c r="B52" s="6" t="s">
        <v>247</v>
      </c>
      <c r="C52" s="9" t="s">
        <v>401</v>
      </c>
      <c r="D52" s="9" t="s">
        <v>461</v>
      </c>
      <c r="E52" s="9" t="s">
        <v>402</v>
      </c>
      <c r="F52" s="9" t="s">
        <v>446</v>
      </c>
      <c r="G52" s="9" t="s">
        <v>379</v>
      </c>
      <c r="H52" s="9" t="s">
        <v>451</v>
      </c>
      <c r="I52" s="9" t="s">
        <v>462</v>
      </c>
      <c r="J52" s="9" t="s">
        <v>414</v>
      </c>
      <c r="K52" s="9" t="s">
        <v>460</v>
      </c>
      <c r="L52" s="9" t="s">
        <v>467</v>
      </c>
      <c r="M52" s="9" t="s">
        <v>468</v>
      </c>
      <c r="N52" s="9" t="s">
        <v>398</v>
      </c>
      <c r="O52" s="9" t="s">
        <v>459</v>
      </c>
      <c r="P52" s="9" t="s">
        <v>455</v>
      </c>
      <c r="Q52" s="9" t="s">
        <v>379</v>
      </c>
      <c r="R52" s="9" t="s">
        <v>463</v>
      </c>
      <c r="S52" s="9" t="s">
        <v>407</v>
      </c>
      <c r="T52" s="9" t="s">
        <v>416</v>
      </c>
      <c r="U52" s="9" t="s">
        <v>451</v>
      </c>
      <c r="V52" s="9" t="s">
        <v>469</v>
      </c>
      <c r="W52" s="9" t="s">
        <v>456</v>
      </c>
      <c r="X52" s="9" t="s">
        <v>409</v>
      </c>
      <c r="Y52" s="9" t="s">
        <v>457</v>
      </c>
      <c r="Z52" s="9" t="s">
        <v>395</v>
      </c>
      <c r="AA52" s="9" t="s">
        <v>460</v>
      </c>
      <c r="AB52" s="9" t="s">
        <v>452</v>
      </c>
      <c r="AC52" s="9" t="s">
        <v>379</v>
      </c>
      <c r="AD52" s="9" t="s">
        <v>438</v>
      </c>
      <c r="AE52" s="9" t="s">
        <v>391</v>
      </c>
      <c r="AF52" s="9" t="s">
        <v>386</v>
      </c>
      <c r="AG52" s="9" t="s">
        <v>406</v>
      </c>
      <c r="AH52" s="9" t="s">
        <v>416</v>
      </c>
      <c r="AI52" s="9">
        <v>3</v>
      </c>
      <c r="AJ52" s="9" t="s">
        <v>447</v>
      </c>
      <c r="AK52" s="9" t="s">
        <v>464</v>
      </c>
      <c r="AL52" s="9" t="s">
        <v>408</v>
      </c>
      <c r="AM52" s="9" t="s">
        <v>408</v>
      </c>
      <c r="AN52" s="9" t="s">
        <v>413</v>
      </c>
      <c r="AO52" s="9" t="s">
        <v>467</v>
      </c>
      <c r="AP52" s="9" t="s">
        <v>409</v>
      </c>
      <c r="AQ52" s="9" t="s">
        <v>445</v>
      </c>
      <c r="AR52" s="9" t="s">
        <v>379</v>
      </c>
      <c r="AS52" s="9" t="s">
        <v>384</v>
      </c>
      <c r="AT52" s="9" t="s">
        <v>403</v>
      </c>
      <c r="AU52" s="9" t="s">
        <v>443</v>
      </c>
      <c r="AV52" s="9" t="s">
        <v>386</v>
      </c>
      <c r="AW52" s="9" t="s">
        <v>434</v>
      </c>
      <c r="AX52" s="10">
        <v>7</v>
      </c>
      <c r="AY52" s="9" t="s">
        <v>447</v>
      </c>
      <c r="AZ52" s="9" t="s">
        <v>466</v>
      </c>
      <c r="BA52" s="9" t="s">
        <v>446</v>
      </c>
      <c r="BB52" s="9" t="s">
        <v>444</v>
      </c>
      <c r="BC52" s="9" t="s">
        <v>379</v>
      </c>
      <c r="BD52" s="9" t="s">
        <v>421</v>
      </c>
      <c r="BE52" s="9" t="s">
        <v>462</v>
      </c>
      <c r="BF52" s="9" t="s">
        <v>430</v>
      </c>
      <c r="BG52" s="9" t="s">
        <v>378</v>
      </c>
      <c r="BH52" s="9" t="s">
        <v>378</v>
      </c>
      <c r="BI52" s="9" t="s">
        <v>424</v>
      </c>
      <c r="BJ52" s="9" t="s">
        <v>379</v>
      </c>
      <c r="BK52" s="9" t="s">
        <v>446</v>
      </c>
      <c r="BL52" s="9" t="s">
        <v>411</v>
      </c>
      <c r="BM52" s="9" t="s">
        <v>379</v>
      </c>
      <c r="BN52" s="9" t="s">
        <v>419</v>
      </c>
      <c r="BO52" s="9" t="s">
        <v>402</v>
      </c>
      <c r="BP52" s="9" t="s">
        <v>444</v>
      </c>
      <c r="BQ52" s="9" t="s">
        <v>405</v>
      </c>
      <c r="BR52" s="9" t="s">
        <v>458</v>
      </c>
      <c r="BS52" s="9" t="s">
        <v>403</v>
      </c>
      <c r="BT52" s="9" t="s">
        <v>402</v>
      </c>
      <c r="BU52" s="9" t="s">
        <v>447</v>
      </c>
      <c r="BV52" s="9" t="s">
        <v>379</v>
      </c>
      <c r="BW52" s="9" t="s">
        <v>443</v>
      </c>
      <c r="BX52" s="9" t="s">
        <v>434</v>
      </c>
      <c r="BY52" s="9" t="s">
        <v>379</v>
      </c>
      <c r="BZ52" s="9" t="s">
        <v>426</v>
      </c>
      <c r="CA52" s="9" t="s">
        <v>403</v>
      </c>
      <c r="CB52" s="9" t="s">
        <v>402</v>
      </c>
      <c r="CC52" s="9" t="s">
        <v>391</v>
      </c>
      <c r="CD52" s="9" t="s">
        <v>403</v>
      </c>
      <c r="CE52" s="9">
        <v>9</v>
      </c>
      <c r="CF52" s="9" t="s">
        <v>407</v>
      </c>
      <c r="CG52" s="9" t="s">
        <v>421</v>
      </c>
      <c r="CH52" s="9" t="s">
        <v>444</v>
      </c>
      <c r="CI52" s="9" t="s">
        <v>446</v>
      </c>
      <c r="CJ52" s="9" t="s">
        <v>402</v>
      </c>
      <c r="CK52" s="9" t="s">
        <v>379</v>
      </c>
      <c r="CL52" s="9" t="s">
        <v>446</v>
      </c>
      <c r="CM52" s="9" t="s">
        <v>403</v>
      </c>
      <c r="CN52" s="9" t="s">
        <v>379</v>
      </c>
      <c r="CO52" s="9" t="s">
        <v>383</v>
      </c>
      <c r="CP52" s="9" t="s">
        <v>446</v>
      </c>
      <c r="CQ52" s="9" t="s">
        <v>444</v>
      </c>
      <c r="CR52" s="9" t="s">
        <v>447</v>
      </c>
      <c r="CS52" s="9" t="s">
        <v>444</v>
      </c>
      <c r="CT52" s="10">
        <v>9</v>
      </c>
    </row>
    <row r="53" spans="1:98" x14ac:dyDescent="0.3">
      <c r="A53" s="5" t="s">
        <v>53</v>
      </c>
      <c r="B53" s="6" t="s">
        <v>54</v>
      </c>
      <c r="C53" s="9" t="s">
        <v>460</v>
      </c>
      <c r="D53" s="9" t="s">
        <v>461</v>
      </c>
      <c r="E53" s="9" t="s">
        <v>385</v>
      </c>
      <c r="F53" s="9" t="s">
        <v>387</v>
      </c>
      <c r="G53" s="9" t="s">
        <v>379</v>
      </c>
      <c r="H53" s="9" t="s">
        <v>390</v>
      </c>
      <c r="I53" s="9" t="s">
        <v>390</v>
      </c>
      <c r="J53" s="9" t="s">
        <v>467</v>
      </c>
      <c r="K53" s="9" t="s">
        <v>404</v>
      </c>
      <c r="L53" s="9" t="s">
        <v>384</v>
      </c>
      <c r="M53" s="9" t="s">
        <v>472</v>
      </c>
      <c r="N53" s="9" t="s">
        <v>435</v>
      </c>
      <c r="O53" s="9" t="s">
        <v>394</v>
      </c>
      <c r="P53" s="9" t="s">
        <v>454</v>
      </c>
      <c r="Q53" s="9" t="s">
        <v>474</v>
      </c>
      <c r="R53" s="9" t="s">
        <v>439</v>
      </c>
      <c r="S53" s="9" t="s">
        <v>379</v>
      </c>
      <c r="T53" s="9" t="s">
        <v>453</v>
      </c>
      <c r="U53" s="9" t="s">
        <v>464</v>
      </c>
      <c r="V53" s="9" t="s">
        <v>450</v>
      </c>
      <c r="W53" s="9" t="s">
        <v>463</v>
      </c>
      <c r="X53" s="9" t="s">
        <v>387</v>
      </c>
      <c r="Y53" s="9" t="s">
        <v>473</v>
      </c>
      <c r="Z53" s="9" t="s">
        <v>435</v>
      </c>
      <c r="AA53" s="9" t="s">
        <v>425</v>
      </c>
      <c r="AB53" s="9" t="s">
        <v>432</v>
      </c>
      <c r="AC53" s="9" t="s">
        <v>460</v>
      </c>
      <c r="AD53" s="9" t="s">
        <v>463</v>
      </c>
      <c r="AE53" s="9" t="s">
        <v>379</v>
      </c>
      <c r="AF53" s="9" t="s">
        <v>405</v>
      </c>
      <c r="AG53" s="9" t="s">
        <v>421</v>
      </c>
      <c r="AH53" s="9" t="s">
        <v>451</v>
      </c>
      <c r="AI53" s="9">
        <v>0</v>
      </c>
      <c r="AJ53" s="9" t="s">
        <v>400</v>
      </c>
      <c r="AK53" s="9" t="s">
        <v>440</v>
      </c>
      <c r="AL53" s="9" t="s">
        <v>472</v>
      </c>
      <c r="AM53" s="9" t="s">
        <v>425</v>
      </c>
      <c r="AN53" s="9" t="s">
        <v>437</v>
      </c>
      <c r="AO53" s="9" t="s">
        <v>436</v>
      </c>
      <c r="AP53" s="9" t="s">
        <v>429</v>
      </c>
      <c r="AQ53" s="9" t="s">
        <v>466</v>
      </c>
      <c r="AR53" s="9" t="s">
        <v>465</v>
      </c>
      <c r="AS53" s="9" t="s">
        <v>439</v>
      </c>
      <c r="AT53" s="9" t="s">
        <v>379</v>
      </c>
      <c r="AU53" s="9" t="s">
        <v>432</v>
      </c>
      <c r="AV53" s="9" t="s">
        <v>417</v>
      </c>
      <c r="AW53" s="9" t="s">
        <v>377</v>
      </c>
      <c r="AX53" s="10">
        <v>0</v>
      </c>
      <c r="AY53" s="9" t="s">
        <v>455</v>
      </c>
      <c r="AZ53" s="9" t="s">
        <v>453</v>
      </c>
      <c r="BA53" s="9" t="s">
        <v>385</v>
      </c>
      <c r="BB53" s="9" t="s">
        <v>393</v>
      </c>
      <c r="BC53" s="9" t="s">
        <v>379</v>
      </c>
      <c r="BD53" s="9" t="s">
        <v>420</v>
      </c>
      <c r="BE53" s="9" t="s">
        <v>376</v>
      </c>
      <c r="BF53" s="9" t="s">
        <v>453</v>
      </c>
      <c r="BG53" s="9" t="s">
        <v>436</v>
      </c>
      <c r="BH53" s="9" t="s">
        <v>435</v>
      </c>
      <c r="BI53" s="9" t="s">
        <v>441</v>
      </c>
      <c r="BJ53" s="9" t="s">
        <v>379</v>
      </c>
      <c r="BK53" s="9" t="s">
        <v>451</v>
      </c>
      <c r="BL53" s="9" t="s">
        <v>474</v>
      </c>
      <c r="BM53" s="9" t="s">
        <v>420</v>
      </c>
      <c r="BN53" s="9" t="s">
        <v>404</v>
      </c>
      <c r="BO53" s="9" t="s">
        <v>435</v>
      </c>
      <c r="BP53" s="9" t="s">
        <v>467</v>
      </c>
      <c r="BQ53" s="9" t="s">
        <v>395</v>
      </c>
      <c r="BR53" s="9" t="s">
        <v>442</v>
      </c>
      <c r="BS53" s="9" t="s">
        <v>472</v>
      </c>
      <c r="BT53" s="9" t="s">
        <v>463</v>
      </c>
      <c r="BU53" s="9" t="s">
        <v>410</v>
      </c>
      <c r="BV53" s="9" t="s">
        <v>379</v>
      </c>
      <c r="BW53" s="9" t="s">
        <v>460</v>
      </c>
      <c r="BX53" s="9" t="s">
        <v>405</v>
      </c>
      <c r="BY53" s="9" t="s">
        <v>430</v>
      </c>
      <c r="BZ53" s="9" t="s">
        <v>441</v>
      </c>
      <c r="CA53" s="9" t="s">
        <v>437</v>
      </c>
      <c r="CB53" s="9" t="s">
        <v>401</v>
      </c>
      <c r="CC53" s="9" t="s">
        <v>414</v>
      </c>
      <c r="CD53" s="9" t="s">
        <v>400</v>
      </c>
      <c r="CE53" s="9">
        <v>0</v>
      </c>
      <c r="CF53" s="9" t="s">
        <v>457</v>
      </c>
      <c r="CG53" s="9" t="s">
        <v>440</v>
      </c>
      <c r="CH53" s="9" t="s">
        <v>435</v>
      </c>
      <c r="CI53" s="9" t="s">
        <v>404</v>
      </c>
      <c r="CJ53" s="9" t="s">
        <v>388</v>
      </c>
      <c r="CK53" s="9" t="s">
        <v>379</v>
      </c>
      <c r="CL53" s="9" t="s">
        <v>396</v>
      </c>
      <c r="CM53" s="9" t="s">
        <v>380</v>
      </c>
      <c r="CN53" s="9" t="s">
        <v>423</v>
      </c>
      <c r="CO53" s="9" t="s">
        <v>436</v>
      </c>
      <c r="CP53" s="9" t="s">
        <v>379</v>
      </c>
      <c r="CQ53" s="9" t="s">
        <v>421</v>
      </c>
      <c r="CR53" s="9" t="s">
        <v>380</v>
      </c>
      <c r="CS53" s="9" t="s">
        <v>451</v>
      </c>
      <c r="CT53" s="10">
        <v>0</v>
      </c>
    </row>
    <row r="54" spans="1:98" x14ac:dyDescent="0.3">
      <c r="A54" s="5" t="s">
        <v>184</v>
      </c>
      <c r="B54" s="6" t="s">
        <v>39</v>
      </c>
      <c r="C54" s="9" t="s">
        <v>430</v>
      </c>
      <c r="D54" s="9" t="s">
        <v>454</v>
      </c>
      <c r="E54" s="9" t="s">
        <v>423</v>
      </c>
      <c r="F54" s="9" t="s">
        <v>452</v>
      </c>
      <c r="G54" s="9" t="s">
        <v>379</v>
      </c>
      <c r="H54" s="9" t="s">
        <v>467</v>
      </c>
      <c r="I54" s="9" t="s">
        <v>395</v>
      </c>
      <c r="J54" s="9" t="s">
        <v>428</v>
      </c>
      <c r="K54" s="9" t="s">
        <v>469</v>
      </c>
      <c r="L54" s="9" t="s">
        <v>384</v>
      </c>
      <c r="M54" s="9" t="s">
        <v>410</v>
      </c>
      <c r="N54" s="9" t="s">
        <v>385</v>
      </c>
      <c r="O54" s="9" t="s">
        <v>386</v>
      </c>
      <c r="P54" s="9" t="s">
        <v>397</v>
      </c>
      <c r="Q54" s="9" t="s">
        <v>431</v>
      </c>
      <c r="R54" s="9" t="s">
        <v>432</v>
      </c>
      <c r="S54" s="9" t="s">
        <v>426</v>
      </c>
      <c r="T54" s="9" t="s">
        <v>389</v>
      </c>
      <c r="U54" s="9" t="s">
        <v>379</v>
      </c>
      <c r="V54" s="9" t="s">
        <v>465</v>
      </c>
      <c r="W54" s="9" t="s">
        <v>449</v>
      </c>
      <c r="X54" s="9" t="s">
        <v>410</v>
      </c>
      <c r="Y54" s="9" t="s">
        <v>397</v>
      </c>
      <c r="Z54" s="9" t="s">
        <v>414</v>
      </c>
      <c r="AA54" s="9" t="s">
        <v>432</v>
      </c>
      <c r="AB54" s="9" t="s">
        <v>459</v>
      </c>
      <c r="AC54" s="9" t="s">
        <v>460</v>
      </c>
      <c r="AD54" s="9" t="s">
        <v>466</v>
      </c>
      <c r="AE54" s="9" t="s">
        <v>423</v>
      </c>
      <c r="AF54" s="9" t="s">
        <v>461</v>
      </c>
      <c r="AG54" s="9" t="s">
        <v>379</v>
      </c>
      <c r="AH54" s="9" t="s">
        <v>414</v>
      </c>
      <c r="AI54" s="9">
        <v>0</v>
      </c>
      <c r="AJ54" s="9" t="s">
        <v>431</v>
      </c>
      <c r="AK54" s="9" t="s">
        <v>457</v>
      </c>
      <c r="AL54" s="9" t="s">
        <v>401</v>
      </c>
      <c r="AM54" s="9" t="s">
        <v>394</v>
      </c>
      <c r="AN54" s="9" t="s">
        <v>420</v>
      </c>
      <c r="AO54" s="9" t="s">
        <v>454</v>
      </c>
      <c r="AP54" s="9" t="s">
        <v>457</v>
      </c>
      <c r="AQ54" s="9" t="s">
        <v>396</v>
      </c>
      <c r="AR54" s="9" t="s">
        <v>459</v>
      </c>
      <c r="AS54" s="9" t="s">
        <v>466</v>
      </c>
      <c r="AT54" s="9" t="s">
        <v>382</v>
      </c>
      <c r="AU54" s="9" t="s">
        <v>383</v>
      </c>
      <c r="AV54" s="9" t="s">
        <v>379</v>
      </c>
      <c r="AW54" s="9" t="s">
        <v>380</v>
      </c>
      <c r="AX54" s="10">
        <v>0</v>
      </c>
      <c r="AY54" s="9" t="s">
        <v>382</v>
      </c>
      <c r="AZ54" s="9" t="s">
        <v>470</v>
      </c>
      <c r="BA54" s="9" t="s">
        <v>425</v>
      </c>
      <c r="BB54" s="9" t="s">
        <v>466</v>
      </c>
      <c r="BC54" s="9" t="s">
        <v>379</v>
      </c>
      <c r="BD54" s="9" t="s">
        <v>450</v>
      </c>
      <c r="BE54" s="9" t="s">
        <v>395</v>
      </c>
      <c r="BF54" s="9" t="s">
        <v>389</v>
      </c>
      <c r="BG54" s="9" t="s">
        <v>421</v>
      </c>
      <c r="BH54" s="9" t="s">
        <v>375</v>
      </c>
      <c r="BI54" s="9" t="s">
        <v>430</v>
      </c>
      <c r="BJ54" s="9" t="s">
        <v>386</v>
      </c>
      <c r="BK54" s="9" t="s">
        <v>469</v>
      </c>
      <c r="BL54" s="9" t="s">
        <v>406</v>
      </c>
      <c r="BM54" s="9" t="s">
        <v>406</v>
      </c>
      <c r="BN54" s="9" t="s">
        <v>386</v>
      </c>
      <c r="BO54" s="9" t="s">
        <v>412</v>
      </c>
      <c r="BP54" s="9" t="s">
        <v>474</v>
      </c>
      <c r="BQ54" s="9" t="s">
        <v>379</v>
      </c>
      <c r="BR54" s="9" t="s">
        <v>411</v>
      </c>
      <c r="BS54" s="9" t="s">
        <v>464</v>
      </c>
      <c r="BT54" s="9" t="s">
        <v>461</v>
      </c>
      <c r="BU54" s="9" t="s">
        <v>453</v>
      </c>
      <c r="BV54" s="9" t="s">
        <v>382</v>
      </c>
      <c r="BW54" s="9" t="s">
        <v>475</v>
      </c>
      <c r="BX54" s="9" t="s">
        <v>464</v>
      </c>
      <c r="BY54" s="9" t="s">
        <v>464</v>
      </c>
      <c r="BZ54" s="9" t="s">
        <v>401</v>
      </c>
      <c r="CA54" s="9" t="s">
        <v>459</v>
      </c>
      <c r="CB54" s="9" t="s">
        <v>431</v>
      </c>
      <c r="CC54" s="9" t="s">
        <v>379</v>
      </c>
      <c r="CD54" s="9" t="s">
        <v>417</v>
      </c>
      <c r="CE54" s="9">
        <v>0</v>
      </c>
      <c r="CF54" s="9" t="s">
        <v>428</v>
      </c>
      <c r="CG54" s="9" t="s">
        <v>390</v>
      </c>
      <c r="CH54" s="9" t="s">
        <v>465</v>
      </c>
      <c r="CI54" s="9" t="s">
        <v>428</v>
      </c>
      <c r="CJ54" s="9" t="s">
        <v>431</v>
      </c>
      <c r="CK54" s="9" t="s">
        <v>383</v>
      </c>
      <c r="CL54" s="9" t="s">
        <v>376</v>
      </c>
      <c r="CM54" s="9" t="s">
        <v>380</v>
      </c>
      <c r="CN54" s="9" t="s">
        <v>470</v>
      </c>
      <c r="CO54" s="9" t="s">
        <v>466</v>
      </c>
      <c r="CP54" s="9" t="s">
        <v>468</v>
      </c>
      <c r="CQ54" s="9" t="s">
        <v>397</v>
      </c>
      <c r="CR54" s="9" t="s">
        <v>379</v>
      </c>
      <c r="CS54" s="9" t="s">
        <v>457</v>
      </c>
      <c r="CT54" s="10">
        <v>0</v>
      </c>
    </row>
    <row r="55" spans="1:98" x14ac:dyDescent="0.3">
      <c r="A55" s="5" t="s">
        <v>285</v>
      </c>
      <c r="B55" s="6" t="s">
        <v>286</v>
      </c>
      <c r="C55" s="9" t="s">
        <v>410</v>
      </c>
      <c r="D55" s="9" t="s">
        <v>425</v>
      </c>
      <c r="E55" s="9" t="s">
        <v>396</v>
      </c>
      <c r="F55" s="9" t="s">
        <v>413</v>
      </c>
      <c r="G55" s="9" t="s">
        <v>379</v>
      </c>
      <c r="H55" s="9" t="s">
        <v>412</v>
      </c>
      <c r="I55" s="9" t="s">
        <v>379</v>
      </c>
      <c r="J55" s="9" t="s">
        <v>442</v>
      </c>
      <c r="K55" s="9" t="s">
        <v>451</v>
      </c>
      <c r="L55" s="9" t="s">
        <v>460</v>
      </c>
      <c r="M55" s="9" t="s">
        <v>375</v>
      </c>
      <c r="N55" s="9" t="s">
        <v>398</v>
      </c>
      <c r="O55" s="9" t="s">
        <v>394</v>
      </c>
      <c r="P55" s="9" t="s">
        <v>440</v>
      </c>
      <c r="Q55" s="9" t="s">
        <v>459</v>
      </c>
      <c r="R55" s="9" t="s">
        <v>410</v>
      </c>
      <c r="S55" s="9" t="s">
        <v>467</v>
      </c>
      <c r="T55" s="9" t="s">
        <v>384</v>
      </c>
      <c r="U55" s="9" t="s">
        <v>382</v>
      </c>
      <c r="V55" s="9" t="s">
        <v>449</v>
      </c>
      <c r="W55" s="9" t="s">
        <v>397</v>
      </c>
      <c r="X55" s="9" t="s">
        <v>474</v>
      </c>
      <c r="Y55" s="9" t="s">
        <v>376</v>
      </c>
      <c r="Z55" s="9" t="s">
        <v>394</v>
      </c>
      <c r="AA55" s="9" t="s">
        <v>419</v>
      </c>
      <c r="AB55" s="9" t="s">
        <v>440</v>
      </c>
      <c r="AC55" s="9" t="s">
        <v>442</v>
      </c>
      <c r="AD55" s="9" t="s">
        <v>393</v>
      </c>
      <c r="AE55" s="9" t="s">
        <v>423</v>
      </c>
      <c r="AF55" s="9" t="s">
        <v>433</v>
      </c>
      <c r="AG55" s="9" t="s">
        <v>450</v>
      </c>
      <c r="AH55" s="9" t="s">
        <v>412</v>
      </c>
      <c r="AI55" s="9">
        <v>0</v>
      </c>
      <c r="AJ55" s="9" t="s">
        <v>431</v>
      </c>
      <c r="AK55" s="9" t="s">
        <v>467</v>
      </c>
      <c r="AL55" s="9" t="s">
        <v>430</v>
      </c>
      <c r="AM55" s="9" t="s">
        <v>414</v>
      </c>
      <c r="AN55" s="9" t="s">
        <v>382</v>
      </c>
      <c r="AO55" s="9" t="s">
        <v>428</v>
      </c>
      <c r="AP55" s="9" t="s">
        <v>388</v>
      </c>
      <c r="AQ55" s="9" t="s">
        <v>440</v>
      </c>
      <c r="AR55" s="9" t="s">
        <v>470</v>
      </c>
      <c r="AS55" s="9" t="s">
        <v>376</v>
      </c>
      <c r="AT55" s="9" t="s">
        <v>460</v>
      </c>
      <c r="AU55" s="9" t="s">
        <v>389</v>
      </c>
      <c r="AV55" s="9" t="s">
        <v>468</v>
      </c>
      <c r="AW55" s="9" t="s">
        <v>466</v>
      </c>
      <c r="AX55" s="10">
        <v>0</v>
      </c>
      <c r="AY55" s="9" t="s">
        <v>450</v>
      </c>
      <c r="AZ55" s="9" t="s">
        <v>475</v>
      </c>
      <c r="BA55" s="9" t="s">
        <v>475</v>
      </c>
      <c r="BB55" s="9" t="s">
        <v>386</v>
      </c>
      <c r="BC55" s="9" t="s">
        <v>379</v>
      </c>
      <c r="BD55" s="9" t="s">
        <v>468</v>
      </c>
      <c r="BE55" s="9" t="s">
        <v>379</v>
      </c>
      <c r="BF55" s="9" t="s">
        <v>382</v>
      </c>
      <c r="BG55" s="9" t="s">
        <v>388</v>
      </c>
      <c r="BH55" s="9" t="s">
        <v>404</v>
      </c>
      <c r="BI55" s="9" t="s">
        <v>427</v>
      </c>
      <c r="BJ55" s="9" t="s">
        <v>379</v>
      </c>
      <c r="BK55" s="9" t="s">
        <v>379</v>
      </c>
      <c r="BL55" s="9" t="s">
        <v>440</v>
      </c>
      <c r="BM55" s="9" t="s">
        <v>450</v>
      </c>
      <c r="BN55" s="9" t="s">
        <v>473</v>
      </c>
      <c r="BO55" s="9" t="s">
        <v>412</v>
      </c>
      <c r="BP55" s="9" t="s">
        <v>441</v>
      </c>
      <c r="BQ55" s="9" t="s">
        <v>392</v>
      </c>
      <c r="BR55" s="9" t="s">
        <v>457</v>
      </c>
      <c r="BS55" s="9" t="s">
        <v>427</v>
      </c>
      <c r="BT55" s="9" t="s">
        <v>439</v>
      </c>
      <c r="BU55" s="9" t="s">
        <v>438</v>
      </c>
      <c r="BV55" s="9" t="s">
        <v>379</v>
      </c>
      <c r="BW55" s="9" t="s">
        <v>379</v>
      </c>
      <c r="BX55" s="9" t="s">
        <v>440</v>
      </c>
      <c r="BY55" s="9" t="s">
        <v>450</v>
      </c>
      <c r="BZ55" s="9" t="s">
        <v>433</v>
      </c>
      <c r="CA55" s="9" t="s">
        <v>396</v>
      </c>
      <c r="CB55" s="9" t="s">
        <v>427</v>
      </c>
      <c r="CC55" s="9" t="s">
        <v>448</v>
      </c>
      <c r="CD55" s="9" t="s">
        <v>453</v>
      </c>
      <c r="CE55" s="9">
        <v>0</v>
      </c>
      <c r="CF55" s="9" t="s">
        <v>396</v>
      </c>
      <c r="CG55" s="9" t="s">
        <v>468</v>
      </c>
      <c r="CH55" s="9" t="s">
        <v>473</v>
      </c>
      <c r="CI55" s="9" t="s">
        <v>404</v>
      </c>
      <c r="CJ55" s="9" t="s">
        <v>384</v>
      </c>
      <c r="CK55" s="9" t="s">
        <v>379</v>
      </c>
      <c r="CL55" s="9" t="s">
        <v>379</v>
      </c>
      <c r="CM55" s="9" t="s">
        <v>440</v>
      </c>
      <c r="CN55" s="9" t="s">
        <v>448</v>
      </c>
      <c r="CO55" s="9" t="s">
        <v>473</v>
      </c>
      <c r="CP55" s="9" t="s">
        <v>470</v>
      </c>
      <c r="CQ55" s="9" t="s">
        <v>441</v>
      </c>
      <c r="CR55" s="9" t="s">
        <v>397</v>
      </c>
      <c r="CS55" s="9" t="s">
        <v>454</v>
      </c>
      <c r="CT55" s="10">
        <v>0</v>
      </c>
    </row>
    <row r="56" spans="1:98" x14ac:dyDescent="0.3">
      <c r="A56" s="5" t="s">
        <v>189</v>
      </c>
      <c r="B56" s="6" t="s">
        <v>190</v>
      </c>
      <c r="C56" s="9" t="s">
        <v>399</v>
      </c>
      <c r="D56" s="9" t="s">
        <v>470</v>
      </c>
      <c r="E56" s="9" t="s">
        <v>384</v>
      </c>
      <c r="F56" s="9" t="s">
        <v>464</v>
      </c>
      <c r="G56" s="9" t="s">
        <v>380</v>
      </c>
      <c r="H56" s="9" t="s">
        <v>411</v>
      </c>
      <c r="I56" s="9" t="s">
        <v>473</v>
      </c>
      <c r="J56" s="9" t="s">
        <v>434</v>
      </c>
      <c r="K56" s="9" t="s">
        <v>466</v>
      </c>
      <c r="L56" s="9" t="s">
        <v>473</v>
      </c>
      <c r="M56" s="9" t="s">
        <v>472</v>
      </c>
      <c r="N56" s="9" t="s">
        <v>398</v>
      </c>
      <c r="O56" s="9" t="s">
        <v>459</v>
      </c>
      <c r="P56" s="9" t="s">
        <v>379</v>
      </c>
      <c r="Q56" s="9" t="s">
        <v>392</v>
      </c>
      <c r="R56" s="9" t="s">
        <v>429</v>
      </c>
      <c r="S56" s="9" t="s">
        <v>429</v>
      </c>
      <c r="T56" s="9" t="s">
        <v>472</v>
      </c>
      <c r="U56" s="9" t="s">
        <v>379</v>
      </c>
      <c r="V56" s="9" t="s">
        <v>438</v>
      </c>
      <c r="W56" s="9" t="s">
        <v>465</v>
      </c>
      <c r="X56" s="9" t="s">
        <v>427</v>
      </c>
      <c r="Y56" s="9" t="s">
        <v>463</v>
      </c>
      <c r="Z56" s="9" t="s">
        <v>425</v>
      </c>
      <c r="AA56" s="9" t="s">
        <v>399</v>
      </c>
      <c r="AB56" s="9" t="s">
        <v>379</v>
      </c>
      <c r="AC56" s="9" t="s">
        <v>392</v>
      </c>
      <c r="AD56" s="9" t="s">
        <v>384</v>
      </c>
      <c r="AE56" s="9" t="s">
        <v>394</v>
      </c>
      <c r="AF56" s="9" t="s">
        <v>437</v>
      </c>
      <c r="AG56" s="9" t="s">
        <v>379</v>
      </c>
      <c r="AH56" s="9" t="s">
        <v>389</v>
      </c>
      <c r="AI56" s="9">
        <v>0</v>
      </c>
      <c r="AJ56" s="9" t="s">
        <v>431</v>
      </c>
      <c r="AK56" s="9" t="s">
        <v>411</v>
      </c>
      <c r="AL56" s="9" t="s">
        <v>417</v>
      </c>
      <c r="AM56" s="9" t="s">
        <v>429</v>
      </c>
      <c r="AN56" s="9" t="s">
        <v>472</v>
      </c>
      <c r="AO56" s="9" t="s">
        <v>383</v>
      </c>
      <c r="AP56" s="9" t="s">
        <v>475</v>
      </c>
      <c r="AQ56" s="9" t="s">
        <v>379</v>
      </c>
      <c r="AR56" s="9" t="s">
        <v>448</v>
      </c>
      <c r="AS56" s="9" t="s">
        <v>429</v>
      </c>
      <c r="AT56" s="9" t="s">
        <v>394</v>
      </c>
      <c r="AU56" s="9" t="s">
        <v>472</v>
      </c>
      <c r="AV56" s="9" t="s">
        <v>379</v>
      </c>
      <c r="AW56" s="9" t="s">
        <v>425</v>
      </c>
      <c r="AX56" s="10">
        <v>0</v>
      </c>
      <c r="AY56" s="9" t="s">
        <v>394</v>
      </c>
      <c r="AZ56" s="9" t="s">
        <v>387</v>
      </c>
      <c r="BA56" s="9" t="s">
        <v>384</v>
      </c>
      <c r="BB56" s="9" t="s">
        <v>460</v>
      </c>
      <c r="BC56" s="9" t="s">
        <v>475</v>
      </c>
      <c r="BD56" s="9" t="s">
        <v>456</v>
      </c>
      <c r="BE56" s="9" t="s">
        <v>388</v>
      </c>
      <c r="BF56" s="9" t="s">
        <v>402</v>
      </c>
      <c r="BG56" s="9" t="s">
        <v>425</v>
      </c>
      <c r="BH56" s="9" t="s">
        <v>383</v>
      </c>
      <c r="BI56" s="9" t="s">
        <v>437</v>
      </c>
      <c r="BJ56" s="9" t="s">
        <v>422</v>
      </c>
      <c r="BK56" s="9" t="s">
        <v>396</v>
      </c>
      <c r="BL56" s="9" t="s">
        <v>379</v>
      </c>
      <c r="BM56" s="9" t="s">
        <v>380</v>
      </c>
      <c r="BN56" s="9" t="s">
        <v>393</v>
      </c>
      <c r="BO56" s="9" t="s">
        <v>441</v>
      </c>
      <c r="BP56" s="9" t="s">
        <v>441</v>
      </c>
      <c r="BQ56" s="9" t="s">
        <v>379</v>
      </c>
      <c r="BR56" s="9" t="s">
        <v>419</v>
      </c>
      <c r="BS56" s="9" t="s">
        <v>433</v>
      </c>
      <c r="BT56" s="9" t="s">
        <v>384</v>
      </c>
      <c r="BU56" s="9" t="s">
        <v>472</v>
      </c>
      <c r="BV56" s="9" t="s">
        <v>439</v>
      </c>
      <c r="BW56" s="9" t="s">
        <v>394</v>
      </c>
      <c r="BX56" s="9" t="s">
        <v>379</v>
      </c>
      <c r="BY56" s="9" t="s">
        <v>395</v>
      </c>
      <c r="BZ56" s="9" t="s">
        <v>433</v>
      </c>
      <c r="CA56" s="9" t="s">
        <v>441</v>
      </c>
      <c r="CB56" s="9" t="s">
        <v>463</v>
      </c>
      <c r="CC56" s="9" t="s">
        <v>379</v>
      </c>
      <c r="CD56" s="9" t="s">
        <v>463</v>
      </c>
      <c r="CE56" s="9">
        <v>0</v>
      </c>
      <c r="CF56" s="9" t="s">
        <v>442</v>
      </c>
      <c r="CG56" s="9" t="s">
        <v>418</v>
      </c>
      <c r="CH56" s="9" t="s">
        <v>393</v>
      </c>
      <c r="CI56" s="9" t="s">
        <v>383</v>
      </c>
      <c r="CJ56" s="9" t="s">
        <v>437</v>
      </c>
      <c r="CK56" s="9" t="s">
        <v>463</v>
      </c>
      <c r="CL56" s="9" t="s">
        <v>426</v>
      </c>
      <c r="CM56" s="9" t="s">
        <v>379</v>
      </c>
      <c r="CN56" s="9" t="s">
        <v>453</v>
      </c>
      <c r="CO56" s="9" t="s">
        <v>428</v>
      </c>
      <c r="CP56" s="9" t="s">
        <v>419</v>
      </c>
      <c r="CQ56" s="9" t="s">
        <v>441</v>
      </c>
      <c r="CR56" s="9" t="s">
        <v>379</v>
      </c>
      <c r="CS56" s="9" t="s">
        <v>419</v>
      </c>
      <c r="CT56" s="10">
        <v>0</v>
      </c>
    </row>
    <row r="57" spans="1:98" x14ac:dyDescent="0.3">
      <c r="A57" s="5" t="s">
        <v>131</v>
      </c>
      <c r="B57" s="6" t="s">
        <v>132</v>
      </c>
      <c r="C57" s="9" t="s">
        <v>460</v>
      </c>
      <c r="D57" s="9" t="s">
        <v>460</v>
      </c>
      <c r="E57" s="9" t="s">
        <v>464</v>
      </c>
      <c r="F57" s="9" t="s">
        <v>377</v>
      </c>
      <c r="G57" s="9" t="s">
        <v>379</v>
      </c>
      <c r="H57" s="9" t="s">
        <v>384</v>
      </c>
      <c r="I57" s="9" t="s">
        <v>446</v>
      </c>
      <c r="J57" s="9" t="s">
        <v>465</v>
      </c>
      <c r="K57" s="9" t="s">
        <v>375</v>
      </c>
      <c r="L57" s="9" t="s">
        <v>427</v>
      </c>
      <c r="M57" s="9" t="s">
        <v>453</v>
      </c>
      <c r="N57" s="9" t="s">
        <v>385</v>
      </c>
      <c r="O57" s="9" t="s">
        <v>386</v>
      </c>
      <c r="P57" s="9" t="s">
        <v>464</v>
      </c>
      <c r="Q57" s="9" t="s">
        <v>430</v>
      </c>
      <c r="R57" s="9" t="s">
        <v>414</v>
      </c>
      <c r="S57" s="9" t="s">
        <v>386</v>
      </c>
      <c r="T57" s="9" t="s">
        <v>380</v>
      </c>
      <c r="U57" s="9" t="s">
        <v>397</v>
      </c>
      <c r="V57" s="9" t="s">
        <v>444</v>
      </c>
      <c r="W57" s="9" t="s">
        <v>396</v>
      </c>
      <c r="X57" s="9" t="s">
        <v>383</v>
      </c>
      <c r="Y57" s="9" t="s">
        <v>414</v>
      </c>
      <c r="Z57" s="9" t="s">
        <v>421</v>
      </c>
      <c r="AA57" s="9" t="s">
        <v>466</v>
      </c>
      <c r="AB57" s="9" t="s">
        <v>457</v>
      </c>
      <c r="AC57" s="9" t="s">
        <v>417</v>
      </c>
      <c r="AD57" s="9" t="s">
        <v>401</v>
      </c>
      <c r="AE57" s="9" t="s">
        <v>424</v>
      </c>
      <c r="AF57" s="9" t="s">
        <v>457</v>
      </c>
      <c r="AG57" s="9" t="s">
        <v>467</v>
      </c>
      <c r="AH57" s="9" t="s">
        <v>378</v>
      </c>
      <c r="AI57" s="9">
        <v>1</v>
      </c>
      <c r="AJ57" s="9" t="s">
        <v>395</v>
      </c>
      <c r="AK57" s="9" t="s">
        <v>414</v>
      </c>
      <c r="AL57" s="9" t="s">
        <v>399</v>
      </c>
      <c r="AM57" s="9" t="s">
        <v>429</v>
      </c>
      <c r="AN57" s="9" t="s">
        <v>380</v>
      </c>
      <c r="AO57" s="9" t="s">
        <v>464</v>
      </c>
      <c r="AP57" s="9" t="s">
        <v>454</v>
      </c>
      <c r="AQ57" s="9" t="s">
        <v>380</v>
      </c>
      <c r="AR57" s="9" t="s">
        <v>453</v>
      </c>
      <c r="AS57" s="9" t="s">
        <v>457</v>
      </c>
      <c r="AT57" s="9" t="s">
        <v>401</v>
      </c>
      <c r="AU57" s="9" t="s">
        <v>464</v>
      </c>
      <c r="AV57" s="9" t="s">
        <v>474</v>
      </c>
      <c r="AW57" s="9" t="s">
        <v>462</v>
      </c>
      <c r="AX57" s="10">
        <v>0</v>
      </c>
      <c r="AY57" s="9" t="s">
        <v>451</v>
      </c>
      <c r="AZ57" s="9" t="s">
        <v>459</v>
      </c>
      <c r="BA57" s="9" t="s">
        <v>453</v>
      </c>
      <c r="BB57" s="9" t="s">
        <v>431</v>
      </c>
      <c r="BC57" s="9" t="s">
        <v>379</v>
      </c>
      <c r="BD57" s="9" t="s">
        <v>429</v>
      </c>
      <c r="BE57" s="9" t="s">
        <v>446</v>
      </c>
      <c r="BF57" s="9" t="s">
        <v>474</v>
      </c>
      <c r="BG57" s="9" t="s">
        <v>417</v>
      </c>
      <c r="BH57" s="9" t="s">
        <v>408</v>
      </c>
      <c r="BI57" s="9" t="s">
        <v>450</v>
      </c>
      <c r="BJ57" s="9" t="s">
        <v>403</v>
      </c>
      <c r="BK57" s="9" t="s">
        <v>445</v>
      </c>
      <c r="BL57" s="9" t="s">
        <v>453</v>
      </c>
      <c r="BM57" s="9" t="s">
        <v>381</v>
      </c>
      <c r="BN57" s="9" t="s">
        <v>460</v>
      </c>
      <c r="BO57" s="9" t="s">
        <v>386</v>
      </c>
      <c r="BP57" s="9" t="s">
        <v>391</v>
      </c>
      <c r="BQ57" s="9" t="s">
        <v>376</v>
      </c>
      <c r="BR57" s="9" t="s">
        <v>444</v>
      </c>
      <c r="BS57" s="9" t="s">
        <v>432</v>
      </c>
      <c r="BT57" s="9" t="s">
        <v>416</v>
      </c>
      <c r="BU57" s="9" t="s">
        <v>396</v>
      </c>
      <c r="BV57" s="9" t="s">
        <v>414</v>
      </c>
      <c r="BW57" s="9" t="s">
        <v>432</v>
      </c>
      <c r="BX57" s="9" t="s">
        <v>380</v>
      </c>
      <c r="BY57" s="9" t="s">
        <v>469</v>
      </c>
      <c r="BZ57" s="9" t="s">
        <v>400</v>
      </c>
      <c r="CA57" s="9" t="s">
        <v>469</v>
      </c>
      <c r="CB57" s="9" t="s">
        <v>456</v>
      </c>
      <c r="CC57" s="9" t="s">
        <v>397</v>
      </c>
      <c r="CD57" s="9" t="s">
        <v>378</v>
      </c>
      <c r="CE57" s="9">
        <v>2</v>
      </c>
      <c r="CF57" s="9" t="s">
        <v>382</v>
      </c>
      <c r="CG57" s="9" t="s">
        <v>457</v>
      </c>
      <c r="CH57" s="9" t="s">
        <v>400</v>
      </c>
      <c r="CI57" s="9" t="s">
        <v>456</v>
      </c>
      <c r="CJ57" s="9" t="s">
        <v>448</v>
      </c>
      <c r="CK57" s="9" t="s">
        <v>430</v>
      </c>
      <c r="CL57" s="9" t="s">
        <v>464</v>
      </c>
      <c r="CM57" s="9" t="s">
        <v>459</v>
      </c>
      <c r="CN57" s="9" t="s">
        <v>421</v>
      </c>
      <c r="CO57" s="9" t="s">
        <v>467</v>
      </c>
      <c r="CP57" s="9" t="s">
        <v>417</v>
      </c>
      <c r="CQ57" s="9" t="s">
        <v>401</v>
      </c>
      <c r="CR57" s="9" t="s">
        <v>375</v>
      </c>
      <c r="CS57" s="9" t="s">
        <v>415</v>
      </c>
      <c r="CT57" s="10">
        <v>0</v>
      </c>
    </row>
    <row r="58" spans="1:98" x14ac:dyDescent="0.3">
      <c r="A58" s="5" t="s">
        <v>109</v>
      </c>
      <c r="B58" s="6" t="s">
        <v>105</v>
      </c>
      <c r="C58" s="9" t="s">
        <v>390</v>
      </c>
      <c r="D58" s="9" t="s">
        <v>437</v>
      </c>
      <c r="E58" s="9" t="s">
        <v>464</v>
      </c>
      <c r="F58" s="9" t="s">
        <v>382</v>
      </c>
      <c r="G58" s="9" t="s">
        <v>464</v>
      </c>
      <c r="H58" s="9" t="s">
        <v>467</v>
      </c>
      <c r="I58" s="9" t="s">
        <v>394</v>
      </c>
      <c r="J58" s="9" t="s">
        <v>424</v>
      </c>
      <c r="K58" s="9" t="s">
        <v>439</v>
      </c>
      <c r="L58" s="9" t="s">
        <v>468</v>
      </c>
      <c r="M58" s="9" t="s">
        <v>436</v>
      </c>
      <c r="N58" s="9" t="s">
        <v>398</v>
      </c>
      <c r="O58" s="9" t="s">
        <v>394</v>
      </c>
      <c r="P58" s="9" t="s">
        <v>472</v>
      </c>
      <c r="Q58" s="9" t="s">
        <v>453</v>
      </c>
      <c r="R58" s="9" t="s">
        <v>379</v>
      </c>
      <c r="S58" s="9" t="s">
        <v>390</v>
      </c>
      <c r="T58" s="9" t="s">
        <v>472</v>
      </c>
      <c r="U58" s="9" t="s">
        <v>383</v>
      </c>
      <c r="V58" s="9" t="s">
        <v>407</v>
      </c>
      <c r="W58" s="9" t="s">
        <v>472</v>
      </c>
      <c r="X58" s="9" t="s">
        <v>382</v>
      </c>
      <c r="Y58" s="9" t="s">
        <v>435</v>
      </c>
      <c r="Z58" s="9" t="s">
        <v>438</v>
      </c>
      <c r="AA58" s="9" t="s">
        <v>419</v>
      </c>
      <c r="AB58" s="9" t="s">
        <v>437</v>
      </c>
      <c r="AC58" s="9" t="s">
        <v>423</v>
      </c>
      <c r="AD58" s="9" t="s">
        <v>379</v>
      </c>
      <c r="AE58" s="9" t="s">
        <v>387</v>
      </c>
      <c r="AF58" s="9" t="s">
        <v>472</v>
      </c>
      <c r="AG58" s="9" t="s">
        <v>426</v>
      </c>
      <c r="AH58" s="9" t="s">
        <v>405</v>
      </c>
      <c r="AI58" s="9">
        <v>0</v>
      </c>
      <c r="AJ58" s="9" t="s">
        <v>468</v>
      </c>
      <c r="AK58" s="9" t="s">
        <v>472</v>
      </c>
      <c r="AL58" s="9" t="s">
        <v>472</v>
      </c>
      <c r="AM58" s="9" t="s">
        <v>431</v>
      </c>
      <c r="AN58" s="9" t="s">
        <v>436</v>
      </c>
      <c r="AO58" s="9" t="s">
        <v>425</v>
      </c>
      <c r="AP58" s="9" t="s">
        <v>419</v>
      </c>
      <c r="AQ58" s="9" t="s">
        <v>437</v>
      </c>
      <c r="AR58" s="9" t="s">
        <v>470</v>
      </c>
      <c r="AS58" s="9" t="s">
        <v>379</v>
      </c>
      <c r="AT58" s="9" t="s">
        <v>399</v>
      </c>
      <c r="AU58" s="9" t="s">
        <v>472</v>
      </c>
      <c r="AV58" s="9" t="s">
        <v>426</v>
      </c>
      <c r="AW58" s="9" t="s">
        <v>462</v>
      </c>
      <c r="AX58" s="10">
        <v>0</v>
      </c>
      <c r="AY58" s="9" t="s">
        <v>451</v>
      </c>
      <c r="AZ58" s="9" t="s">
        <v>429</v>
      </c>
      <c r="BA58" s="9" t="s">
        <v>469</v>
      </c>
      <c r="BB58" s="9" t="s">
        <v>460</v>
      </c>
      <c r="BC58" s="9" t="s">
        <v>452</v>
      </c>
      <c r="BD58" s="9" t="s">
        <v>424</v>
      </c>
      <c r="BE58" s="9" t="s">
        <v>419</v>
      </c>
      <c r="BF58" s="9" t="s">
        <v>456</v>
      </c>
      <c r="BG58" s="9" t="s">
        <v>428</v>
      </c>
      <c r="BH58" s="9" t="s">
        <v>408</v>
      </c>
      <c r="BI58" s="9" t="s">
        <v>437</v>
      </c>
      <c r="BJ58" s="9" t="s">
        <v>458</v>
      </c>
      <c r="BK58" s="9" t="s">
        <v>452</v>
      </c>
      <c r="BL58" s="9" t="s">
        <v>389</v>
      </c>
      <c r="BM58" s="9" t="s">
        <v>377</v>
      </c>
      <c r="BN58" s="9" t="s">
        <v>393</v>
      </c>
      <c r="BO58" s="9" t="s">
        <v>419</v>
      </c>
      <c r="BP58" s="9" t="s">
        <v>382</v>
      </c>
      <c r="BQ58" s="9" t="s">
        <v>375</v>
      </c>
      <c r="BR58" s="9" t="s">
        <v>407</v>
      </c>
      <c r="BS58" s="9" t="s">
        <v>392</v>
      </c>
      <c r="BT58" s="9" t="s">
        <v>381</v>
      </c>
      <c r="BU58" s="9" t="s">
        <v>441</v>
      </c>
      <c r="BV58" s="9" t="s">
        <v>465</v>
      </c>
      <c r="BW58" s="9" t="s">
        <v>470</v>
      </c>
      <c r="BX58" s="9" t="s">
        <v>375</v>
      </c>
      <c r="BY58" s="9" t="s">
        <v>412</v>
      </c>
      <c r="BZ58" s="9" t="s">
        <v>376</v>
      </c>
      <c r="CA58" s="9" t="s">
        <v>433</v>
      </c>
      <c r="CB58" s="9" t="s">
        <v>459</v>
      </c>
      <c r="CC58" s="9" t="s">
        <v>475</v>
      </c>
      <c r="CD58" s="9" t="s">
        <v>452</v>
      </c>
      <c r="CE58" s="9">
        <v>1</v>
      </c>
      <c r="CF58" s="9" t="s">
        <v>414</v>
      </c>
      <c r="CG58" s="9" t="s">
        <v>473</v>
      </c>
      <c r="CH58" s="9" t="s">
        <v>426</v>
      </c>
      <c r="CI58" s="9" t="s">
        <v>408</v>
      </c>
      <c r="CJ58" s="9" t="s">
        <v>437</v>
      </c>
      <c r="CK58" s="9" t="s">
        <v>421</v>
      </c>
      <c r="CL58" s="9" t="s">
        <v>454</v>
      </c>
      <c r="CM58" s="9" t="s">
        <v>376</v>
      </c>
      <c r="CN58" s="9" t="s">
        <v>470</v>
      </c>
      <c r="CO58" s="9" t="s">
        <v>390</v>
      </c>
      <c r="CP58" s="9" t="s">
        <v>384</v>
      </c>
      <c r="CQ58" s="9" t="s">
        <v>453</v>
      </c>
      <c r="CR58" s="9" t="s">
        <v>475</v>
      </c>
      <c r="CS58" s="9" t="s">
        <v>408</v>
      </c>
      <c r="CT58" s="10">
        <v>2</v>
      </c>
    </row>
    <row r="59" spans="1:98" x14ac:dyDescent="0.3">
      <c r="A59" s="5" t="s">
        <v>248</v>
      </c>
      <c r="B59" s="6" t="s">
        <v>249</v>
      </c>
      <c r="C59" s="9" t="s">
        <v>400</v>
      </c>
      <c r="D59" s="9" t="s">
        <v>460</v>
      </c>
      <c r="E59" s="9" t="s">
        <v>460</v>
      </c>
      <c r="F59" s="9" t="s">
        <v>379</v>
      </c>
      <c r="G59" s="9" t="s">
        <v>418</v>
      </c>
      <c r="H59" s="9" t="s">
        <v>386</v>
      </c>
      <c r="I59" s="9" t="s">
        <v>417</v>
      </c>
      <c r="J59" s="9" t="s">
        <v>425</v>
      </c>
      <c r="K59" s="9" t="s">
        <v>382</v>
      </c>
      <c r="L59" s="9" t="s">
        <v>423</v>
      </c>
      <c r="M59" s="9" t="s">
        <v>470</v>
      </c>
      <c r="N59" s="9" t="s">
        <v>398</v>
      </c>
      <c r="O59" s="9" t="s">
        <v>459</v>
      </c>
      <c r="P59" s="9" t="s">
        <v>397</v>
      </c>
      <c r="Q59" s="9" t="s">
        <v>447</v>
      </c>
      <c r="R59" s="9" t="s">
        <v>426</v>
      </c>
      <c r="S59" s="9" t="s">
        <v>406</v>
      </c>
      <c r="T59" s="9" t="s">
        <v>439</v>
      </c>
      <c r="U59" s="9" t="s">
        <v>397</v>
      </c>
      <c r="V59" s="9" t="s">
        <v>400</v>
      </c>
      <c r="W59" s="9" t="s">
        <v>453</v>
      </c>
      <c r="X59" s="9" t="s">
        <v>400</v>
      </c>
      <c r="Y59" s="9" t="s">
        <v>414</v>
      </c>
      <c r="Z59" s="9" t="s">
        <v>450</v>
      </c>
      <c r="AA59" s="9" t="s">
        <v>451</v>
      </c>
      <c r="AB59" s="9" t="s">
        <v>453</v>
      </c>
      <c r="AC59" s="9" t="s">
        <v>386</v>
      </c>
      <c r="AD59" s="9" t="s">
        <v>377</v>
      </c>
      <c r="AE59" s="9" t="s">
        <v>449</v>
      </c>
      <c r="AF59" s="9" t="s">
        <v>419</v>
      </c>
      <c r="AG59" s="9" t="s">
        <v>380</v>
      </c>
      <c r="AH59" s="9" t="s">
        <v>401</v>
      </c>
      <c r="AI59" s="9">
        <v>1</v>
      </c>
      <c r="AJ59" s="9" t="s">
        <v>466</v>
      </c>
      <c r="AK59" s="9" t="s">
        <v>448</v>
      </c>
      <c r="AL59" s="9" t="s">
        <v>465</v>
      </c>
      <c r="AM59" s="9" t="s">
        <v>454</v>
      </c>
      <c r="AN59" s="9" t="s">
        <v>401</v>
      </c>
      <c r="AO59" s="9" t="s">
        <v>450</v>
      </c>
      <c r="AP59" s="9" t="s">
        <v>430</v>
      </c>
      <c r="AQ59" s="9" t="s">
        <v>380</v>
      </c>
      <c r="AR59" s="9" t="s">
        <v>391</v>
      </c>
      <c r="AS59" s="9" t="s">
        <v>377</v>
      </c>
      <c r="AT59" s="9" t="s">
        <v>409</v>
      </c>
      <c r="AU59" s="9" t="s">
        <v>439</v>
      </c>
      <c r="AV59" s="9" t="s">
        <v>464</v>
      </c>
      <c r="AW59" s="9" t="s">
        <v>469</v>
      </c>
      <c r="AX59" s="10">
        <v>1</v>
      </c>
      <c r="AY59" s="9" t="s">
        <v>411</v>
      </c>
      <c r="AZ59" s="9" t="s">
        <v>447</v>
      </c>
      <c r="BA59" s="9" t="s">
        <v>432</v>
      </c>
      <c r="BB59" s="9" t="s">
        <v>379</v>
      </c>
      <c r="BC59" s="9" t="s">
        <v>402</v>
      </c>
      <c r="BD59" s="9" t="s">
        <v>445</v>
      </c>
      <c r="BE59" s="9" t="s">
        <v>457</v>
      </c>
      <c r="BF59" s="9" t="s">
        <v>429</v>
      </c>
      <c r="BG59" s="9" t="s">
        <v>412</v>
      </c>
      <c r="BH59" s="9" t="s">
        <v>376</v>
      </c>
      <c r="BI59" s="9" t="s">
        <v>385</v>
      </c>
      <c r="BJ59" s="9" t="s">
        <v>379</v>
      </c>
      <c r="BK59" s="9" t="s">
        <v>446</v>
      </c>
      <c r="BL59" s="9" t="s">
        <v>453</v>
      </c>
      <c r="BM59" s="9" t="s">
        <v>471</v>
      </c>
      <c r="BN59" s="9" t="s">
        <v>464</v>
      </c>
      <c r="BO59" s="9" t="s">
        <v>377</v>
      </c>
      <c r="BP59" s="9" t="s">
        <v>439</v>
      </c>
      <c r="BQ59" s="9" t="s">
        <v>431</v>
      </c>
      <c r="BR59" s="9" t="s">
        <v>413</v>
      </c>
      <c r="BS59" s="9" t="s">
        <v>381</v>
      </c>
      <c r="BT59" s="9" t="s">
        <v>464</v>
      </c>
      <c r="BU59" s="9" t="s">
        <v>408</v>
      </c>
      <c r="BV59" s="9" t="s">
        <v>379</v>
      </c>
      <c r="BW59" s="9" t="s">
        <v>471</v>
      </c>
      <c r="BX59" s="9" t="s">
        <v>409</v>
      </c>
      <c r="BY59" s="9" t="s">
        <v>445</v>
      </c>
      <c r="BZ59" s="9" t="s">
        <v>378</v>
      </c>
      <c r="CA59" s="9" t="s">
        <v>409</v>
      </c>
      <c r="CB59" s="9" t="s">
        <v>473</v>
      </c>
      <c r="CC59" s="9" t="s">
        <v>456</v>
      </c>
      <c r="CD59" s="9" t="s">
        <v>471</v>
      </c>
      <c r="CE59" s="9">
        <v>6</v>
      </c>
      <c r="CF59" s="9" t="s">
        <v>386</v>
      </c>
      <c r="CG59" s="9" t="s">
        <v>395</v>
      </c>
      <c r="CH59" s="9" t="s">
        <v>469</v>
      </c>
      <c r="CI59" s="9" t="s">
        <v>468</v>
      </c>
      <c r="CJ59" s="9" t="s">
        <v>408</v>
      </c>
      <c r="CK59" s="9" t="s">
        <v>379</v>
      </c>
      <c r="CL59" s="9" t="s">
        <v>458</v>
      </c>
      <c r="CM59" s="9" t="s">
        <v>449</v>
      </c>
      <c r="CN59" s="9" t="s">
        <v>447</v>
      </c>
      <c r="CO59" s="9" t="s">
        <v>381</v>
      </c>
      <c r="CP59" s="9" t="s">
        <v>417</v>
      </c>
      <c r="CQ59" s="9" t="s">
        <v>437</v>
      </c>
      <c r="CR59" s="9" t="s">
        <v>466</v>
      </c>
      <c r="CS59" s="9" t="s">
        <v>408</v>
      </c>
      <c r="CT59" s="10">
        <v>5</v>
      </c>
    </row>
    <row r="60" spans="1:98" x14ac:dyDescent="0.3">
      <c r="A60" s="5" t="s">
        <v>248</v>
      </c>
      <c r="B60" s="6" t="s">
        <v>291</v>
      </c>
      <c r="C60" s="9" t="s">
        <v>400</v>
      </c>
      <c r="D60" s="9" t="s">
        <v>460</v>
      </c>
      <c r="E60" s="9" t="s">
        <v>460</v>
      </c>
      <c r="F60" s="9" t="s">
        <v>379</v>
      </c>
      <c r="G60" s="9" t="s">
        <v>418</v>
      </c>
      <c r="H60" s="9" t="s">
        <v>386</v>
      </c>
      <c r="I60" s="9" t="s">
        <v>417</v>
      </c>
      <c r="J60" s="9" t="s">
        <v>425</v>
      </c>
      <c r="K60" s="9" t="s">
        <v>382</v>
      </c>
      <c r="L60" s="9" t="s">
        <v>423</v>
      </c>
      <c r="M60" s="9" t="s">
        <v>470</v>
      </c>
      <c r="N60" s="9" t="s">
        <v>398</v>
      </c>
      <c r="O60" s="9" t="s">
        <v>459</v>
      </c>
      <c r="P60" s="9" t="s">
        <v>397</v>
      </c>
      <c r="Q60" s="9" t="s">
        <v>447</v>
      </c>
      <c r="R60" s="9" t="s">
        <v>426</v>
      </c>
      <c r="S60" s="9" t="s">
        <v>406</v>
      </c>
      <c r="T60" s="9" t="s">
        <v>439</v>
      </c>
      <c r="U60" s="9" t="s">
        <v>397</v>
      </c>
      <c r="V60" s="9" t="s">
        <v>400</v>
      </c>
      <c r="W60" s="9" t="s">
        <v>453</v>
      </c>
      <c r="X60" s="9" t="s">
        <v>400</v>
      </c>
      <c r="Y60" s="9" t="s">
        <v>414</v>
      </c>
      <c r="Z60" s="9" t="s">
        <v>450</v>
      </c>
      <c r="AA60" s="9" t="s">
        <v>451</v>
      </c>
      <c r="AB60" s="9" t="s">
        <v>453</v>
      </c>
      <c r="AC60" s="9" t="s">
        <v>386</v>
      </c>
      <c r="AD60" s="9" t="s">
        <v>377</v>
      </c>
      <c r="AE60" s="9" t="s">
        <v>449</v>
      </c>
      <c r="AF60" s="9" t="s">
        <v>419</v>
      </c>
      <c r="AG60" s="9" t="s">
        <v>380</v>
      </c>
      <c r="AH60" s="9" t="s">
        <v>401</v>
      </c>
      <c r="AI60" s="9">
        <v>1</v>
      </c>
      <c r="AJ60" s="9" t="s">
        <v>466</v>
      </c>
      <c r="AK60" s="9" t="s">
        <v>448</v>
      </c>
      <c r="AL60" s="9" t="s">
        <v>465</v>
      </c>
      <c r="AM60" s="9" t="s">
        <v>454</v>
      </c>
      <c r="AN60" s="9" t="s">
        <v>401</v>
      </c>
      <c r="AO60" s="9" t="s">
        <v>450</v>
      </c>
      <c r="AP60" s="9" t="s">
        <v>430</v>
      </c>
      <c r="AQ60" s="9" t="s">
        <v>380</v>
      </c>
      <c r="AR60" s="9" t="s">
        <v>391</v>
      </c>
      <c r="AS60" s="9" t="s">
        <v>377</v>
      </c>
      <c r="AT60" s="9" t="s">
        <v>409</v>
      </c>
      <c r="AU60" s="9" t="s">
        <v>439</v>
      </c>
      <c r="AV60" s="9" t="s">
        <v>464</v>
      </c>
      <c r="AW60" s="9" t="s">
        <v>469</v>
      </c>
      <c r="AX60" s="10">
        <v>1</v>
      </c>
      <c r="AY60" s="9" t="s">
        <v>411</v>
      </c>
      <c r="AZ60" s="9" t="s">
        <v>447</v>
      </c>
      <c r="BA60" s="9" t="s">
        <v>432</v>
      </c>
      <c r="BB60" s="9" t="s">
        <v>379</v>
      </c>
      <c r="BC60" s="9" t="s">
        <v>402</v>
      </c>
      <c r="BD60" s="9" t="s">
        <v>445</v>
      </c>
      <c r="BE60" s="9" t="s">
        <v>457</v>
      </c>
      <c r="BF60" s="9" t="s">
        <v>429</v>
      </c>
      <c r="BG60" s="9" t="s">
        <v>412</v>
      </c>
      <c r="BH60" s="9" t="s">
        <v>376</v>
      </c>
      <c r="BI60" s="9" t="s">
        <v>385</v>
      </c>
      <c r="BJ60" s="9" t="s">
        <v>379</v>
      </c>
      <c r="BK60" s="9" t="s">
        <v>446</v>
      </c>
      <c r="BL60" s="9" t="s">
        <v>453</v>
      </c>
      <c r="BM60" s="9" t="s">
        <v>471</v>
      </c>
      <c r="BN60" s="9" t="s">
        <v>464</v>
      </c>
      <c r="BO60" s="9" t="s">
        <v>377</v>
      </c>
      <c r="BP60" s="9" t="s">
        <v>439</v>
      </c>
      <c r="BQ60" s="9" t="s">
        <v>431</v>
      </c>
      <c r="BR60" s="9" t="s">
        <v>413</v>
      </c>
      <c r="BS60" s="9" t="s">
        <v>381</v>
      </c>
      <c r="BT60" s="9" t="s">
        <v>464</v>
      </c>
      <c r="BU60" s="9" t="s">
        <v>408</v>
      </c>
      <c r="BV60" s="9" t="s">
        <v>379</v>
      </c>
      <c r="BW60" s="9" t="s">
        <v>471</v>
      </c>
      <c r="BX60" s="9" t="s">
        <v>409</v>
      </c>
      <c r="BY60" s="9" t="s">
        <v>445</v>
      </c>
      <c r="BZ60" s="9" t="s">
        <v>378</v>
      </c>
      <c r="CA60" s="9" t="s">
        <v>409</v>
      </c>
      <c r="CB60" s="9" t="s">
        <v>473</v>
      </c>
      <c r="CC60" s="9" t="s">
        <v>456</v>
      </c>
      <c r="CD60" s="9" t="s">
        <v>471</v>
      </c>
      <c r="CE60" s="9">
        <v>6</v>
      </c>
      <c r="CF60" s="9" t="s">
        <v>386</v>
      </c>
      <c r="CG60" s="9" t="s">
        <v>395</v>
      </c>
      <c r="CH60" s="9" t="s">
        <v>469</v>
      </c>
      <c r="CI60" s="9" t="s">
        <v>468</v>
      </c>
      <c r="CJ60" s="9" t="s">
        <v>408</v>
      </c>
      <c r="CK60" s="9" t="s">
        <v>379</v>
      </c>
      <c r="CL60" s="9" t="s">
        <v>458</v>
      </c>
      <c r="CM60" s="9" t="s">
        <v>449</v>
      </c>
      <c r="CN60" s="9" t="s">
        <v>447</v>
      </c>
      <c r="CO60" s="9" t="s">
        <v>381</v>
      </c>
      <c r="CP60" s="9" t="s">
        <v>417</v>
      </c>
      <c r="CQ60" s="9" t="s">
        <v>437</v>
      </c>
      <c r="CR60" s="9" t="s">
        <v>466</v>
      </c>
      <c r="CS60" s="9" t="s">
        <v>408</v>
      </c>
      <c r="CT60" s="10">
        <v>5</v>
      </c>
    </row>
    <row r="61" spans="1:98" x14ac:dyDescent="0.3">
      <c r="A61" s="5" t="s">
        <v>248</v>
      </c>
      <c r="B61" s="6" t="s">
        <v>292</v>
      </c>
      <c r="C61" s="9" t="s">
        <v>400</v>
      </c>
      <c r="D61" s="9" t="s">
        <v>460</v>
      </c>
      <c r="E61" s="9" t="s">
        <v>460</v>
      </c>
      <c r="F61" s="9" t="s">
        <v>379</v>
      </c>
      <c r="G61" s="9" t="s">
        <v>418</v>
      </c>
      <c r="H61" s="9" t="s">
        <v>386</v>
      </c>
      <c r="I61" s="9" t="s">
        <v>417</v>
      </c>
      <c r="J61" s="9" t="s">
        <v>425</v>
      </c>
      <c r="K61" s="9" t="s">
        <v>382</v>
      </c>
      <c r="L61" s="9" t="s">
        <v>423</v>
      </c>
      <c r="M61" s="9" t="s">
        <v>470</v>
      </c>
      <c r="N61" s="9" t="s">
        <v>398</v>
      </c>
      <c r="O61" s="9" t="s">
        <v>459</v>
      </c>
      <c r="P61" s="9" t="s">
        <v>397</v>
      </c>
      <c r="Q61" s="9" t="s">
        <v>447</v>
      </c>
      <c r="R61" s="9" t="s">
        <v>426</v>
      </c>
      <c r="S61" s="9" t="s">
        <v>406</v>
      </c>
      <c r="T61" s="9" t="s">
        <v>439</v>
      </c>
      <c r="U61" s="9" t="s">
        <v>397</v>
      </c>
      <c r="V61" s="9" t="s">
        <v>400</v>
      </c>
      <c r="W61" s="9" t="s">
        <v>453</v>
      </c>
      <c r="X61" s="9" t="s">
        <v>400</v>
      </c>
      <c r="Y61" s="9" t="s">
        <v>414</v>
      </c>
      <c r="Z61" s="9" t="s">
        <v>450</v>
      </c>
      <c r="AA61" s="9" t="s">
        <v>451</v>
      </c>
      <c r="AB61" s="9" t="s">
        <v>453</v>
      </c>
      <c r="AC61" s="9" t="s">
        <v>386</v>
      </c>
      <c r="AD61" s="9" t="s">
        <v>377</v>
      </c>
      <c r="AE61" s="9" t="s">
        <v>449</v>
      </c>
      <c r="AF61" s="9" t="s">
        <v>419</v>
      </c>
      <c r="AG61" s="9" t="s">
        <v>380</v>
      </c>
      <c r="AH61" s="9" t="s">
        <v>401</v>
      </c>
      <c r="AI61" s="9">
        <v>1</v>
      </c>
      <c r="AJ61" s="9" t="s">
        <v>466</v>
      </c>
      <c r="AK61" s="9" t="s">
        <v>448</v>
      </c>
      <c r="AL61" s="9" t="s">
        <v>465</v>
      </c>
      <c r="AM61" s="9" t="s">
        <v>454</v>
      </c>
      <c r="AN61" s="9" t="s">
        <v>401</v>
      </c>
      <c r="AO61" s="9" t="s">
        <v>450</v>
      </c>
      <c r="AP61" s="9" t="s">
        <v>430</v>
      </c>
      <c r="AQ61" s="9" t="s">
        <v>380</v>
      </c>
      <c r="AR61" s="9" t="s">
        <v>391</v>
      </c>
      <c r="AS61" s="9" t="s">
        <v>377</v>
      </c>
      <c r="AT61" s="9" t="s">
        <v>409</v>
      </c>
      <c r="AU61" s="9" t="s">
        <v>439</v>
      </c>
      <c r="AV61" s="9" t="s">
        <v>464</v>
      </c>
      <c r="AW61" s="9" t="s">
        <v>469</v>
      </c>
      <c r="AX61" s="10">
        <v>1</v>
      </c>
      <c r="AY61" s="9" t="s">
        <v>411</v>
      </c>
      <c r="AZ61" s="9" t="s">
        <v>447</v>
      </c>
      <c r="BA61" s="9" t="s">
        <v>432</v>
      </c>
      <c r="BB61" s="9" t="s">
        <v>379</v>
      </c>
      <c r="BC61" s="9" t="s">
        <v>402</v>
      </c>
      <c r="BD61" s="9" t="s">
        <v>445</v>
      </c>
      <c r="BE61" s="9" t="s">
        <v>457</v>
      </c>
      <c r="BF61" s="9" t="s">
        <v>429</v>
      </c>
      <c r="BG61" s="9" t="s">
        <v>412</v>
      </c>
      <c r="BH61" s="9" t="s">
        <v>376</v>
      </c>
      <c r="BI61" s="9" t="s">
        <v>385</v>
      </c>
      <c r="BJ61" s="9" t="s">
        <v>379</v>
      </c>
      <c r="BK61" s="9" t="s">
        <v>446</v>
      </c>
      <c r="BL61" s="9" t="s">
        <v>453</v>
      </c>
      <c r="BM61" s="9" t="s">
        <v>471</v>
      </c>
      <c r="BN61" s="9" t="s">
        <v>464</v>
      </c>
      <c r="BO61" s="9" t="s">
        <v>377</v>
      </c>
      <c r="BP61" s="9" t="s">
        <v>439</v>
      </c>
      <c r="BQ61" s="9" t="s">
        <v>431</v>
      </c>
      <c r="BR61" s="9" t="s">
        <v>413</v>
      </c>
      <c r="BS61" s="9" t="s">
        <v>381</v>
      </c>
      <c r="BT61" s="9" t="s">
        <v>464</v>
      </c>
      <c r="BU61" s="9" t="s">
        <v>408</v>
      </c>
      <c r="BV61" s="9" t="s">
        <v>379</v>
      </c>
      <c r="BW61" s="9" t="s">
        <v>471</v>
      </c>
      <c r="BX61" s="9" t="s">
        <v>409</v>
      </c>
      <c r="BY61" s="9" t="s">
        <v>445</v>
      </c>
      <c r="BZ61" s="9" t="s">
        <v>378</v>
      </c>
      <c r="CA61" s="9" t="s">
        <v>409</v>
      </c>
      <c r="CB61" s="9" t="s">
        <v>473</v>
      </c>
      <c r="CC61" s="9" t="s">
        <v>456</v>
      </c>
      <c r="CD61" s="9" t="s">
        <v>471</v>
      </c>
      <c r="CE61" s="9">
        <v>6</v>
      </c>
      <c r="CF61" s="9" t="s">
        <v>386</v>
      </c>
      <c r="CG61" s="9" t="s">
        <v>395</v>
      </c>
      <c r="CH61" s="9" t="s">
        <v>469</v>
      </c>
      <c r="CI61" s="9" t="s">
        <v>468</v>
      </c>
      <c r="CJ61" s="9" t="s">
        <v>408</v>
      </c>
      <c r="CK61" s="9" t="s">
        <v>379</v>
      </c>
      <c r="CL61" s="9" t="s">
        <v>458</v>
      </c>
      <c r="CM61" s="9" t="s">
        <v>449</v>
      </c>
      <c r="CN61" s="9" t="s">
        <v>447</v>
      </c>
      <c r="CO61" s="9" t="s">
        <v>381</v>
      </c>
      <c r="CP61" s="9" t="s">
        <v>417</v>
      </c>
      <c r="CQ61" s="9" t="s">
        <v>437</v>
      </c>
      <c r="CR61" s="9" t="s">
        <v>466</v>
      </c>
      <c r="CS61" s="9" t="s">
        <v>408</v>
      </c>
      <c r="CT61" s="10">
        <v>5</v>
      </c>
    </row>
    <row r="62" spans="1:98" x14ac:dyDescent="0.3">
      <c r="A62" s="5" t="s">
        <v>248</v>
      </c>
      <c r="B62" s="6" t="s">
        <v>293</v>
      </c>
      <c r="C62" s="9" t="s">
        <v>400</v>
      </c>
      <c r="D62" s="9" t="s">
        <v>460</v>
      </c>
      <c r="E62" s="9" t="s">
        <v>460</v>
      </c>
      <c r="F62" s="9" t="s">
        <v>379</v>
      </c>
      <c r="G62" s="9" t="s">
        <v>418</v>
      </c>
      <c r="H62" s="9" t="s">
        <v>386</v>
      </c>
      <c r="I62" s="9" t="s">
        <v>417</v>
      </c>
      <c r="J62" s="9" t="s">
        <v>425</v>
      </c>
      <c r="K62" s="9" t="s">
        <v>382</v>
      </c>
      <c r="L62" s="9" t="s">
        <v>423</v>
      </c>
      <c r="M62" s="9" t="s">
        <v>470</v>
      </c>
      <c r="N62" s="9" t="s">
        <v>398</v>
      </c>
      <c r="O62" s="9" t="s">
        <v>459</v>
      </c>
      <c r="P62" s="9" t="s">
        <v>397</v>
      </c>
      <c r="Q62" s="9" t="s">
        <v>447</v>
      </c>
      <c r="R62" s="9" t="s">
        <v>426</v>
      </c>
      <c r="S62" s="9" t="s">
        <v>406</v>
      </c>
      <c r="T62" s="9" t="s">
        <v>439</v>
      </c>
      <c r="U62" s="9" t="s">
        <v>397</v>
      </c>
      <c r="V62" s="9" t="s">
        <v>400</v>
      </c>
      <c r="W62" s="9" t="s">
        <v>453</v>
      </c>
      <c r="X62" s="9" t="s">
        <v>400</v>
      </c>
      <c r="Y62" s="9" t="s">
        <v>414</v>
      </c>
      <c r="Z62" s="9" t="s">
        <v>450</v>
      </c>
      <c r="AA62" s="9" t="s">
        <v>451</v>
      </c>
      <c r="AB62" s="9" t="s">
        <v>453</v>
      </c>
      <c r="AC62" s="9" t="s">
        <v>386</v>
      </c>
      <c r="AD62" s="9" t="s">
        <v>377</v>
      </c>
      <c r="AE62" s="9" t="s">
        <v>449</v>
      </c>
      <c r="AF62" s="9" t="s">
        <v>419</v>
      </c>
      <c r="AG62" s="9" t="s">
        <v>380</v>
      </c>
      <c r="AH62" s="9" t="s">
        <v>401</v>
      </c>
      <c r="AI62" s="9">
        <v>1</v>
      </c>
      <c r="AJ62" s="9" t="s">
        <v>466</v>
      </c>
      <c r="AK62" s="9" t="s">
        <v>448</v>
      </c>
      <c r="AL62" s="9" t="s">
        <v>465</v>
      </c>
      <c r="AM62" s="9" t="s">
        <v>454</v>
      </c>
      <c r="AN62" s="9" t="s">
        <v>401</v>
      </c>
      <c r="AO62" s="9" t="s">
        <v>450</v>
      </c>
      <c r="AP62" s="9" t="s">
        <v>430</v>
      </c>
      <c r="AQ62" s="9" t="s">
        <v>380</v>
      </c>
      <c r="AR62" s="9" t="s">
        <v>391</v>
      </c>
      <c r="AS62" s="9" t="s">
        <v>377</v>
      </c>
      <c r="AT62" s="9" t="s">
        <v>409</v>
      </c>
      <c r="AU62" s="9" t="s">
        <v>439</v>
      </c>
      <c r="AV62" s="9" t="s">
        <v>464</v>
      </c>
      <c r="AW62" s="9" t="s">
        <v>469</v>
      </c>
      <c r="AX62" s="10">
        <v>1</v>
      </c>
      <c r="AY62" s="9" t="s">
        <v>411</v>
      </c>
      <c r="AZ62" s="9" t="s">
        <v>447</v>
      </c>
      <c r="BA62" s="9" t="s">
        <v>432</v>
      </c>
      <c r="BB62" s="9" t="s">
        <v>379</v>
      </c>
      <c r="BC62" s="9" t="s">
        <v>402</v>
      </c>
      <c r="BD62" s="9" t="s">
        <v>445</v>
      </c>
      <c r="BE62" s="9" t="s">
        <v>457</v>
      </c>
      <c r="BF62" s="9" t="s">
        <v>429</v>
      </c>
      <c r="BG62" s="9" t="s">
        <v>412</v>
      </c>
      <c r="BH62" s="9" t="s">
        <v>376</v>
      </c>
      <c r="BI62" s="9" t="s">
        <v>385</v>
      </c>
      <c r="BJ62" s="9" t="s">
        <v>379</v>
      </c>
      <c r="BK62" s="9" t="s">
        <v>446</v>
      </c>
      <c r="BL62" s="9" t="s">
        <v>453</v>
      </c>
      <c r="BM62" s="9" t="s">
        <v>471</v>
      </c>
      <c r="BN62" s="9" t="s">
        <v>464</v>
      </c>
      <c r="BO62" s="9" t="s">
        <v>377</v>
      </c>
      <c r="BP62" s="9" t="s">
        <v>439</v>
      </c>
      <c r="BQ62" s="9" t="s">
        <v>431</v>
      </c>
      <c r="BR62" s="9" t="s">
        <v>413</v>
      </c>
      <c r="BS62" s="9" t="s">
        <v>381</v>
      </c>
      <c r="BT62" s="9" t="s">
        <v>464</v>
      </c>
      <c r="BU62" s="9" t="s">
        <v>408</v>
      </c>
      <c r="BV62" s="9" t="s">
        <v>379</v>
      </c>
      <c r="BW62" s="9" t="s">
        <v>471</v>
      </c>
      <c r="BX62" s="9" t="s">
        <v>409</v>
      </c>
      <c r="BY62" s="9" t="s">
        <v>445</v>
      </c>
      <c r="BZ62" s="9" t="s">
        <v>378</v>
      </c>
      <c r="CA62" s="9" t="s">
        <v>409</v>
      </c>
      <c r="CB62" s="9" t="s">
        <v>473</v>
      </c>
      <c r="CC62" s="9" t="s">
        <v>456</v>
      </c>
      <c r="CD62" s="9" t="s">
        <v>471</v>
      </c>
      <c r="CE62" s="9">
        <v>6</v>
      </c>
      <c r="CF62" s="9" t="s">
        <v>386</v>
      </c>
      <c r="CG62" s="9" t="s">
        <v>395</v>
      </c>
      <c r="CH62" s="9" t="s">
        <v>469</v>
      </c>
      <c r="CI62" s="9" t="s">
        <v>468</v>
      </c>
      <c r="CJ62" s="9" t="s">
        <v>408</v>
      </c>
      <c r="CK62" s="9" t="s">
        <v>379</v>
      </c>
      <c r="CL62" s="9" t="s">
        <v>458</v>
      </c>
      <c r="CM62" s="9" t="s">
        <v>449</v>
      </c>
      <c r="CN62" s="9" t="s">
        <v>447</v>
      </c>
      <c r="CO62" s="9" t="s">
        <v>381</v>
      </c>
      <c r="CP62" s="9" t="s">
        <v>417</v>
      </c>
      <c r="CQ62" s="9" t="s">
        <v>437</v>
      </c>
      <c r="CR62" s="9" t="s">
        <v>466</v>
      </c>
      <c r="CS62" s="9" t="s">
        <v>408</v>
      </c>
      <c r="CT62" s="10">
        <v>5</v>
      </c>
    </row>
    <row r="63" spans="1:98" x14ac:dyDescent="0.3">
      <c r="A63" s="5" t="s">
        <v>75</v>
      </c>
      <c r="B63" s="6" t="s">
        <v>76</v>
      </c>
      <c r="C63" s="9" t="s">
        <v>473</v>
      </c>
      <c r="D63" s="9" t="s">
        <v>429</v>
      </c>
      <c r="E63" s="9" t="s">
        <v>375</v>
      </c>
      <c r="F63" s="9" t="s">
        <v>386</v>
      </c>
      <c r="G63" s="9" t="s">
        <v>379</v>
      </c>
      <c r="H63" s="9" t="s">
        <v>387</v>
      </c>
      <c r="I63" s="9" t="s">
        <v>384</v>
      </c>
      <c r="J63" s="9" t="s">
        <v>408</v>
      </c>
      <c r="K63" s="9" t="s">
        <v>436</v>
      </c>
      <c r="L63" s="9" t="s">
        <v>427</v>
      </c>
      <c r="M63" s="9" t="s">
        <v>439</v>
      </c>
      <c r="N63" s="9" t="s">
        <v>398</v>
      </c>
      <c r="O63" s="9" t="s">
        <v>394</v>
      </c>
      <c r="P63" s="9" t="s">
        <v>440</v>
      </c>
      <c r="Q63" s="9" t="s">
        <v>391</v>
      </c>
      <c r="R63" s="9" t="s">
        <v>472</v>
      </c>
      <c r="S63" s="9" t="s">
        <v>435</v>
      </c>
      <c r="T63" s="9" t="s">
        <v>435</v>
      </c>
      <c r="U63" s="9" t="s">
        <v>410</v>
      </c>
      <c r="V63" s="9" t="s">
        <v>413</v>
      </c>
      <c r="W63" s="9" t="s">
        <v>435</v>
      </c>
      <c r="X63" s="9" t="s">
        <v>463</v>
      </c>
      <c r="Y63" s="9" t="s">
        <v>404</v>
      </c>
      <c r="Z63" s="9" t="s">
        <v>419</v>
      </c>
      <c r="AA63" s="9" t="s">
        <v>472</v>
      </c>
      <c r="AB63" s="9" t="s">
        <v>440</v>
      </c>
      <c r="AC63" s="9" t="s">
        <v>423</v>
      </c>
      <c r="AD63" s="9" t="s">
        <v>404</v>
      </c>
      <c r="AE63" s="9" t="s">
        <v>435</v>
      </c>
      <c r="AF63" s="9" t="s">
        <v>436</v>
      </c>
      <c r="AG63" s="9" t="s">
        <v>410</v>
      </c>
      <c r="AH63" s="9" t="s">
        <v>442</v>
      </c>
      <c r="AI63" s="9">
        <v>0</v>
      </c>
      <c r="AJ63" s="9" t="s">
        <v>461</v>
      </c>
      <c r="AK63" s="9" t="s">
        <v>382</v>
      </c>
      <c r="AL63" s="9" t="s">
        <v>436</v>
      </c>
      <c r="AM63" s="9" t="s">
        <v>473</v>
      </c>
      <c r="AN63" s="9" t="s">
        <v>404</v>
      </c>
      <c r="AO63" s="9" t="s">
        <v>384</v>
      </c>
      <c r="AP63" s="9" t="s">
        <v>437</v>
      </c>
      <c r="AQ63" s="9" t="s">
        <v>440</v>
      </c>
      <c r="AR63" s="9" t="s">
        <v>457</v>
      </c>
      <c r="AS63" s="9" t="s">
        <v>404</v>
      </c>
      <c r="AT63" s="9" t="s">
        <v>435</v>
      </c>
      <c r="AU63" s="9" t="s">
        <v>436</v>
      </c>
      <c r="AV63" s="9" t="s">
        <v>390</v>
      </c>
      <c r="AW63" s="9" t="s">
        <v>405</v>
      </c>
      <c r="AX63" s="10">
        <v>0</v>
      </c>
      <c r="AY63" s="9" t="s">
        <v>387</v>
      </c>
      <c r="AZ63" s="9" t="s">
        <v>428</v>
      </c>
      <c r="BA63" s="9" t="s">
        <v>423</v>
      </c>
      <c r="BB63" s="9" t="s">
        <v>447</v>
      </c>
      <c r="BC63" s="9" t="s">
        <v>379</v>
      </c>
      <c r="BD63" s="9" t="s">
        <v>442</v>
      </c>
      <c r="BE63" s="9" t="s">
        <v>441</v>
      </c>
      <c r="BF63" s="9" t="s">
        <v>471</v>
      </c>
      <c r="BG63" s="9" t="s">
        <v>379</v>
      </c>
      <c r="BH63" s="9" t="s">
        <v>473</v>
      </c>
      <c r="BI63" s="9" t="s">
        <v>437</v>
      </c>
      <c r="BJ63" s="9" t="s">
        <v>467</v>
      </c>
      <c r="BK63" s="9" t="s">
        <v>448</v>
      </c>
      <c r="BL63" s="9" t="s">
        <v>440</v>
      </c>
      <c r="BM63" s="9" t="s">
        <v>391</v>
      </c>
      <c r="BN63" s="9" t="s">
        <v>419</v>
      </c>
      <c r="BO63" s="9" t="s">
        <v>439</v>
      </c>
      <c r="BP63" s="9" t="s">
        <v>435</v>
      </c>
      <c r="BQ63" s="9" t="s">
        <v>420</v>
      </c>
      <c r="BR63" s="9" t="s">
        <v>447</v>
      </c>
      <c r="BS63" s="9" t="s">
        <v>379</v>
      </c>
      <c r="BT63" s="9" t="s">
        <v>388</v>
      </c>
      <c r="BU63" s="9" t="s">
        <v>463</v>
      </c>
      <c r="BV63" s="9" t="s">
        <v>393</v>
      </c>
      <c r="BW63" s="9" t="s">
        <v>394</v>
      </c>
      <c r="BX63" s="9" t="s">
        <v>440</v>
      </c>
      <c r="BY63" s="9" t="s">
        <v>467</v>
      </c>
      <c r="BZ63" s="9" t="s">
        <v>441</v>
      </c>
      <c r="CA63" s="9" t="s">
        <v>472</v>
      </c>
      <c r="CB63" s="9" t="s">
        <v>404</v>
      </c>
      <c r="CC63" s="9" t="s">
        <v>392</v>
      </c>
      <c r="CD63" s="9" t="s">
        <v>380</v>
      </c>
      <c r="CE63" s="9">
        <v>0</v>
      </c>
      <c r="CF63" s="9" t="s">
        <v>470</v>
      </c>
      <c r="CG63" s="9" t="s">
        <v>380</v>
      </c>
      <c r="CH63" s="9" t="s">
        <v>379</v>
      </c>
      <c r="CI63" s="9" t="s">
        <v>473</v>
      </c>
      <c r="CJ63" s="9" t="s">
        <v>437</v>
      </c>
      <c r="CK63" s="9" t="s">
        <v>382</v>
      </c>
      <c r="CL63" s="9" t="s">
        <v>410</v>
      </c>
      <c r="CM63" s="9" t="s">
        <v>440</v>
      </c>
      <c r="CN63" s="9" t="s">
        <v>409</v>
      </c>
      <c r="CO63" s="9" t="s">
        <v>441</v>
      </c>
      <c r="CP63" s="9" t="s">
        <v>404</v>
      </c>
      <c r="CQ63" s="9" t="s">
        <v>436</v>
      </c>
      <c r="CR63" s="9" t="s">
        <v>448</v>
      </c>
      <c r="CS63" s="9" t="s">
        <v>462</v>
      </c>
      <c r="CT63" s="10">
        <v>0</v>
      </c>
    </row>
    <row r="64" spans="1:98" x14ac:dyDescent="0.3">
      <c r="A64" s="5" t="s">
        <v>321</v>
      </c>
      <c r="B64" s="6" t="s">
        <v>322</v>
      </c>
      <c r="C64" s="9" t="s">
        <v>392</v>
      </c>
      <c r="D64" s="9" t="s">
        <v>410</v>
      </c>
      <c r="E64" s="9" t="s">
        <v>467</v>
      </c>
      <c r="F64" s="9" t="s">
        <v>474</v>
      </c>
      <c r="G64" s="9" t="s">
        <v>379</v>
      </c>
      <c r="H64" s="9" t="s">
        <v>423</v>
      </c>
      <c r="I64" s="9" t="s">
        <v>451</v>
      </c>
      <c r="J64" s="9" t="s">
        <v>447</v>
      </c>
      <c r="K64" s="9" t="s">
        <v>379</v>
      </c>
      <c r="L64" s="9" t="s">
        <v>419</v>
      </c>
      <c r="M64" s="9" t="s">
        <v>379</v>
      </c>
      <c r="N64" s="9" t="s">
        <v>435</v>
      </c>
      <c r="O64" s="9" t="s">
        <v>436</v>
      </c>
      <c r="P64" s="9" t="s">
        <v>425</v>
      </c>
      <c r="Q64" s="9" t="s">
        <v>470</v>
      </c>
      <c r="R64" s="9" t="s">
        <v>404</v>
      </c>
      <c r="S64" s="9" t="s">
        <v>379</v>
      </c>
      <c r="T64" s="9" t="s">
        <v>404</v>
      </c>
      <c r="U64" s="9" t="s">
        <v>393</v>
      </c>
      <c r="V64" s="9" t="s">
        <v>436</v>
      </c>
      <c r="W64" s="9" t="s">
        <v>379</v>
      </c>
      <c r="X64" s="9" t="s">
        <v>388</v>
      </c>
      <c r="Y64" s="9" t="s">
        <v>379</v>
      </c>
      <c r="Z64" s="9" t="s">
        <v>436</v>
      </c>
      <c r="AA64" s="9" t="s">
        <v>436</v>
      </c>
      <c r="AB64" s="9" t="s">
        <v>383</v>
      </c>
      <c r="AC64" s="9" t="s">
        <v>377</v>
      </c>
      <c r="AD64" s="9" t="s">
        <v>404</v>
      </c>
      <c r="AE64" s="9" t="s">
        <v>379</v>
      </c>
      <c r="AF64" s="9" t="s">
        <v>439</v>
      </c>
      <c r="AG64" s="9" t="s">
        <v>420</v>
      </c>
      <c r="AH64" s="9" t="s">
        <v>435</v>
      </c>
      <c r="AI64" s="9">
        <v>0</v>
      </c>
      <c r="AJ64" s="9" t="s">
        <v>395</v>
      </c>
      <c r="AK64" s="9" t="s">
        <v>387</v>
      </c>
      <c r="AL64" s="9" t="s">
        <v>379</v>
      </c>
      <c r="AM64" s="9" t="s">
        <v>388</v>
      </c>
      <c r="AN64" s="9" t="s">
        <v>379</v>
      </c>
      <c r="AO64" s="9" t="s">
        <v>436</v>
      </c>
      <c r="AP64" s="9" t="s">
        <v>379</v>
      </c>
      <c r="AQ64" s="9" t="s">
        <v>428</v>
      </c>
      <c r="AR64" s="9" t="s">
        <v>459</v>
      </c>
      <c r="AS64" s="9" t="s">
        <v>404</v>
      </c>
      <c r="AT64" s="9" t="s">
        <v>379</v>
      </c>
      <c r="AU64" s="9" t="s">
        <v>435</v>
      </c>
      <c r="AV64" s="9" t="s">
        <v>376</v>
      </c>
      <c r="AW64" s="9" t="s">
        <v>436</v>
      </c>
      <c r="AX64" s="10">
        <v>0</v>
      </c>
      <c r="AY64" s="9" t="s">
        <v>454</v>
      </c>
      <c r="AZ64" s="9" t="s">
        <v>468</v>
      </c>
      <c r="BA64" s="9" t="s">
        <v>469</v>
      </c>
      <c r="BB64" s="9" t="s">
        <v>467</v>
      </c>
      <c r="BC64" s="9" t="s">
        <v>379</v>
      </c>
      <c r="BD64" s="9" t="s">
        <v>405</v>
      </c>
      <c r="BE64" s="9" t="s">
        <v>396</v>
      </c>
      <c r="BF64" s="9" t="s">
        <v>445</v>
      </c>
      <c r="BG64" s="9" t="s">
        <v>379</v>
      </c>
      <c r="BH64" s="9" t="s">
        <v>472</v>
      </c>
      <c r="BI64" s="9" t="s">
        <v>379</v>
      </c>
      <c r="BJ64" s="9" t="s">
        <v>379</v>
      </c>
      <c r="BK64" s="9" t="s">
        <v>379</v>
      </c>
      <c r="BL64" s="9" t="s">
        <v>387</v>
      </c>
      <c r="BM64" s="9" t="s">
        <v>396</v>
      </c>
      <c r="BN64" s="9" t="s">
        <v>472</v>
      </c>
      <c r="BO64" s="9" t="s">
        <v>379</v>
      </c>
      <c r="BP64" s="9" t="s">
        <v>439</v>
      </c>
      <c r="BQ64" s="9" t="s">
        <v>428</v>
      </c>
      <c r="BR64" s="9" t="s">
        <v>435</v>
      </c>
      <c r="BS64" s="9" t="s">
        <v>379</v>
      </c>
      <c r="BT64" s="9" t="s">
        <v>419</v>
      </c>
      <c r="BU64" s="9" t="s">
        <v>379</v>
      </c>
      <c r="BV64" s="9" t="s">
        <v>379</v>
      </c>
      <c r="BW64" s="9" t="s">
        <v>379</v>
      </c>
      <c r="BX64" s="9" t="s">
        <v>397</v>
      </c>
      <c r="BY64" s="9" t="s">
        <v>380</v>
      </c>
      <c r="BZ64" s="9" t="s">
        <v>419</v>
      </c>
      <c r="CA64" s="9" t="s">
        <v>379</v>
      </c>
      <c r="CB64" s="9" t="s">
        <v>463</v>
      </c>
      <c r="CC64" s="9" t="s">
        <v>423</v>
      </c>
      <c r="CD64" s="9" t="s">
        <v>439</v>
      </c>
      <c r="CE64" s="9">
        <v>0</v>
      </c>
      <c r="CF64" s="9" t="s">
        <v>421</v>
      </c>
      <c r="CG64" s="9" t="s">
        <v>423</v>
      </c>
      <c r="CH64" s="9" t="s">
        <v>379</v>
      </c>
      <c r="CI64" s="9" t="s">
        <v>437</v>
      </c>
      <c r="CJ64" s="9" t="s">
        <v>379</v>
      </c>
      <c r="CK64" s="9" t="s">
        <v>379</v>
      </c>
      <c r="CL64" s="9" t="s">
        <v>379</v>
      </c>
      <c r="CM64" s="9" t="s">
        <v>442</v>
      </c>
      <c r="CN64" s="9" t="s">
        <v>430</v>
      </c>
      <c r="CO64" s="9" t="s">
        <v>472</v>
      </c>
      <c r="CP64" s="9" t="s">
        <v>379</v>
      </c>
      <c r="CQ64" s="9" t="s">
        <v>404</v>
      </c>
      <c r="CR64" s="9" t="s">
        <v>398</v>
      </c>
      <c r="CS64" s="9" t="s">
        <v>404</v>
      </c>
      <c r="CT64" s="10">
        <v>0</v>
      </c>
    </row>
    <row r="65" spans="1:98" x14ac:dyDescent="0.3">
      <c r="A65" s="5" t="s">
        <v>37</v>
      </c>
      <c r="B65" s="6" t="s">
        <v>38</v>
      </c>
      <c r="C65" s="9" t="s">
        <v>472</v>
      </c>
      <c r="D65" s="9" t="s">
        <v>387</v>
      </c>
      <c r="E65" s="9" t="s">
        <v>472</v>
      </c>
      <c r="F65" s="9" t="s">
        <v>468</v>
      </c>
      <c r="G65" s="9" t="s">
        <v>379</v>
      </c>
      <c r="H65" s="9" t="s">
        <v>410</v>
      </c>
      <c r="I65" s="9" t="s">
        <v>464</v>
      </c>
      <c r="J65" s="9" t="s">
        <v>434</v>
      </c>
      <c r="K65" s="9" t="s">
        <v>460</v>
      </c>
      <c r="L65" s="9" t="s">
        <v>466</v>
      </c>
      <c r="M65" s="9" t="s">
        <v>442</v>
      </c>
      <c r="N65" s="9" t="s">
        <v>398</v>
      </c>
      <c r="O65" s="9" t="s">
        <v>459</v>
      </c>
      <c r="P65" s="9" t="s">
        <v>376</v>
      </c>
      <c r="Q65" s="9" t="s">
        <v>470</v>
      </c>
      <c r="R65" s="9" t="s">
        <v>473</v>
      </c>
      <c r="S65" s="9" t="s">
        <v>386</v>
      </c>
      <c r="T65" s="9" t="s">
        <v>377</v>
      </c>
      <c r="U65" s="9" t="s">
        <v>475</v>
      </c>
      <c r="V65" s="9" t="s">
        <v>458</v>
      </c>
      <c r="W65" s="9" t="s">
        <v>383</v>
      </c>
      <c r="X65" s="9" t="s">
        <v>410</v>
      </c>
      <c r="Y65" s="9" t="s">
        <v>394</v>
      </c>
      <c r="Z65" s="9" t="s">
        <v>472</v>
      </c>
      <c r="AA65" s="9" t="s">
        <v>427</v>
      </c>
      <c r="AB65" s="9" t="s">
        <v>427</v>
      </c>
      <c r="AC65" s="9" t="s">
        <v>393</v>
      </c>
      <c r="AD65" s="9" t="s">
        <v>439</v>
      </c>
      <c r="AE65" s="9" t="s">
        <v>420</v>
      </c>
      <c r="AF65" s="9" t="s">
        <v>425</v>
      </c>
      <c r="AG65" s="9" t="s">
        <v>387</v>
      </c>
      <c r="AH65" s="9" t="s">
        <v>420</v>
      </c>
      <c r="AI65" s="9">
        <v>0</v>
      </c>
      <c r="AJ65" s="9" t="s">
        <v>463</v>
      </c>
      <c r="AK65" s="9" t="s">
        <v>375</v>
      </c>
      <c r="AL65" s="9" t="s">
        <v>420</v>
      </c>
      <c r="AM65" s="9" t="s">
        <v>398</v>
      </c>
      <c r="AN65" s="9" t="s">
        <v>422</v>
      </c>
      <c r="AO65" s="9" t="s">
        <v>439</v>
      </c>
      <c r="AP65" s="9" t="s">
        <v>433</v>
      </c>
      <c r="AQ65" s="9" t="s">
        <v>433</v>
      </c>
      <c r="AR65" s="9" t="s">
        <v>376</v>
      </c>
      <c r="AS65" s="9" t="s">
        <v>439</v>
      </c>
      <c r="AT65" s="9" t="s">
        <v>395</v>
      </c>
      <c r="AU65" s="9" t="s">
        <v>390</v>
      </c>
      <c r="AV65" s="9" t="s">
        <v>387</v>
      </c>
      <c r="AW65" s="9" t="s">
        <v>468</v>
      </c>
      <c r="AX65" s="10">
        <v>0</v>
      </c>
      <c r="AY65" s="9" t="s">
        <v>463</v>
      </c>
      <c r="AZ65" s="9" t="s">
        <v>398</v>
      </c>
      <c r="BA65" s="9" t="s">
        <v>437</v>
      </c>
      <c r="BB65" s="9" t="s">
        <v>467</v>
      </c>
      <c r="BC65" s="9" t="s">
        <v>379</v>
      </c>
      <c r="BD65" s="9" t="s">
        <v>461</v>
      </c>
      <c r="BE65" s="9" t="s">
        <v>470</v>
      </c>
      <c r="BF65" s="9" t="s">
        <v>403</v>
      </c>
      <c r="BG65" s="9" t="s">
        <v>445</v>
      </c>
      <c r="BH65" s="9" t="s">
        <v>390</v>
      </c>
      <c r="BI65" s="9" t="s">
        <v>431</v>
      </c>
      <c r="BJ65" s="9" t="s">
        <v>431</v>
      </c>
      <c r="BK65" s="9" t="s">
        <v>467</v>
      </c>
      <c r="BL65" s="9" t="s">
        <v>448</v>
      </c>
      <c r="BM65" s="9" t="s">
        <v>448</v>
      </c>
      <c r="BN65" s="9" t="s">
        <v>422</v>
      </c>
      <c r="BO65" s="9" t="s">
        <v>449</v>
      </c>
      <c r="BP65" s="9" t="s">
        <v>431</v>
      </c>
      <c r="BQ65" s="9" t="s">
        <v>382</v>
      </c>
      <c r="BR65" s="9" t="s">
        <v>445</v>
      </c>
      <c r="BS65" s="9" t="s">
        <v>397</v>
      </c>
      <c r="BT65" s="9" t="s">
        <v>427</v>
      </c>
      <c r="BU65" s="9" t="s">
        <v>383</v>
      </c>
      <c r="BV65" s="9" t="s">
        <v>437</v>
      </c>
      <c r="BW65" s="9" t="s">
        <v>384</v>
      </c>
      <c r="BX65" s="9" t="s">
        <v>422</v>
      </c>
      <c r="BY65" s="9" t="s">
        <v>422</v>
      </c>
      <c r="BZ65" s="9" t="s">
        <v>419</v>
      </c>
      <c r="CA65" s="9" t="s">
        <v>375</v>
      </c>
      <c r="CB65" s="9" t="s">
        <v>410</v>
      </c>
      <c r="CC65" s="9" t="s">
        <v>425</v>
      </c>
      <c r="CD65" s="9" t="s">
        <v>398</v>
      </c>
      <c r="CE65" s="9">
        <v>0</v>
      </c>
      <c r="CF65" s="9" t="s">
        <v>419</v>
      </c>
      <c r="CG65" s="9" t="s">
        <v>410</v>
      </c>
      <c r="CH65" s="9" t="s">
        <v>451</v>
      </c>
      <c r="CI65" s="9" t="s">
        <v>429</v>
      </c>
      <c r="CJ65" s="9" t="s">
        <v>390</v>
      </c>
      <c r="CK65" s="9" t="s">
        <v>439</v>
      </c>
      <c r="CL65" s="9" t="s">
        <v>438</v>
      </c>
      <c r="CM65" s="9" t="s">
        <v>383</v>
      </c>
      <c r="CN65" s="9" t="s">
        <v>383</v>
      </c>
      <c r="CO65" s="9" t="s">
        <v>419</v>
      </c>
      <c r="CP65" s="9" t="s">
        <v>442</v>
      </c>
      <c r="CQ65" s="9" t="s">
        <v>426</v>
      </c>
      <c r="CR65" s="9" t="s">
        <v>393</v>
      </c>
      <c r="CS65" s="9" t="s">
        <v>377</v>
      </c>
      <c r="CT65" s="10">
        <v>0</v>
      </c>
    </row>
    <row r="66" spans="1:98" x14ac:dyDescent="0.3">
      <c r="A66" s="5" t="s">
        <v>335</v>
      </c>
      <c r="B66" s="6" t="s">
        <v>336</v>
      </c>
      <c r="C66" s="9" t="s">
        <v>438</v>
      </c>
      <c r="D66" s="9" t="s">
        <v>461</v>
      </c>
      <c r="E66" s="9" t="s">
        <v>393</v>
      </c>
      <c r="F66" s="9" t="s">
        <v>379</v>
      </c>
      <c r="G66" s="9" t="s">
        <v>454</v>
      </c>
      <c r="H66" s="9" t="s">
        <v>430</v>
      </c>
      <c r="I66" s="9" t="s">
        <v>450</v>
      </c>
      <c r="J66" s="9" t="s">
        <v>415</v>
      </c>
      <c r="K66" s="9" t="s">
        <v>419</v>
      </c>
      <c r="L66" s="9" t="s">
        <v>442</v>
      </c>
      <c r="M66" s="9" t="s">
        <v>453</v>
      </c>
      <c r="N66" s="9" t="s">
        <v>385</v>
      </c>
      <c r="O66" s="9" t="s">
        <v>459</v>
      </c>
      <c r="P66" s="9" t="s">
        <v>453</v>
      </c>
      <c r="Q66" s="9" t="s">
        <v>412</v>
      </c>
      <c r="R66" s="9" t="s">
        <v>447</v>
      </c>
      <c r="S66" s="9" t="s">
        <v>464</v>
      </c>
      <c r="T66" s="9" t="s">
        <v>468</v>
      </c>
      <c r="U66" s="9" t="s">
        <v>468</v>
      </c>
      <c r="V66" s="9" t="s">
        <v>421</v>
      </c>
      <c r="W66" s="9" t="s">
        <v>441</v>
      </c>
      <c r="X66" s="9" t="s">
        <v>390</v>
      </c>
      <c r="Y66" s="9" t="s">
        <v>382</v>
      </c>
      <c r="Z66" s="9" t="s">
        <v>399</v>
      </c>
      <c r="AA66" s="9" t="s">
        <v>383</v>
      </c>
      <c r="AB66" s="9" t="s">
        <v>392</v>
      </c>
      <c r="AC66" s="9" t="s">
        <v>461</v>
      </c>
      <c r="AD66" s="9" t="s">
        <v>470</v>
      </c>
      <c r="AE66" s="9" t="s">
        <v>448</v>
      </c>
      <c r="AF66" s="9" t="s">
        <v>461</v>
      </c>
      <c r="AG66" s="9" t="s">
        <v>450</v>
      </c>
      <c r="AH66" s="9" t="s">
        <v>397</v>
      </c>
      <c r="AI66" s="9">
        <v>0</v>
      </c>
      <c r="AJ66" s="9" t="s">
        <v>383</v>
      </c>
      <c r="AK66" s="9" t="s">
        <v>420</v>
      </c>
      <c r="AL66" s="9" t="s">
        <v>441</v>
      </c>
      <c r="AM66" s="9" t="s">
        <v>375</v>
      </c>
      <c r="AN66" s="9" t="s">
        <v>395</v>
      </c>
      <c r="AO66" s="9" t="s">
        <v>423</v>
      </c>
      <c r="AP66" s="9" t="s">
        <v>387</v>
      </c>
      <c r="AQ66" s="9" t="s">
        <v>475</v>
      </c>
      <c r="AR66" s="9" t="s">
        <v>450</v>
      </c>
      <c r="AS66" s="9" t="s">
        <v>432</v>
      </c>
      <c r="AT66" s="9" t="s">
        <v>474</v>
      </c>
      <c r="AU66" s="9" t="s">
        <v>450</v>
      </c>
      <c r="AV66" s="9" t="s">
        <v>450</v>
      </c>
      <c r="AW66" s="9" t="s">
        <v>431</v>
      </c>
      <c r="AX66" s="10">
        <v>0</v>
      </c>
      <c r="AY66" s="9" t="s">
        <v>394</v>
      </c>
      <c r="AZ66" s="9" t="s">
        <v>410</v>
      </c>
      <c r="BA66" s="9" t="s">
        <v>420</v>
      </c>
      <c r="BB66" s="9" t="s">
        <v>379</v>
      </c>
      <c r="BC66" s="9" t="s">
        <v>406</v>
      </c>
      <c r="BD66" s="9" t="s">
        <v>460</v>
      </c>
      <c r="BE66" s="9" t="s">
        <v>382</v>
      </c>
      <c r="BF66" s="9" t="s">
        <v>415</v>
      </c>
      <c r="BG66" s="9" t="s">
        <v>437</v>
      </c>
      <c r="BH66" s="9" t="s">
        <v>469</v>
      </c>
      <c r="BI66" s="9" t="s">
        <v>460</v>
      </c>
      <c r="BJ66" s="9" t="s">
        <v>378</v>
      </c>
      <c r="BK66" s="9" t="s">
        <v>423</v>
      </c>
      <c r="BL66" s="9" t="s">
        <v>470</v>
      </c>
      <c r="BM66" s="9" t="s">
        <v>400</v>
      </c>
      <c r="BN66" s="9" t="s">
        <v>402</v>
      </c>
      <c r="BO66" s="9" t="s">
        <v>409</v>
      </c>
      <c r="BP66" s="9" t="s">
        <v>405</v>
      </c>
      <c r="BQ66" s="9" t="s">
        <v>396</v>
      </c>
      <c r="BR66" s="9" t="s">
        <v>408</v>
      </c>
      <c r="BS66" s="9" t="s">
        <v>472</v>
      </c>
      <c r="BT66" s="9" t="s">
        <v>423</v>
      </c>
      <c r="BU66" s="9" t="s">
        <v>442</v>
      </c>
      <c r="BV66" s="9" t="s">
        <v>390</v>
      </c>
      <c r="BW66" s="9" t="s">
        <v>473</v>
      </c>
      <c r="BX66" s="9" t="s">
        <v>392</v>
      </c>
      <c r="BY66" s="9" t="s">
        <v>448</v>
      </c>
      <c r="BZ66" s="9" t="s">
        <v>430</v>
      </c>
      <c r="CA66" s="9" t="s">
        <v>396</v>
      </c>
      <c r="CB66" s="9" t="s">
        <v>475</v>
      </c>
      <c r="CC66" s="9" t="s">
        <v>399</v>
      </c>
      <c r="CD66" s="9" t="s">
        <v>412</v>
      </c>
      <c r="CE66" s="9">
        <v>0</v>
      </c>
      <c r="CF66" s="9" t="s">
        <v>420</v>
      </c>
      <c r="CG66" s="9" t="s">
        <v>376</v>
      </c>
      <c r="CH66" s="9" t="s">
        <v>437</v>
      </c>
      <c r="CI66" s="9" t="s">
        <v>400</v>
      </c>
      <c r="CJ66" s="9" t="s">
        <v>430</v>
      </c>
      <c r="CK66" s="9" t="s">
        <v>423</v>
      </c>
      <c r="CL66" s="9" t="s">
        <v>429</v>
      </c>
      <c r="CM66" s="9" t="s">
        <v>377</v>
      </c>
      <c r="CN66" s="9" t="s">
        <v>377</v>
      </c>
      <c r="CO66" s="9" t="s">
        <v>456</v>
      </c>
      <c r="CP66" s="9" t="s">
        <v>405</v>
      </c>
      <c r="CQ66" s="9" t="s">
        <v>430</v>
      </c>
      <c r="CR66" s="9" t="s">
        <v>475</v>
      </c>
      <c r="CS66" s="9" t="s">
        <v>421</v>
      </c>
      <c r="CT66" s="10">
        <v>0</v>
      </c>
    </row>
  </sheetData>
  <autoFilter ref="A2:CT2" xr:uid="{DF0AAE36-3CA5-427A-889A-B3C630F8163E}">
    <sortState xmlns:xlrd2="http://schemas.microsoft.com/office/spreadsheetml/2017/richdata2" ref="A3:CT173">
      <sortCondition ref="A2"/>
    </sortState>
  </autoFilter>
  <mergeCells count="3">
    <mergeCell ref="AY1:CT1"/>
    <mergeCell ref="C1:AX1"/>
    <mergeCell ref="A1:B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5DC02BBD8FD11459F41014CBA974799" ma:contentTypeVersion="6" ma:contentTypeDescription="Create a new document." ma:contentTypeScope="" ma:versionID="eccd484b350d70a6bd3e889e6ced8c16">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b1ba16d9-8eed-439d-9456-7141cf3cbaf1" xmlns:ns6="22f84080-e12b-4d50-bf19-ef6c031b2c94" targetNamespace="http://schemas.microsoft.com/office/2006/metadata/properties" ma:root="true" ma:fieldsID="b65a547926089b397fa16b4fdb8cd867" ns1:_="" ns2:_="" ns3:_="" ns4:_="" ns5:_="" ns6:_="">
    <xsd:import namespace="http://schemas.microsoft.com/sharepoint/v3"/>
    <xsd:import namespace="4ffa91fb-a0ff-4ac5-b2db-65c790d184a4"/>
    <xsd:import namespace="http://schemas.microsoft.com/sharepoint.v3"/>
    <xsd:import namespace="http://schemas.microsoft.com/sharepoint/v3/fields"/>
    <xsd:import namespace="b1ba16d9-8eed-439d-9456-7141cf3cbaf1"/>
    <xsd:import namespace="22f84080-e12b-4d50-bf19-ef6c031b2c94"/>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SharedWithUsers" minOccurs="0"/>
                <xsd:element ref="ns5:SharedWithDetails" minOccurs="0"/>
                <xsd:element ref="ns6:MediaServiceMetadata" minOccurs="0"/>
                <xsd:element ref="ns6: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839f3d65-b6b6-4396-96e1-ffc7e00d6085}" ma:internalName="TaxCatchAllLabel" ma:readOnly="true" ma:showField="CatchAllDataLabel" ma:web="b1ba16d9-8eed-439d-9456-7141cf3cbaf1">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839f3d65-b6b6-4396-96e1-ffc7e00d6085}" ma:internalName="TaxCatchAll" ma:showField="CatchAllData" ma:web="b1ba16d9-8eed-439d-9456-7141cf3cbaf1">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1ba16d9-8eed-439d-9456-7141cf3cbaf1"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2f84080-e12b-4d50-bf19-ef6c031b2c94" elementFormDefault="qualified">
    <xsd:import namespace="http://schemas.microsoft.com/office/2006/documentManagement/types"/>
    <xsd:import namespace="http://schemas.microsoft.com/office/infopath/2007/PartnerControls"/>
    <xsd:element name="MediaServiceMetadata" ma:index="30" nillable="true" ma:displayName="MediaServiceMetadata" ma:hidden="true" ma:internalName="MediaServiceMetadata" ma:readOnly="true">
      <xsd:simpleType>
        <xsd:restriction base="dms:Note"/>
      </xsd:simpleType>
    </xsd:element>
    <xsd:element name="MediaServiceFastMetadata" ma:index="31"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2023-06-29T13:54:00+00:00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Props1.xml><?xml version="1.0" encoding="utf-8"?>
<ds:datastoreItem xmlns:ds="http://schemas.openxmlformats.org/officeDocument/2006/customXml" ds:itemID="{699572C1-E85C-4852-98EE-3B910221BB7B}"/>
</file>

<file path=customXml/itemProps2.xml><?xml version="1.0" encoding="utf-8"?>
<ds:datastoreItem xmlns:ds="http://schemas.openxmlformats.org/officeDocument/2006/customXml" ds:itemID="{3FB75EE6-470F-4D09-B844-3142AA721249}"/>
</file>

<file path=customXml/itemProps3.xml><?xml version="1.0" encoding="utf-8"?>
<ds:datastoreItem xmlns:ds="http://schemas.openxmlformats.org/officeDocument/2006/customXml" ds:itemID="{72F0FD0F-3313-4DA5-A056-27C96815285E}"/>
</file>

<file path=customXml/itemProps4.xml><?xml version="1.0" encoding="utf-8"?>
<ds:datastoreItem xmlns:ds="http://schemas.openxmlformats.org/officeDocument/2006/customXml" ds:itemID="{7539692F-7381-44D9-A748-43FB02CD1DE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Documentation</vt:lpstr>
      <vt:lpstr>CCR Site List with Key Factors</vt:lpstr>
      <vt:lpstr>CCR Site List with EJScreen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Blongewicz, Kelsey</dc:creator>
  <cp:lastModifiedBy>Tokash, William</cp:lastModifiedBy>
  <dcterms:created xsi:type="dcterms:W3CDTF">2023-01-24T19:51:29Z</dcterms:created>
  <dcterms:modified xsi:type="dcterms:W3CDTF">2023-06-08T22:21:53Z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0x01010095DC02BBD8FD11459F41014CBA974799</vt:lpwstr>
  </property>
</Properties>
</file>